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ctXray\misc_docs\"/>
    </mc:Choice>
  </mc:AlternateContent>
  <bookViews>
    <workbookView xWindow="0" yWindow="0" windowWidth="23490" windowHeight="10860" activeTab="2"/>
  </bookViews>
  <sheets>
    <sheet name="Loan Schedule" sheetId="3" r:id="rId1"/>
    <sheet name="Loan Schedule DBS" sheetId="1" r:id="rId2"/>
    <sheet name="Loan Schedule HD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O10" i="3" s="1"/>
  <c r="Q10" i="3" s="1"/>
  <c r="F10" i="3"/>
  <c r="C10" i="3"/>
  <c r="E5" i="3"/>
  <c r="E6" i="3" s="1"/>
  <c r="I3" i="3"/>
  <c r="D18" i="3" s="1"/>
  <c r="E3" i="3"/>
  <c r="O10" i="2"/>
  <c r="L10" i="2"/>
  <c r="C10" i="2"/>
  <c r="E6" i="2"/>
  <c r="E5" i="2"/>
  <c r="I3" i="2" s="1"/>
  <c r="E3" i="2"/>
  <c r="M11" i="1"/>
  <c r="M12" i="1"/>
  <c r="M13" i="1"/>
  <c r="M14" i="1"/>
  <c r="M15" i="1"/>
  <c r="M16" i="1"/>
  <c r="M17" i="1"/>
  <c r="M18" i="1"/>
  <c r="M19" i="1"/>
  <c r="M20" i="1"/>
  <c r="M21" i="1"/>
  <c r="M10" i="1"/>
  <c r="L10" i="1"/>
  <c r="O10" i="1"/>
  <c r="Q10" i="1" s="1"/>
  <c r="N10" i="1"/>
  <c r="P10" i="1" s="1"/>
  <c r="H10" i="1"/>
  <c r="F10" i="1"/>
  <c r="D11" i="1"/>
  <c r="D12" i="1"/>
  <c r="D13" i="1"/>
  <c r="D14" i="1"/>
  <c r="D15" i="1"/>
  <c r="D16" i="1"/>
  <c r="D17" i="1"/>
  <c r="D18" i="1"/>
  <c r="D19" i="1"/>
  <c r="D20" i="1"/>
  <c r="D21" i="1"/>
  <c r="D10" i="1"/>
  <c r="E10" i="1" s="1"/>
  <c r="I5" i="1"/>
  <c r="I4" i="1"/>
  <c r="I3" i="1"/>
  <c r="C10" i="1"/>
  <c r="E6" i="1"/>
  <c r="E5" i="1"/>
  <c r="E3" i="1"/>
  <c r="M12" i="3" l="1"/>
  <c r="M14" i="3"/>
  <c r="I5" i="3"/>
  <c r="D14" i="3"/>
  <c r="M18" i="3"/>
  <c r="M10" i="3"/>
  <c r="N10" i="3" s="1"/>
  <c r="M16" i="3"/>
  <c r="D10" i="3"/>
  <c r="D16" i="3"/>
  <c r="D19" i="3"/>
  <c r="D17" i="3"/>
  <c r="D15" i="3"/>
  <c r="D13" i="3"/>
  <c r="D11" i="3"/>
  <c r="D21" i="3"/>
  <c r="M21" i="3"/>
  <c r="M19" i="3"/>
  <c r="M17" i="3"/>
  <c r="M15" i="3"/>
  <c r="M13" i="3"/>
  <c r="M11" i="3"/>
  <c r="M20" i="3"/>
  <c r="H10" i="3"/>
  <c r="D20" i="3"/>
  <c r="I4" i="3"/>
  <c r="D12" i="3"/>
  <c r="M18" i="2"/>
  <c r="M16" i="2"/>
  <c r="M12" i="2"/>
  <c r="M10" i="2"/>
  <c r="N10" i="2" s="1"/>
  <c r="R10" i="2" s="1"/>
  <c r="D10" i="2"/>
  <c r="D20" i="2"/>
  <c r="D18" i="2"/>
  <c r="D16" i="2"/>
  <c r="D14" i="2"/>
  <c r="D12" i="2"/>
  <c r="I4" i="2"/>
  <c r="D21" i="2"/>
  <c r="D19" i="2"/>
  <c r="M21" i="2"/>
  <c r="M19" i="2"/>
  <c r="M17" i="2"/>
  <c r="M15" i="2"/>
  <c r="M13" i="2"/>
  <c r="M11" i="2"/>
  <c r="D17" i="2"/>
  <c r="D15" i="2"/>
  <c r="D13" i="2"/>
  <c r="D11" i="2"/>
  <c r="I5" i="2"/>
  <c r="M20" i="2"/>
  <c r="M14" i="2"/>
  <c r="F10" i="2"/>
  <c r="Q10" i="2"/>
  <c r="I10" i="1"/>
  <c r="C11" i="1" s="1"/>
  <c r="G10" i="1"/>
  <c r="R10" i="1"/>
  <c r="P10" i="3" l="1"/>
  <c r="R10" i="3"/>
  <c r="E10" i="3"/>
  <c r="H10" i="2"/>
  <c r="E10" i="2"/>
  <c r="L11" i="2"/>
  <c r="P10" i="2"/>
  <c r="F11" i="1"/>
  <c r="L11" i="1"/>
  <c r="S10" i="1"/>
  <c r="G10" i="3" l="1"/>
  <c r="I10" i="3"/>
  <c r="C11" i="3" s="1"/>
  <c r="L11" i="3"/>
  <c r="O11" i="2"/>
  <c r="G10" i="2"/>
  <c r="I10" i="2"/>
  <c r="O11" i="1"/>
  <c r="H11" i="1"/>
  <c r="E11" i="1"/>
  <c r="S10" i="3" l="1"/>
  <c r="O11" i="3"/>
  <c r="F11" i="3"/>
  <c r="C11" i="2"/>
  <c r="S10" i="2"/>
  <c r="Q11" i="2"/>
  <c r="N11" i="2"/>
  <c r="G11" i="1"/>
  <c r="I11" i="1"/>
  <c r="C12" i="1" s="1"/>
  <c r="F12" i="1" s="1"/>
  <c r="Q11" i="1"/>
  <c r="N11" i="1"/>
  <c r="H11" i="3" l="1"/>
  <c r="E11" i="3"/>
  <c r="Q11" i="3"/>
  <c r="N11" i="3"/>
  <c r="P11" i="2"/>
  <c r="R11" i="2"/>
  <c r="F11" i="2"/>
  <c r="P11" i="1"/>
  <c r="R11" i="1"/>
  <c r="E12" i="1"/>
  <c r="H12" i="1"/>
  <c r="P11" i="3" l="1"/>
  <c r="R11" i="3"/>
  <c r="G11" i="3"/>
  <c r="I11" i="3"/>
  <c r="C12" i="3" s="1"/>
  <c r="L12" i="2"/>
  <c r="H11" i="2"/>
  <c r="E11" i="2"/>
  <c r="S11" i="1"/>
  <c r="L12" i="1"/>
  <c r="O12" i="1" s="1"/>
  <c r="I12" i="1"/>
  <c r="C13" i="1" s="1"/>
  <c r="F13" i="1" s="1"/>
  <c r="G12" i="1"/>
  <c r="F12" i="3" l="1"/>
  <c r="S11" i="3"/>
  <c r="L12" i="3"/>
  <c r="G11" i="2"/>
  <c r="I11" i="2"/>
  <c r="O12" i="2"/>
  <c r="Q12" i="1"/>
  <c r="N12" i="1"/>
  <c r="E13" i="1"/>
  <c r="H13" i="1"/>
  <c r="O12" i="3" l="1"/>
  <c r="E12" i="3"/>
  <c r="H12" i="3"/>
  <c r="C12" i="2"/>
  <c r="S11" i="2"/>
  <c r="N12" i="2"/>
  <c r="Q12" i="2"/>
  <c r="I13" i="1"/>
  <c r="C14" i="1" s="1"/>
  <c r="F14" i="1" s="1"/>
  <c r="E14" i="1" s="1"/>
  <c r="I14" i="1" s="1"/>
  <c r="C15" i="1" s="1"/>
  <c r="G13" i="1"/>
  <c r="R12" i="1"/>
  <c r="P12" i="1"/>
  <c r="H14" i="1"/>
  <c r="G12" i="3" l="1"/>
  <c r="I12" i="3"/>
  <c r="C13" i="3" s="1"/>
  <c r="N12" i="3"/>
  <c r="Q12" i="3"/>
  <c r="P12" i="2"/>
  <c r="R12" i="2"/>
  <c r="F12" i="2"/>
  <c r="S12" i="1"/>
  <c r="L13" i="1"/>
  <c r="O13" i="1" s="1"/>
  <c r="N13" i="1" s="1"/>
  <c r="R13" i="1" s="1"/>
  <c r="G14" i="1"/>
  <c r="P12" i="3" l="1"/>
  <c r="R12" i="3"/>
  <c r="F13" i="3"/>
  <c r="L13" i="2"/>
  <c r="E12" i="2"/>
  <c r="H12" i="2"/>
  <c r="P13" i="1"/>
  <c r="Q13" i="1"/>
  <c r="F15" i="1"/>
  <c r="L14" i="1"/>
  <c r="S13" i="1"/>
  <c r="E13" i="3" l="1"/>
  <c r="H13" i="3"/>
  <c r="L13" i="3"/>
  <c r="S12" i="3"/>
  <c r="G12" i="2"/>
  <c r="I12" i="2"/>
  <c r="O13" i="2"/>
  <c r="O14" i="1"/>
  <c r="E15" i="1"/>
  <c r="I15" i="1" s="1"/>
  <c r="C16" i="1" s="1"/>
  <c r="H15" i="1"/>
  <c r="N14" i="1"/>
  <c r="R14" i="1" s="1"/>
  <c r="Q14" i="1"/>
  <c r="O13" i="3" l="1"/>
  <c r="G13" i="3"/>
  <c r="I13" i="3"/>
  <c r="C14" i="3" s="1"/>
  <c r="C13" i="2"/>
  <c r="S12" i="2"/>
  <c r="N13" i="2"/>
  <c r="Q13" i="2"/>
  <c r="G15" i="1"/>
  <c r="P14" i="1"/>
  <c r="F14" i="3" l="1"/>
  <c r="N13" i="3"/>
  <c r="Q13" i="3"/>
  <c r="P13" i="2"/>
  <c r="R13" i="2"/>
  <c r="F13" i="2"/>
  <c r="F16" i="1"/>
  <c r="L15" i="1"/>
  <c r="S14" i="1"/>
  <c r="O15" i="1"/>
  <c r="P13" i="3" l="1"/>
  <c r="R13" i="3"/>
  <c r="E14" i="3"/>
  <c r="H14" i="3"/>
  <c r="E13" i="2"/>
  <c r="H13" i="2"/>
  <c r="L14" i="2"/>
  <c r="E16" i="1"/>
  <c r="I16" i="1" s="1"/>
  <c r="C17" i="1" s="1"/>
  <c r="H16" i="1"/>
  <c r="Q15" i="1"/>
  <c r="N15" i="1"/>
  <c r="R15" i="1" s="1"/>
  <c r="G14" i="3" l="1"/>
  <c r="I14" i="3"/>
  <c r="C15" i="3" s="1"/>
  <c r="S13" i="3"/>
  <c r="L14" i="3"/>
  <c r="O14" i="2"/>
  <c r="G13" i="2"/>
  <c r="I13" i="2"/>
  <c r="G16" i="1"/>
  <c r="P15" i="1"/>
  <c r="O14" i="3" l="1"/>
  <c r="F15" i="3"/>
  <c r="C14" i="2"/>
  <c r="S13" i="2"/>
  <c r="N14" i="2"/>
  <c r="Q14" i="2"/>
  <c r="F17" i="1"/>
  <c r="L16" i="1"/>
  <c r="S15" i="1"/>
  <c r="O16" i="1"/>
  <c r="E15" i="3" l="1"/>
  <c r="H15" i="3"/>
  <c r="N14" i="3"/>
  <c r="Q14" i="3"/>
  <c r="P14" i="2"/>
  <c r="R14" i="2"/>
  <c r="F14" i="2"/>
  <c r="E17" i="1"/>
  <c r="I17" i="1" s="1"/>
  <c r="C18" i="1" s="1"/>
  <c r="H17" i="1"/>
  <c r="N16" i="1"/>
  <c r="R16" i="1" s="1"/>
  <c r="Q16" i="1"/>
  <c r="P14" i="3" l="1"/>
  <c r="R14" i="3"/>
  <c r="G15" i="3"/>
  <c r="I15" i="3"/>
  <c r="C16" i="3" s="1"/>
  <c r="L15" i="2"/>
  <c r="E14" i="2"/>
  <c r="H14" i="2"/>
  <c r="G17" i="1"/>
  <c r="P16" i="1"/>
  <c r="L15" i="3" l="1"/>
  <c r="S14" i="3"/>
  <c r="F16" i="3"/>
  <c r="G14" i="2"/>
  <c r="I14" i="2"/>
  <c r="O15" i="2"/>
  <c r="F18" i="1"/>
  <c r="L17" i="1"/>
  <c r="S16" i="1"/>
  <c r="E16" i="3" l="1"/>
  <c r="H16" i="3"/>
  <c r="O15" i="3"/>
  <c r="C15" i="2"/>
  <c r="S14" i="2"/>
  <c r="N15" i="2"/>
  <c r="Q15" i="2"/>
  <c r="O17" i="1"/>
  <c r="E18" i="1"/>
  <c r="I18" i="1" s="1"/>
  <c r="C19" i="1" s="1"/>
  <c r="H18" i="1"/>
  <c r="N17" i="1"/>
  <c r="R17" i="1" s="1"/>
  <c r="Q17" i="1"/>
  <c r="N15" i="3" l="1"/>
  <c r="Q15" i="3"/>
  <c r="G16" i="3"/>
  <c r="I16" i="3"/>
  <c r="C17" i="3" s="1"/>
  <c r="P15" i="2"/>
  <c r="R15" i="2"/>
  <c r="F15" i="2"/>
  <c r="G18" i="1"/>
  <c r="P17" i="1"/>
  <c r="F17" i="3" l="1"/>
  <c r="P15" i="3"/>
  <c r="R15" i="3"/>
  <c r="L16" i="2"/>
  <c r="E15" i="2"/>
  <c r="H15" i="2"/>
  <c r="F19" i="1"/>
  <c r="L18" i="1"/>
  <c r="S17" i="1"/>
  <c r="O18" i="1"/>
  <c r="S15" i="3" l="1"/>
  <c r="L16" i="3"/>
  <c r="E17" i="3"/>
  <c r="H17" i="3"/>
  <c r="G15" i="2"/>
  <c r="I15" i="2"/>
  <c r="O16" i="2"/>
  <c r="E19" i="1"/>
  <c r="I19" i="1" s="1"/>
  <c r="C20" i="1" s="1"/>
  <c r="H19" i="1"/>
  <c r="N18" i="1"/>
  <c r="R18" i="1" s="1"/>
  <c r="Q18" i="1"/>
  <c r="O16" i="3" l="1"/>
  <c r="G17" i="3"/>
  <c r="I17" i="3"/>
  <c r="C18" i="3" s="1"/>
  <c r="C16" i="2"/>
  <c r="S15" i="2"/>
  <c r="N16" i="2"/>
  <c r="Q16" i="2"/>
  <c r="G19" i="1"/>
  <c r="P18" i="1"/>
  <c r="F18" i="3" l="1"/>
  <c r="N16" i="3"/>
  <c r="Q16" i="3"/>
  <c r="P16" i="2"/>
  <c r="R16" i="2"/>
  <c r="F16" i="2"/>
  <c r="F20" i="1"/>
  <c r="L19" i="1"/>
  <c r="S18" i="1"/>
  <c r="O19" i="1"/>
  <c r="P16" i="3" l="1"/>
  <c r="R16" i="3"/>
  <c r="E18" i="3"/>
  <c r="H18" i="3"/>
  <c r="L17" i="2"/>
  <c r="E16" i="2"/>
  <c r="H16" i="2"/>
  <c r="E20" i="1"/>
  <c r="I20" i="1" s="1"/>
  <c r="C21" i="1" s="1"/>
  <c r="H20" i="1"/>
  <c r="Q19" i="1"/>
  <c r="N19" i="1"/>
  <c r="R19" i="1" s="1"/>
  <c r="L17" i="3" l="1"/>
  <c r="S16" i="3"/>
  <c r="G18" i="3"/>
  <c r="I18" i="3"/>
  <c r="C19" i="3" s="1"/>
  <c r="G16" i="2"/>
  <c r="I16" i="2"/>
  <c r="O17" i="2"/>
  <c r="G20" i="1"/>
  <c r="P19" i="1"/>
  <c r="F19" i="3" l="1"/>
  <c r="O17" i="3"/>
  <c r="C17" i="2"/>
  <c r="S16" i="2"/>
  <c r="N17" i="2"/>
  <c r="Q17" i="2"/>
  <c r="F21" i="1"/>
  <c r="L20" i="1"/>
  <c r="S19" i="1"/>
  <c r="O20" i="1"/>
  <c r="E19" i="3" l="1"/>
  <c r="H19" i="3"/>
  <c r="N17" i="3"/>
  <c r="Q17" i="3"/>
  <c r="P17" i="2"/>
  <c r="R17" i="2"/>
  <c r="F17" i="2"/>
  <c r="E21" i="1"/>
  <c r="I21" i="1" s="1"/>
  <c r="C22" i="1" s="1"/>
  <c r="F22" i="1" s="1"/>
  <c r="H21" i="1"/>
  <c r="N20" i="1"/>
  <c r="R20" i="1" s="1"/>
  <c r="L21" i="1" s="1"/>
  <c r="Q20" i="1"/>
  <c r="P17" i="3" l="1"/>
  <c r="R17" i="3"/>
  <c r="G19" i="3"/>
  <c r="I19" i="3"/>
  <c r="C20" i="3" s="1"/>
  <c r="L18" i="2"/>
  <c r="E17" i="2"/>
  <c r="H17" i="2"/>
  <c r="G21" i="1"/>
  <c r="P20" i="1"/>
  <c r="F20" i="3" l="1"/>
  <c r="S17" i="3"/>
  <c r="L18" i="3"/>
  <c r="G17" i="2"/>
  <c r="I17" i="2"/>
  <c r="O18" i="2"/>
  <c r="D24" i="1"/>
  <c r="D30" i="1"/>
  <c r="D36" i="1"/>
  <c r="D42" i="1"/>
  <c r="D48" i="1"/>
  <c r="D54" i="1"/>
  <c r="D60" i="1"/>
  <c r="D66" i="1"/>
  <c r="D25" i="1"/>
  <c r="D37" i="1"/>
  <c r="D49" i="1"/>
  <c r="D61" i="1"/>
  <c r="D31" i="1"/>
  <c r="D43" i="1"/>
  <c r="D55" i="1"/>
  <c r="D67" i="1"/>
  <c r="D63" i="1"/>
  <c r="D28" i="1"/>
  <c r="D38" i="1"/>
  <c r="D46" i="1"/>
  <c r="D56" i="1"/>
  <c r="D64" i="1"/>
  <c r="D39" i="1"/>
  <c r="D47" i="1"/>
  <c r="D57" i="1"/>
  <c r="D32" i="1"/>
  <c r="D58" i="1"/>
  <c r="D23" i="1"/>
  <c r="D51" i="1"/>
  <c r="D62" i="1"/>
  <c r="D45" i="1"/>
  <c r="D29" i="1"/>
  <c r="D65" i="1"/>
  <c r="D40" i="1"/>
  <c r="D68" i="1"/>
  <c r="D33" i="1"/>
  <c r="D59" i="1"/>
  <c r="D34" i="1"/>
  <c r="D52" i="1"/>
  <c r="D22" i="1"/>
  <c r="D35" i="1"/>
  <c r="D50" i="1"/>
  <c r="D41" i="1"/>
  <c r="D69" i="1"/>
  <c r="D26" i="1"/>
  <c r="D44" i="1"/>
  <c r="D27" i="1"/>
  <c r="D53" i="1"/>
  <c r="S20" i="1"/>
  <c r="O18" i="3" l="1"/>
  <c r="E20" i="3"/>
  <c r="H20" i="3"/>
  <c r="N18" i="2"/>
  <c r="Q18" i="2"/>
  <c r="C18" i="2"/>
  <c r="S17" i="2"/>
  <c r="O21" i="1"/>
  <c r="E22" i="1"/>
  <c r="I22" i="1" s="1"/>
  <c r="C23" i="1" s="1"/>
  <c r="F23" i="1" s="1"/>
  <c r="H22" i="1"/>
  <c r="N21" i="1"/>
  <c r="R21" i="1" s="1"/>
  <c r="Q21" i="1"/>
  <c r="G20" i="3" l="1"/>
  <c r="I20" i="3"/>
  <c r="C21" i="3" s="1"/>
  <c r="N18" i="3"/>
  <c r="Q18" i="3"/>
  <c r="F18" i="2"/>
  <c r="P18" i="2"/>
  <c r="R18" i="2"/>
  <c r="G22" i="1"/>
  <c r="P21" i="1"/>
  <c r="P18" i="3" l="1"/>
  <c r="R18" i="3"/>
  <c r="F21" i="3"/>
  <c r="L19" i="2"/>
  <c r="E18" i="2"/>
  <c r="H18" i="2"/>
  <c r="L22" i="1"/>
  <c r="S21" i="1"/>
  <c r="E21" i="3" l="1"/>
  <c r="H21" i="3"/>
  <c r="L19" i="3"/>
  <c r="S18" i="3"/>
  <c r="G18" i="2"/>
  <c r="I18" i="2"/>
  <c r="O19" i="2"/>
  <c r="M23" i="1"/>
  <c r="M29" i="1"/>
  <c r="M35" i="1"/>
  <c r="M41" i="1"/>
  <c r="M47" i="1"/>
  <c r="M53" i="1"/>
  <c r="M59" i="1"/>
  <c r="M65" i="1"/>
  <c r="M24" i="1"/>
  <c r="M30" i="1"/>
  <c r="M36" i="1"/>
  <c r="M42" i="1"/>
  <c r="M48" i="1"/>
  <c r="M54" i="1"/>
  <c r="M60" i="1"/>
  <c r="M66" i="1"/>
  <c r="M25" i="1"/>
  <c r="M31" i="1"/>
  <c r="M37" i="1"/>
  <c r="M43" i="1"/>
  <c r="M49" i="1"/>
  <c r="M55" i="1"/>
  <c r="M61" i="1"/>
  <c r="M67" i="1"/>
  <c r="M26" i="1"/>
  <c r="M32" i="1"/>
  <c r="M38" i="1"/>
  <c r="M44" i="1"/>
  <c r="M50" i="1"/>
  <c r="M56" i="1"/>
  <c r="M62" i="1"/>
  <c r="M68" i="1"/>
  <c r="M27" i="1"/>
  <c r="M33" i="1"/>
  <c r="M39" i="1"/>
  <c r="M45" i="1"/>
  <c r="M51" i="1"/>
  <c r="M57" i="1"/>
  <c r="M63" i="1"/>
  <c r="M69" i="1"/>
  <c r="O22" i="1"/>
  <c r="Q22" i="1" s="1"/>
  <c r="M28" i="1"/>
  <c r="M34" i="1"/>
  <c r="M40" i="1"/>
  <c r="M46" i="1"/>
  <c r="M52" i="1"/>
  <c r="M58" i="1"/>
  <c r="M64" i="1"/>
  <c r="M22" i="1"/>
  <c r="H23" i="1"/>
  <c r="E23" i="1"/>
  <c r="I23" i="1" s="1"/>
  <c r="C24" i="1" s="1"/>
  <c r="F24" i="1" s="1"/>
  <c r="O19" i="3" l="1"/>
  <c r="G21" i="3"/>
  <c r="I21" i="3"/>
  <c r="C22" i="3" s="1"/>
  <c r="C19" i="2"/>
  <c r="S18" i="2"/>
  <c r="N19" i="2"/>
  <c r="Q19" i="2"/>
  <c r="N22" i="1"/>
  <c r="R22" i="1" s="1"/>
  <c r="L23" i="1" s="1"/>
  <c r="O23" i="1" s="1"/>
  <c r="G23" i="1"/>
  <c r="P22" i="1"/>
  <c r="F22" i="3" l="1"/>
  <c r="H22" i="3" s="1"/>
  <c r="D58" i="3"/>
  <c r="D47" i="3"/>
  <c r="D24" i="3"/>
  <c r="D55" i="3"/>
  <c r="D41" i="3"/>
  <c r="D65" i="3"/>
  <c r="D49" i="3"/>
  <c r="D26" i="3"/>
  <c r="D40" i="3"/>
  <c r="D52" i="3"/>
  <c r="D54" i="3"/>
  <c r="D60" i="3"/>
  <c r="D53" i="3"/>
  <c r="D43" i="3"/>
  <c r="D31" i="3"/>
  <c r="D36" i="3"/>
  <c r="D23" i="3"/>
  <c r="D66" i="3"/>
  <c r="D56" i="3"/>
  <c r="D30" i="3"/>
  <c r="D38" i="3"/>
  <c r="D25" i="3"/>
  <c r="D27" i="3"/>
  <c r="D48" i="3"/>
  <c r="D35" i="3"/>
  <c r="D59" i="3"/>
  <c r="D42" i="3"/>
  <c r="D29" i="3"/>
  <c r="D50" i="3"/>
  <c r="D37" i="3"/>
  <c r="D22" i="3"/>
  <c r="D61" i="3"/>
  <c r="D67" i="3"/>
  <c r="D63" i="3"/>
  <c r="D62" i="3"/>
  <c r="D34" i="3"/>
  <c r="D68" i="3"/>
  <c r="D39" i="3"/>
  <c r="D57" i="3"/>
  <c r="D44" i="3"/>
  <c r="D33" i="3"/>
  <c r="D64" i="3"/>
  <c r="D46" i="3"/>
  <c r="D28" i="3"/>
  <c r="D51" i="3"/>
  <c r="D32" i="3"/>
  <c r="D69" i="3"/>
  <c r="D45" i="3"/>
  <c r="N19" i="3"/>
  <c r="Q19" i="3"/>
  <c r="P19" i="2"/>
  <c r="R19" i="2"/>
  <c r="F19" i="2"/>
  <c r="S22" i="1"/>
  <c r="P19" i="3" l="1"/>
  <c r="R19" i="3"/>
  <c r="E22" i="3"/>
  <c r="E19" i="2"/>
  <c r="H19" i="2"/>
  <c r="L20" i="2"/>
  <c r="E24" i="1"/>
  <c r="I24" i="1" s="1"/>
  <c r="C25" i="1" s="1"/>
  <c r="F25" i="1" s="1"/>
  <c r="H24" i="1"/>
  <c r="Q23" i="1"/>
  <c r="N23" i="1"/>
  <c r="R23" i="1" s="1"/>
  <c r="L24" i="1" s="1"/>
  <c r="O24" i="1" s="1"/>
  <c r="S19" i="3" l="1"/>
  <c r="L20" i="3"/>
  <c r="G22" i="3"/>
  <c r="I22" i="3"/>
  <c r="C23" i="3" s="1"/>
  <c r="O20" i="2"/>
  <c r="G19" i="2"/>
  <c r="I19" i="2"/>
  <c r="G24" i="1"/>
  <c r="P23" i="1"/>
  <c r="F23" i="3" l="1"/>
  <c r="O20" i="3"/>
  <c r="C20" i="2"/>
  <c r="S19" i="2"/>
  <c r="N20" i="2"/>
  <c r="Q20" i="2"/>
  <c r="S23" i="1"/>
  <c r="N20" i="3" l="1"/>
  <c r="Q20" i="3"/>
  <c r="H23" i="3"/>
  <c r="E23" i="3"/>
  <c r="P20" i="2"/>
  <c r="R20" i="2"/>
  <c r="F20" i="2"/>
  <c r="E25" i="1"/>
  <c r="I25" i="1" s="1"/>
  <c r="C26" i="1" s="1"/>
  <c r="F26" i="1" s="1"/>
  <c r="H25" i="1"/>
  <c r="Q24" i="1"/>
  <c r="N24" i="1"/>
  <c r="R24" i="1" s="1"/>
  <c r="L25" i="1" s="1"/>
  <c r="O25" i="1" s="1"/>
  <c r="G23" i="3" l="1"/>
  <c r="I23" i="3"/>
  <c r="C24" i="3" s="1"/>
  <c r="P20" i="3"/>
  <c r="R20" i="3"/>
  <c r="E20" i="2"/>
  <c r="H20" i="2"/>
  <c r="L21" i="2"/>
  <c r="G25" i="1"/>
  <c r="P24" i="1"/>
  <c r="F24" i="3" l="1"/>
  <c r="L21" i="3"/>
  <c r="S20" i="3"/>
  <c r="O21" i="2"/>
  <c r="G20" i="2"/>
  <c r="I20" i="2"/>
  <c r="S24" i="1"/>
  <c r="H24" i="3" l="1"/>
  <c r="E24" i="3"/>
  <c r="O21" i="3"/>
  <c r="C21" i="2"/>
  <c r="S20" i="2"/>
  <c r="N21" i="2"/>
  <c r="Q21" i="2"/>
  <c r="E26" i="1"/>
  <c r="I26" i="1" s="1"/>
  <c r="C27" i="1" s="1"/>
  <c r="F27" i="1" s="1"/>
  <c r="H26" i="1"/>
  <c r="N25" i="1"/>
  <c r="R25" i="1" s="1"/>
  <c r="L26" i="1" s="1"/>
  <c r="O26" i="1" s="1"/>
  <c r="Q25" i="1"/>
  <c r="N21" i="3" l="1"/>
  <c r="Q21" i="3"/>
  <c r="G24" i="3"/>
  <c r="I24" i="3"/>
  <c r="C25" i="3" s="1"/>
  <c r="P21" i="2"/>
  <c r="R21" i="2"/>
  <c r="F21" i="2"/>
  <c r="G26" i="1"/>
  <c r="P25" i="1"/>
  <c r="F25" i="3" l="1"/>
  <c r="P21" i="3"/>
  <c r="R21" i="3"/>
  <c r="E21" i="2"/>
  <c r="H21" i="2"/>
  <c r="L22" i="2"/>
  <c r="S25" i="1"/>
  <c r="S21" i="3" l="1"/>
  <c r="L22" i="3"/>
  <c r="H25" i="3"/>
  <c r="E25" i="3"/>
  <c r="O22" i="2"/>
  <c r="Q22" i="2" s="1"/>
  <c r="M69" i="2"/>
  <c r="M60" i="2"/>
  <c r="M48" i="2"/>
  <c r="M36" i="2"/>
  <c r="M22" i="2"/>
  <c r="M53" i="2"/>
  <c r="M41" i="2"/>
  <c r="M29" i="2"/>
  <c r="M66" i="2"/>
  <c r="M57" i="2"/>
  <c r="M67" i="2"/>
  <c r="M58" i="2"/>
  <c r="M46" i="2"/>
  <c r="M34" i="2"/>
  <c r="M64" i="2"/>
  <c r="M51" i="2"/>
  <c r="M39" i="2"/>
  <c r="M27" i="2"/>
  <c r="M30" i="2"/>
  <c r="M26" i="2"/>
  <c r="M68" i="2"/>
  <c r="M65" i="2"/>
  <c r="M56" i="2"/>
  <c r="M44" i="2"/>
  <c r="M32" i="2"/>
  <c r="M61" i="2"/>
  <c r="M49" i="2"/>
  <c r="M37" i="2"/>
  <c r="M25" i="2"/>
  <c r="M40" i="2"/>
  <c r="M33" i="2"/>
  <c r="M63" i="2"/>
  <c r="M54" i="2"/>
  <c r="M42" i="2"/>
  <c r="M28" i="2"/>
  <c r="M62" i="2"/>
  <c r="M59" i="2"/>
  <c r="M47" i="2"/>
  <c r="M35" i="2"/>
  <c r="M23" i="2"/>
  <c r="M52" i="2"/>
  <c r="M45" i="2"/>
  <c r="M50" i="2"/>
  <c r="M38" i="2"/>
  <c r="M24" i="2"/>
  <c r="M55" i="2"/>
  <c r="M43" i="2"/>
  <c r="M31" i="2"/>
  <c r="G21" i="2"/>
  <c r="I21" i="2"/>
  <c r="E27" i="1"/>
  <c r="I27" i="1" s="1"/>
  <c r="C28" i="1" s="1"/>
  <c r="F28" i="1" s="1"/>
  <c r="H27" i="1"/>
  <c r="N26" i="1"/>
  <c r="R26" i="1" s="1"/>
  <c r="L27" i="1" s="1"/>
  <c r="O27" i="1" s="1"/>
  <c r="Q26" i="1"/>
  <c r="G25" i="3" l="1"/>
  <c r="I25" i="3"/>
  <c r="C26" i="3" s="1"/>
  <c r="O22" i="3"/>
  <c r="Q22" i="3" s="1"/>
  <c r="M52" i="3"/>
  <c r="M22" i="3"/>
  <c r="N22" i="3" s="1"/>
  <c r="P22" i="3" s="1"/>
  <c r="M67" i="3"/>
  <c r="M56" i="3"/>
  <c r="M66" i="3"/>
  <c r="M44" i="3"/>
  <c r="M32" i="3"/>
  <c r="M36" i="3"/>
  <c r="M23" i="3"/>
  <c r="M68" i="3"/>
  <c r="M54" i="3"/>
  <c r="M30" i="3"/>
  <c r="M61" i="3"/>
  <c r="M38" i="3"/>
  <c r="M25" i="3"/>
  <c r="M59" i="3"/>
  <c r="M28" i="3"/>
  <c r="M64" i="3"/>
  <c r="M51" i="3"/>
  <c r="M50" i="3"/>
  <c r="M46" i="3"/>
  <c r="M57" i="3"/>
  <c r="M39" i="3"/>
  <c r="M43" i="3"/>
  <c r="M31" i="3"/>
  <c r="M63" i="3"/>
  <c r="M65" i="3"/>
  <c r="M34" i="3"/>
  <c r="M45" i="3"/>
  <c r="M40" i="3"/>
  <c r="M60" i="3"/>
  <c r="M47" i="3"/>
  <c r="M24" i="3"/>
  <c r="M33" i="3"/>
  <c r="M58" i="3"/>
  <c r="M41" i="3"/>
  <c r="M49" i="3"/>
  <c r="M26" i="3"/>
  <c r="M27" i="3"/>
  <c r="M55" i="3"/>
  <c r="M62" i="3"/>
  <c r="M42" i="3"/>
  <c r="M48" i="3"/>
  <c r="M29" i="3"/>
  <c r="M69" i="3"/>
  <c r="M35" i="3"/>
  <c r="M53" i="3"/>
  <c r="M37" i="3"/>
  <c r="C22" i="2"/>
  <c r="S21" i="2"/>
  <c r="N22" i="2"/>
  <c r="G27" i="1"/>
  <c r="P26" i="1"/>
  <c r="R22" i="3" l="1"/>
  <c r="F26" i="3"/>
  <c r="P22" i="2"/>
  <c r="R22" i="2"/>
  <c r="F22" i="2"/>
  <c r="H22" i="2" s="1"/>
  <c r="D58" i="2"/>
  <c r="D46" i="2"/>
  <c r="D34" i="2"/>
  <c r="D22" i="2"/>
  <c r="D25" i="2"/>
  <c r="D68" i="2"/>
  <c r="D59" i="2"/>
  <c r="D66" i="2"/>
  <c r="D50" i="2"/>
  <c r="D33" i="2"/>
  <c r="D67" i="2"/>
  <c r="D56" i="2"/>
  <c r="D44" i="2"/>
  <c r="D32" i="2"/>
  <c r="D57" i="2"/>
  <c r="D65" i="2"/>
  <c r="D55" i="2"/>
  <c r="D29" i="2"/>
  <c r="D64" i="2"/>
  <c r="D54" i="2"/>
  <c r="D42" i="2"/>
  <c r="D30" i="2"/>
  <c r="D45" i="2"/>
  <c r="D53" i="2"/>
  <c r="D47" i="2"/>
  <c r="D39" i="2"/>
  <c r="D26" i="2"/>
  <c r="D52" i="2"/>
  <c r="D40" i="2"/>
  <c r="D28" i="2"/>
  <c r="D31" i="2"/>
  <c r="D51" i="2"/>
  <c r="D41" i="2"/>
  <c r="D37" i="2"/>
  <c r="D38" i="2"/>
  <c r="D63" i="2"/>
  <c r="D60" i="2"/>
  <c r="D48" i="2"/>
  <c r="D36" i="2"/>
  <c r="D24" i="2"/>
  <c r="D27" i="2"/>
  <c r="D43" i="2"/>
  <c r="D61" i="2"/>
  <c r="D69" i="2"/>
  <c r="D23" i="2"/>
  <c r="D62" i="2"/>
  <c r="D49" i="2"/>
  <c r="D35" i="2"/>
  <c r="S26" i="1"/>
  <c r="H26" i="3" l="1"/>
  <c r="E26" i="3"/>
  <c r="L23" i="3"/>
  <c r="S22" i="3"/>
  <c r="E22" i="2"/>
  <c r="L23" i="2"/>
  <c r="E28" i="1"/>
  <c r="I28" i="1" s="1"/>
  <c r="C29" i="1" s="1"/>
  <c r="F29" i="1" s="1"/>
  <c r="H28" i="1"/>
  <c r="N27" i="1"/>
  <c r="R27" i="1" s="1"/>
  <c r="L28" i="1" s="1"/>
  <c r="O28" i="1" s="1"/>
  <c r="Q27" i="1"/>
  <c r="O23" i="3" l="1"/>
  <c r="G26" i="3"/>
  <c r="I26" i="3"/>
  <c r="C27" i="3" s="1"/>
  <c r="G22" i="2"/>
  <c r="I22" i="2"/>
  <c r="O23" i="2"/>
  <c r="G28" i="1"/>
  <c r="P27" i="1"/>
  <c r="F27" i="3" l="1"/>
  <c r="Q23" i="3"/>
  <c r="N23" i="3"/>
  <c r="Q23" i="2"/>
  <c r="N23" i="2"/>
  <c r="C23" i="2"/>
  <c r="S22" i="2"/>
  <c r="S27" i="1"/>
  <c r="P23" i="3" l="1"/>
  <c r="R23" i="3"/>
  <c r="H27" i="3"/>
  <c r="E27" i="3"/>
  <c r="P23" i="2"/>
  <c r="R23" i="2"/>
  <c r="F23" i="2"/>
  <c r="E29" i="1"/>
  <c r="I29" i="1" s="1"/>
  <c r="C30" i="1" s="1"/>
  <c r="F30" i="1" s="1"/>
  <c r="H29" i="1"/>
  <c r="N28" i="1"/>
  <c r="R28" i="1" s="1"/>
  <c r="L29" i="1" s="1"/>
  <c r="O29" i="1" s="1"/>
  <c r="Q28" i="1"/>
  <c r="L24" i="3" l="1"/>
  <c r="S23" i="3"/>
  <c r="G27" i="3"/>
  <c r="I27" i="3"/>
  <c r="C28" i="3" s="1"/>
  <c r="H23" i="2"/>
  <c r="E23" i="2"/>
  <c r="L24" i="2"/>
  <c r="G29" i="1"/>
  <c r="P28" i="1"/>
  <c r="F28" i="3" l="1"/>
  <c r="O24" i="3"/>
  <c r="G23" i="2"/>
  <c r="I23" i="2"/>
  <c r="O24" i="2"/>
  <c r="S28" i="1"/>
  <c r="H28" i="3" l="1"/>
  <c r="E28" i="3"/>
  <c r="Q24" i="3"/>
  <c r="N24" i="3"/>
  <c r="Q24" i="2"/>
  <c r="N24" i="2"/>
  <c r="C24" i="2"/>
  <c r="S23" i="2"/>
  <c r="E30" i="1"/>
  <c r="I30" i="1" s="1"/>
  <c r="C31" i="1" s="1"/>
  <c r="F31" i="1" s="1"/>
  <c r="H30" i="1"/>
  <c r="N29" i="1"/>
  <c r="R29" i="1" s="1"/>
  <c r="L30" i="1" s="1"/>
  <c r="O30" i="1" s="1"/>
  <c r="Q29" i="1"/>
  <c r="G28" i="3" l="1"/>
  <c r="I28" i="3"/>
  <c r="C29" i="3" s="1"/>
  <c r="P24" i="3"/>
  <c r="R24" i="3"/>
  <c r="F24" i="2"/>
  <c r="P24" i="2"/>
  <c r="R24" i="2"/>
  <c r="G30" i="1"/>
  <c r="P29" i="1"/>
  <c r="F29" i="3" l="1"/>
  <c r="L25" i="3"/>
  <c r="S24" i="3"/>
  <c r="L25" i="2"/>
  <c r="H24" i="2"/>
  <c r="E24" i="2"/>
  <c r="S29" i="1"/>
  <c r="O25" i="3" l="1"/>
  <c r="H29" i="3"/>
  <c r="E29" i="3"/>
  <c r="G24" i="2"/>
  <c r="I24" i="2"/>
  <c r="O25" i="2"/>
  <c r="E31" i="1"/>
  <c r="I31" i="1" s="1"/>
  <c r="C32" i="1" s="1"/>
  <c r="F32" i="1" s="1"/>
  <c r="H31" i="1"/>
  <c r="N30" i="1"/>
  <c r="R30" i="1" s="1"/>
  <c r="L31" i="1" s="1"/>
  <c r="O31" i="1" s="1"/>
  <c r="Q30" i="1"/>
  <c r="Q25" i="3" l="1"/>
  <c r="N25" i="3"/>
  <c r="G29" i="3"/>
  <c r="I29" i="3"/>
  <c r="C30" i="3" s="1"/>
  <c r="Q25" i="2"/>
  <c r="N25" i="2"/>
  <c r="C25" i="2"/>
  <c r="S24" i="2"/>
  <c r="G31" i="1"/>
  <c r="P30" i="1"/>
  <c r="F30" i="3" l="1"/>
  <c r="P25" i="3"/>
  <c r="R25" i="3"/>
  <c r="F25" i="2"/>
  <c r="P25" i="2"/>
  <c r="R25" i="2"/>
  <c r="S30" i="1"/>
  <c r="L26" i="3" l="1"/>
  <c r="S25" i="3"/>
  <c r="H30" i="3"/>
  <c r="E30" i="3"/>
  <c r="L26" i="2"/>
  <c r="H25" i="2"/>
  <c r="E25" i="2"/>
  <c r="E32" i="1"/>
  <c r="I32" i="1" s="1"/>
  <c r="C33" i="1" s="1"/>
  <c r="F33" i="1" s="1"/>
  <c r="H32" i="1"/>
  <c r="N31" i="1"/>
  <c r="R31" i="1" s="1"/>
  <c r="L32" i="1" s="1"/>
  <c r="O32" i="1" s="1"/>
  <c r="Q31" i="1"/>
  <c r="G30" i="3" l="1"/>
  <c r="I30" i="3"/>
  <c r="C31" i="3" s="1"/>
  <c r="O26" i="3"/>
  <c r="G25" i="2"/>
  <c r="I25" i="2"/>
  <c r="O26" i="2"/>
  <c r="G32" i="1"/>
  <c r="P31" i="1"/>
  <c r="Q26" i="3" l="1"/>
  <c r="N26" i="3"/>
  <c r="F31" i="3"/>
  <c r="Q26" i="2"/>
  <c r="N26" i="2"/>
  <c r="C26" i="2"/>
  <c r="S25" i="2"/>
  <c r="S31" i="1"/>
  <c r="P26" i="3" l="1"/>
  <c r="R26" i="3"/>
  <c r="H31" i="3"/>
  <c r="E31" i="3"/>
  <c r="F26" i="2"/>
  <c r="P26" i="2"/>
  <c r="R26" i="2"/>
  <c r="E33" i="1"/>
  <c r="I33" i="1" s="1"/>
  <c r="C34" i="1" s="1"/>
  <c r="F34" i="1" s="1"/>
  <c r="H33" i="1"/>
  <c r="N32" i="1"/>
  <c r="R32" i="1" s="1"/>
  <c r="L33" i="1" s="1"/>
  <c r="O33" i="1" s="1"/>
  <c r="Q32" i="1"/>
  <c r="S26" i="3" l="1"/>
  <c r="L27" i="3"/>
  <c r="G31" i="3"/>
  <c r="I31" i="3"/>
  <c r="C32" i="3" s="1"/>
  <c r="L27" i="2"/>
  <c r="H26" i="2"/>
  <c r="E26" i="2"/>
  <c r="G33" i="1"/>
  <c r="P32" i="1"/>
  <c r="F32" i="3" l="1"/>
  <c r="O27" i="3"/>
  <c r="G26" i="2"/>
  <c r="I26" i="2"/>
  <c r="O27" i="2"/>
  <c r="S32" i="1"/>
  <c r="Q27" i="3" l="1"/>
  <c r="N27" i="3"/>
  <c r="H32" i="3"/>
  <c r="E32" i="3"/>
  <c r="Q27" i="2"/>
  <c r="N27" i="2"/>
  <c r="C27" i="2"/>
  <c r="S26" i="2"/>
  <c r="E34" i="1"/>
  <c r="I34" i="1" s="1"/>
  <c r="C35" i="1" s="1"/>
  <c r="F35" i="1" s="1"/>
  <c r="H34" i="1"/>
  <c r="N33" i="1"/>
  <c r="R33" i="1" s="1"/>
  <c r="L34" i="1" s="1"/>
  <c r="O34" i="1" s="1"/>
  <c r="Q33" i="1"/>
  <c r="G32" i="3" l="1"/>
  <c r="I32" i="3"/>
  <c r="C33" i="3" s="1"/>
  <c r="P27" i="3"/>
  <c r="R27" i="3"/>
  <c r="F27" i="2"/>
  <c r="P27" i="2"/>
  <c r="R27" i="2"/>
  <c r="G34" i="1"/>
  <c r="P33" i="1"/>
  <c r="L28" i="3" l="1"/>
  <c r="S27" i="3"/>
  <c r="F33" i="3"/>
  <c r="L28" i="2"/>
  <c r="H27" i="2"/>
  <c r="E27" i="2"/>
  <c r="S33" i="1"/>
  <c r="H33" i="3" l="1"/>
  <c r="E33" i="3"/>
  <c r="O28" i="3"/>
  <c r="G27" i="2"/>
  <c r="I27" i="2"/>
  <c r="O28" i="2"/>
  <c r="E35" i="1"/>
  <c r="I35" i="1" s="1"/>
  <c r="C36" i="1" s="1"/>
  <c r="F36" i="1" s="1"/>
  <c r="H35" i="1"/>
  <c r="N34" i="1"/>
  <c r="R34" i="1" s="1"/>
  <c r="L35" i="1" s="1"/>
  <c r="O35" i="1" s="1"/>
  <c r="Q34" i="1"/>
  <c r="Q28" i="3" l="1"/>
  <c r="N28" i="3"/>
  <c r="G33" i="3"/>
  <c r="I33" i="3"/>
  <c r="C34" i="3" s="1"/>
  <c r="Q28" i="2"/>
  <c r="N28" i="2"/>
  <c r="C28" i="2"/>
  <c r="S27" i="2"/>
  <c r="G35" i="1"/>
  <c r="P34" i="1"/>
  <c r="F34" i="3" l="1"/>
  <c r="P28" i="3"/>
  <c r="R28" i="3"/>
  <c r="F28" i="2"/>
  <c r="P28" i="2"/>
  <c r="R28" i="2"/>
  <c r="S34" i="1"/>
  <c r="S28" i="3" l="1"/>
  <c r="L29" i="3"/>
  <c r="H34" i="3"/>
  <c r="E34" i="3"/>
  <c r="L29" i="2"/>
  <c r="H28" i="2"/>
  <c r="E28" i="2"/>
  <c r="E36" i="1"/>
  <c r="I36" i="1" s="1"/>
  <c r="C37" i="1" s="1"/>
  <c r="F37" i="1" s="1"/>
  <c r="H36" i="1"/>
  <c r="N35" i="1"/>
  <c r="R35" i="1" s="1"/>
  <c r="L36" i="1" s="1"/>
  <c r="O36" i="1" s="1"/>
  <c r="Q35" i="1"/>
  <c r="G34" i="3" l="1"/>
  <c r="I34" i="3"/>
  <c r="C35" i="3" s="1"/>
  <c r="O29" i="3"/>
  <c r="G28" i="2"/>
  <c r="I28" i="2"/>
  <c r="O29" i="2"/>
  <c r="G36" i="1"/>
  <c r="P35" i="1"/>
  <c r="Q29" i="3" l="1"/>
  <c r="N29" i="3"/>
  <c r="F35" i="3"/>
  <c r="C29" i="2"/>
  <c r="S28" i="2"/>
  <c r="Q29" i="2"/>
  <c r="N29" i="2"/>
  <c r="S35" i="1"/>
  <c r="P29" i="3" l="1"/>
  <c r="R29" i="3"/>
  <c r="H35" i="3"/>
  <c r="E35" i="3"/>
  <c r="P29" i="2"/>
  <c r="R29" i="2"/>
  <c r="F29" i="2"/>
  <c r="E37" i="1"/>
  <c r="I37" i="1" s="1"/>
  <c r="C38" i="1" s="1"/>
  <c r="F38" i="1" s="1"/>
  <c r="H37" i="1"/>
  <c r="N36" i="1"/>
  <c r="R36" i="1" s="1"/>
  <c r="L37" i="1" s="1"/>
  <c r="O37" i="1" s="1"/>
  <c r="Q36" i="1"/>
  <c r="G35" i="3" l="1"/>
  <c r="I35" i="3"/>
  <c r="C36" i="3" s="1"/>
  <c r="L30" i="3"/>
  <c r="S29" i="3"/>
  <c r="H29" i="2"/>
  <c r="E29" i="2"/>
  <c r="L30" i="2"/>
  <c r="G37" i="1"/>
  <c r="P36" i="1"/>
  <c r="O30" i="3" l="1"/>
  <c r="F36" i="3"/>
  <c r="G29" i="2"/>
  <c r="I29" i="2"/>
  <c r="O30" i="2"/>
  <c r="S36" i="1"/>
  <c r="H36" i="3" l="1"/>
  <c r="E36" i="3"/>
  <c r="Q30" i="3"/>
  <c r="N30" i="3"/>
  <c r="Q30" i="2"/>
  <c r="N30" i="2"/>
  <c r="C30" i="2"/>
  <c r="S29" i="2"/>
  <c r="E38" i="1"/>
  <c r="I38" i="1" s="1"/>
  <c r="C39" i="1" s="1"/>
  <c r="F39" i="1" s="1"/>
  <c r="H38" i="1"/>
  <c r="N37" i="1"/>
  <c r="R37" i="1" s="1"/>
  <c r="L38" i="1" s="1"/>
  <c r="O38" i="1" s="1"/>
  <c r="Q37" i="1"/>
  <c r="P30" i="3" l="1"/>
  <c r="R30" i="3"/>
  <c r="G36" i="3"/>
  <c r="I36" i="3"/>
  <c r="C37" i="3" s="1"/>
  <c r="F30" i="2"/>
  <c r="P30" i="2"/>
  <c r="R30" i="2"/>
  <c r="G38" i="1"/>
  <c r="P37" i="1"/>
  <c r="F37" i="3" l="1"/>
  <c r="L31" i="3"/>
  <c r="S30" i="3"/>
  <c r="L31" i="2"/>
  <c r="H30" i="2"/>
  <c r="E30" i="2"/>
  <c r="S37" i="1"/>
  <c r="O31" i="3" l="1"/>
  <c r="H37" i="3"/>
  <c r="E37" i="3"/>
  <c r="G30" i="2"/>
  <c r="I30" i="2"/>
  <c r="O31" i="2"/>
  <c r="E39" i="1"/>
  <c r="I39" i="1" s="1"/>
  <c r="C40" i="1" s="1"/>
  <c r="F40" i="1" s="1"/>
  <c r="H39" i="1"/>
  <c r="N38" i="1"/>
  <c r="R38" i="1" s="1"/>
  <c r="L39" i="1" s="1"/>
  <c r="O39" i="1" s="1"/>
  <c r="Q38" i="1"/>
  <c r="G37" i="3" l="1"/>
  <c r="I37" i="3"/>
  <c r="C38" i="3" s="1"/>
  <c r="Q31" i="3"/>
  <c r="N31" i="3"/>
  <c r="Q31" i="2"/>
  <c r="N31" i="2"/>
  <c r="C31" i="2"/>
  <c r="S30" i="2"/>
  <c r="G39" i="1"/>
  <c r="P38" i="1"/>
  <c r="F38" i="3" l="1"/>
  <c r="P31" i="3"/>
  <c r="R31" i="3"/>
  <c r="F31" i="2"/>
  <c r="P31" i="2"/>
  <c r="R31" i="2"/>
  <c r="S38" i="1"/>
  <c r="L32" i="3" l="1"/>
  <c r="S31" i="3"/>
  <c r="H38" i="3"/>
  <c r="E38" i="3"/>
  <c r="L32" i="2"/>
  <c r="H31" i="2"/>
  <c r="E31" i="2"/>
  <c r="E40" i="1"/>
  <c r="I40" i="1" s="1"/>
  <c r="C41" i="1" s="1"/>
  <c r="F41" i="1" s="1"/>
  <c r="H40" i="1"/>
  <c r="N39" i="1"/>
  <c r="R39" i="1" s="1"/>
  <c r="L40" i="1" s="1"/>
  <c r="O40" i="1" s="1"/>
  <c r="Q39" i="1"/>
  <c r="G38" i="3" l="1"/>
  <c r="I38" i="3"/>
  <c r="C39" i="3" s="1"/>
  <c r="O32" i="3"/>
  <c r="G31" i="2"/>
  <c r="I31" i="2"/>
  <c r="O32" i="2"/>
  <c r="G40" i="1"/>
  <c r="P39" i="1"/>
  <c r="Q32" i="3" l="1"/>
  <c r="N32" i="3"/>
  <c r="F39" i="3"/>
  <c r="Q32" i="2"/>
  <c r="N32" i="2"/>
  <c r="C32" i="2"/>
  <c r="S31" i="2"/>
  <c r="S39" i="1"/>
  <c r="H39" i="3" l="1"/>
  <c r="E39" i="3"/>
  <c r="P32" i="3"/>
  <c r="R32" i="3"/>
  <c r="F32" i="2"/>
  <c r="P32" i="2"/>
  <c r="R32" i="2"/>
  <c r="E41" i="1"/>
  <c r="I41" i="1" s="1"/>
  <c r="C42" i="1" s="1"/>
  <c r="F42" i="1" s="1"/>
  <c r="H41" i="1"/>
  <c r="N40" i="1"/>
  <c r="R40" i="1" s="1"/>
  <c r="L41" i="1" s="1"/>
  <c r="O41" i="1" s="1"/>
  <c r="Q40" i="1"/>
  <c r="S32" i="3" l="1"/>
  <c r="L33" i="3"/>
  <c r="G39" i="3"/>
  <c r="I39" i="3"/>
  <c r="C40" i="3" s="1"/>
  <c r="L33" i="2"/>
  <c r="H32" i="2"/>
  <c r="E32" i="2"/>
  <c r="G41" i="1"/>
  <c r="P40" i="1"/>
  <c r="F40" i="3" l="1"/>
  <c r="O33" i="3"/>
  <c r="G32" i="2"/>
  <c r="I32" i="2"/>
  <c r="O33" i="2"/>
  <c r="S40" i="1"/>
  <c r="Q33" i="3" l="1"/>
  <c r="N33" i="3"/>
  <c r="H40" i="3"/>
  <c r="E40" i="3"/>
  <c r="Q33" i="2"/>
  <c r="N33" i="2"/>
  <c r="C33" i="2"/>
  <c r="S32" i="2"/>
  <c r="E42" i="1"/>
  <c r="I42" i="1" s="1"/>
  <c r="C43" i="1" s="1"/>
  <c r="F43" i="1" s="1"/>
  <c r="H42" i="1"/>
  <c r="N41" i="1"/>
  <c r="R41" i="1" s="1"/>
  <c r="L42" i="1" s="1"/>
  <c r="O42" i="1" s="1"/>
  <c r="Q41" i="1"/>
  <c r="G40" i="3" l="1"/>
  <c r="I40" i="3"/>
  <c r="C41" i="3" s="1"/>
  <c r="P33" i="3"/>
  <c r="R33" i="3"/>
  <c r="F33" i="2"/>
  <c r="P33" i="2"/>
  <c r="R33" i="2"/>
  <c r="G42" i="1"/>
  <c r="P41" i="1"/>
  <c r="F41" i="3" l="1"/>
  <c r="L34" i="3"/>
  <c r="S33" i="3"/>
  <c r="L34" i="2"/>
  <c r="H33" i="2"/>
  <c r="E33" i="2"/>
  <c r="S41" i="1"/>
  <c r="O34" i="3" l="1"/>
  <c r="H41" i="3"/>
  <c r="E41" i="3"/>
  <c r="G33" i="2"/>
  <c r="I33" i="2"/>
  <c r="O34" i="2"/>
  <c r="E43" i="1"/>
  <c r="I43" i="1" s="1"/>
  <c r="C44" i="1" s="1"/>
  <c r="F44" i="1" s="1"/>
  <c r="H43" i="1"/>
  <c r="N42" i="1"/>
  <c r="R42" i="1" s="1"/>
  <c r="L43" i="1" s="1"/>
  <c r="O43" i="1" s="1"/>
  <c r="Q42" i="1"/>
  <c r="G41" i="3" l="1"/>
  <c r="I41" i="3"/>
  <c r="C42" i="3" s="1"/>
  <c r="Q34" i="3"/>
  <c r="N34" i="3"/>
  <c r="Q34" i="2"/>
  <c r="N34" i="2"/>
  <c r="C34" i="2"/>
  <c r="S33" i="2"/>
  <c r="G43" i="1"/>
  <c r="P42" i="1"/>
  <c r="F42" i="3" l="1"/>
  <c r="P34" i="3"/>
  <c r="R34" i="3"/>
  <c r="P34" i="2"/>
  <c r="R34" i="2"/>
  <c r="F34" i="2"/>
  <c r="S42" i="1"/>
  <c r="L35" i="3" l="1"/>
  <c r="S34" i="3"/>
  <c r="H42" i="3"/>
  <c r="E42" i="3"/>
  <c r="H34" i="2"/>
  <c r="E34" i="2"/>
  <c r="L35" i="2"/>
  <c r="E44" i="1"/>
  <c r="I44" i="1" s="1"/>
  <c r="C45" i="1" s="1"/>
  <c r="F45" i="1" s="1"/>
  <c r="H44" i="1"/>
  <c r="N43" i="1"/>
  <c r="R43" i="1" s="1"/>
  <c r="L44" i="1" s="1"/>
  <c r="O44" i="1" s="1"/>
  <c r="Q43" i="1"/>
  <c r="G42" i="3" l="1"/>
  <c r="I42" i="3"/>
  <c r="C43" i="3" s="1"/>
  <c r="O35" i="3"/>
  <c r="O35" i="2"/>
  <c r="G34" i="2"/>
  <c r="I34" i="2"/>
  <c r="G44" i="1"/>
  <c r="P43" i="1"/>
  <c r="Q35" i="3" l="1"/>
  <c r="N35" i="3"/>
  <c r="F43" i="3"/>
  <c r="C35" i="2"/>
  <c r="S34" i="2"/>
  <c r="Q35" i="2"/>
  <c r="N35" i="2"/>
  <c r="S43" i="1"/>
  <c r="H43" i="3" l="1"/>
  <c r="E43" i="3"/>
  <c r="P35" i="3"/>
  <c r="R35" i="3"/>
  <c r="F35" i="2"/>
  <c r="P35" i="2"/>
  <c r="R35" i="2"/>
  <c r="E45" i="1"/>
  <c r="I45" i="1" s="1"/>
  <c r="C46" i="1" s="1"/>
  <c r="F46" i="1" s="1"/>
  <c r="H45" i="1"/>
  <c r="N44" i="1"/>
  <c r="R44" i="1" s="1"/>
  <c r="L45" i="1" s="1"/>
  <c r="O45" i="1" s="1"/>
  <c r="Q44" i="1"/>
  <c r="G43" i="3" l="1"/>
  <c r="I43" i="3"/>
  <c r="C44" i="3" s="1"/>
  <c r="S35" i="3"/>
  <c r="L36" i="3"/>
  <c r="L36" i="2"/>
  <c r="H35" i="2"/>
  <c r="E35" i="2"/>
  <c r="G45" i="1"/>
  <c r="P44" i="1"/>
  <c r="F44" i="3" l="1"/>
  <c r="O36" i="3"/>
  <c r="G35" i="2"/>
  <c r="I35" i="2"/>
  <c r="O36" i="2"/>
  <c r="S44" i="1"/>
  <c r="Q36" i="3" l="1"/>
  <c r="N36" i="3"/>
  <c r="H44" i="3"/>
  <c r="E44" i="3"/>
  <c r="Q36" i="2"/>
  <c r="N36" i="2"/>
  <c r="C36" i="2"/>
  <c r="S35" i="2"/>
  <c r="E46" i="1"/>
  <c r="I46" i="1" s="1"/>
  <c r="C47" i="1" s="1"/>
  <c r="F47" i="1" s="1"/>
  <c r="H46" i="1"/>
  <c r="N45" i="1"/>
  <c r="R45" i="1" s="1"/>
  <c r="L46" i="1" s="1"/>
  <c r="O46" i="1" s="1"/>
  <c r="Q45" i="1"/>
  <c r="P36" i="3" l="1"/>
  <c r="R36" i="3"/>
  <c r="G44" i="3"/>
  <c r="I44" i="3"/>
  <c r="C45" i="3" s="1"/>
  <c r="P36" i="2"/>
  <c r="R36" i="2"/>
  <c r="F36" i="2"/>
  <c r="G46" i="1"/>
  <c r="P45" i="1"/>
  <c r="F45" i="3" l="1"/>
  <c r="L37" i="3"/>
  <c r="S36" i="3"/>
  <c r="H36" i="2"/>
  <c r="E36" i="2"/>
  <c r="L37" i="2"/>
  <c r="S45" i="1"/>
  <c r="O37" i="3" l="1"/>
  <c r="H45" i="3"/>
  <c r="E45" i="3"/>
  <c r="O37" i="2"/>
  <c r="G36" i="2"/>
  <c r="I36" i="2"/>
  <c r="E47" i="1"/>
  <c r="I47" i="1" s="1"/>
  <c r="C48" i="1" s="1"/>
  <c r="F48" i="1" s="1"/>
  <c r="H47" i="1"/>
  <c r="Q46" i="1"/>
  <c r="N46" i="1"/>
  <c r="R46" i="1" s="1"/>
  <c r="L47" i="1" s="1"/>
  <c r="O47" i="1" s="1"/>
  <c r="G45" i="3" l="1"/>
  <c r="I45" i="3"/>
  <c r="C46" i="3" s="1"/>
  <c r="Q37" i="3"/>
  <c r="N37" i="3"/>
  <c r="C37" i="2"/>
  <c r="S36" i="2"/>
  <c r="Q37" i="2"/>
  <c r="N37" i="2"/>
  <c r="G47" i="1"/>
  <c r="P46" i="1"/>
  <c r="P37" i="3" l="1"/>
  <c r="R37" i="3"/>
  <c r="F46" i="3"/>
  <c r="P37" i="2"/>
  <c r="R37" i="2"/>
  <c r="F37" i="2"/>
  <c r="S46" i="1"/>
  <c r="H46" i="3" l="1"/>
  <c r="E46" i="3"/>
  <c r="L38" i="3"/>
  <c r="S37" i="3"/>
  <c r="L38" i="2"/>
  <c r="H37" i="2"/>
  <c r="E37" i="2"/>
  <c r="E48" i="1"/>
  <c r="I48" i="1" s="1"/>
  <c r="C49" i="1" s="1"/>
  <c r="F49" i="1" s="1"/>
  <c r="H48" i="1"/>
  <c r="Q47" i="1"/>
  <c r="N47" i="1"/>
  <c r="R47" i="1" s="1"/>
  <c r="L48" i="1" s="1"/>
  <c r="O48" i="1" s="1"/>
  <c r="O38" i="3" l="1"/>
  <c r="G46" i="3"/>
  <c r="I46" i="3"/>
  <c r="C47" i="3" s="1"/>
  <c r="G37" i="2"/>
  <c r="I37" i="2"/>
  <c r="O38" i="2"/>
  <c r="G48" i="1"/>
  <c r="P47" i="1"/>
  <c r="Q38" i="3" l="1"/>
  <c r="N38" i="3"/>
  <c r="F47" i="3"/>
  <c r="C38" i="2"/>
  <c r="S37" i="2"/>
  <c r="Q38" i="2"/>
  <c r="N38" i="2"/>
  <c r="S47" i="1"/>
  <c r="H47" i="3" l="1"/>
  <c r="E47" i="3"/>
  <c r="P38" i="3"/>
  <c r="R38" i="3"/>
  <c r="P38" i="2"/>
  <c r="R38" i="2"/>
  <c r="F38" i="2"/>
  <c r="E49" i="1"/>
  <c r="I49" i="1" s="1"/>
  <c r="C50" i="1" s="1"/>
  <c r="F50" i="1" s="1"/>
  <c r="H49" i="1"/>
  <c r="N48" i="1"/>
  <c r="R48" i="1" s="1"/>
  <c r="L49" i="1" s="1"/>
  <c r="O49" i="1" s="1"/>
  <c r="Q48" i="1"/>
  <c r="G47" i="3" l="1"/>
  <c r="I47" i="3"/>
  <c r="C48" i="3" s="1"/>
  <c r="S38" i="3"/>
  <c r="L39" i="3"/>
  <c r="L39" i="2"/>
  <c r="H38" i="2"/>
  <c r="E38" i="2"/>
  <c r="G49" i="1"/>
  <c r="P48" i="1"/>
  <c r="O39" i="3" l="1"/>
  <c r="F48" i="3"/>
  <c r="G38" i="2"/>
  <c r="I38" i="2"/>
  <c r="O39" i="2"/>
  <c r="S48" i="1"/>
  <c r="E50" i="1"/>
  <c r="I50" i="1" s="1"/>
  <c r="C51" i="1" s="1"/>
  <c r="F51" i="1" s="1"/>
  <c r="H50" i="1"/>
  <c r="H48" i="3" l="1"/>
  <c r="E48" i="3"/>
  <c r="Q39" i="3"/>
  <c r="N39" i="3"/>
  <c r="Q39" i="2"/>
  <c r="N39" i="2"/>
  <c r="C39" i="2"/>
  <c r="S38" i="2"/>
  <c r="G50" i="1"/>
  <c r="N49" i="1"/>
  <c r="R49" i="1" s="1"/>
  <c r="L50" i="1" s="1"/>
  <c r="O50" i="1" s="1"/>
  <c r="Q49" i="1"/>
  <c r="G48" i="3" l="1"/>
  <c r="I48" i="3"/>
  <c r="C49" i="3" s="1"/>
  <c r="P39" i="3"/>
  <c r="R39" i="3"/>
  <c r="F39" i="2"/>
  <c r="P39" i="2"/>
  <c r="R39" i="2"/>
  <c r="P49" i="1"/>
  <c r="L40" i="3" l="1"/>
  <c r="S39" i="3"/>
  <c r="F49" i="3"/>
  <c r="L40" i="2"/>
  <c r="H39" i="2"/>
  <c r="E39" i="2"/>
  <c r="S49" i="1"/>
  <c r="H49" i="3" l="1"/>
  <c r="E49" i="3"/>
  <c r="O40" i="3"/>
  <c r="G39" i="2"/>
  <c r="I39" i="2"/>
  <c r="O40" i="2"/>
  <c r="E51" i="1"/>
  <c r="I51" i="1" s="1"/>
  <c r="C52" i="1" s="1"/>
  <c r="F52" i="1" s="1"/>
  <c r="H51" i="1"/>
  <c r="N50" i="1"/>
  <c r="R50" i="1" s="1"/>
  <c r="L51" i="1" s="1"/>
  <c r="O51" i="1" s="1"/>
  <c r="Q50" i="1"/>
  <c r="G49" i="3" l="1"/>
  <c r="I49" i="3"/>
  <c r="C50" i="3" s="1"/>
  <c r="Q40" i="3"/>
  <c r="N40" i="3"/>
  <c r="C40" i="2"/>
  <c r="S39" i="2"/>
  <c r="Q40" i="2"/>
  <c r="N40" i="2"/>
  <c r="G51" i="1"/>
  <c r="P50" i="1"/>
  <c r="P40" i="3" l="1"/>
  <c r="R40" i="3"/>
  <c r="F50" i="3"/>
  <c r="P40" i="2"/>
  <c r="R40" i="2"/>
  <c r="F40" i="2"/>
  <c r="S50" i="1"/>
  <c r="S40" i="3" l="1"/>
  <c r="L41" i="3"/>
  <c r="H50" i="3"/>
  <c r="E50" i="3"/>
  <c r="H40" i="2"/>
  <c r="E40" i="2"/>
  <c r="L41" i="2"/>
  <c r="N51" i="1"/>
  <c r="R51" i="1" s="1"/>
  <c r="L52" i="1" s="1"/>
  <c r="O52" i="1" s="1"/>
  <c r="Q51" i="1"/>
  <c r="G50" i="3" l="1"/>
  <c r="I50" i="3"/>
  <c r="C51" i="3" s="1"/>
  <c r="O41" i="3"/>
  <c r="O41" i="2"/>
  <c r="G40" i="2"/>
  <c r="I40" i="2"/>
  <c r="E52" i="1"/>
  <c r="I52" i="1" s="1"/>
  <c r="C53" i="1" s="1"/>
  <c r="F53" i="1" s="1"/>
  <c r="H52" i="1"/>
  <c r="P51" i="1"/>
  <c r="Q41" i="3" l="1"/>
  <c r="N41" i="3"/>
  <c r="F51" i="3"/>
  <c r="C41" i="2"/>
  <c r="S40" i="2"/>
  <c r="Q41" i="2"/>
  <c r="N41" i="2"/>
  <c r="S51" i="1"/>
  <c r="G52" i="1"/>
  <c r="P41" i="3" l="1"/>
  <c r="R41" i="3"/>
  <c r="H51" i="3"/>
  <c r="E51" i="3"/>
  <c r="P41" i="2"/>
  <c r="R41" i="2"/>
  <c r="F41" i="2"/>
  <c r="N52" i="1"/>
  <c r="R52" i="1" s="1"/>
  <c r="L53" i="1" s="1"/>
  <c r="O53" i="1" s="1"/>
  <c r="Q52" i="1"/>
  <c r="G51" i="3" l="1"/>
  <c r="I51" i="3"/>
  <c r="C52" i="3" s="1"/>
  <c r="L42" i="3"/>
  <c r="S41" i="3"/>
  <c r="H41" i="2"/>
  <c r="E41" i="2"/>
  <c r="L42" i="2"/>
  <c r="P52" i="1"/>
  <c r="F52" i="3" l="1"/>
  <c r="O42" i="3"/>
  <c r="O42" i="2"/>
  <c r="G41" i="2"/>
  <c r="I41" i="2"/>
  <c r="S52" i="1"/>
  <c r="E53" i="1"/>
  <c r="I53" i="1" s="1"/>
  <c r="C54" i="1" s="1"/>
  <c r="F54" i="1" s="1"/>
  <c r="H53" i="1"/>
  <c r="Q42" i="3" l="1"/>
  <c r="N42" i="3"/>
  <c r="H52" i="3"/>
  <c r="E52" i="3"/>
  <c r="C42" i="2"/>
  <c r="S41" i="2"/>
  <c r="Q42" i="2"/>
  <c r="N42" i="2"/>
  <c r="G53" i="1"/>
  <c r="Q53" i="1"/>
  <c r="N53" i="1"/>
  <c r="R53" i="1" s="1"/>
  <c r="L54" i="1" s="1"/>
  <c r="O54" i="1" s="1"/>
  <c r="G52" i="3" l="1"/>
  <c r="I52" i="3"/>
  <c r="C53" i="3" s="1"/>
  <c r="P42" i="3"/>
  <c r="R42" i="3"/>
  <c r="P42" i="2"/>
  <c r="R42" i="2"/>
  <c r="F42" i="2"/>
  <c r="P53" i="1"/>
  <c r="L43" i="3" l="1"/>
  <c r="S42" i="3"/>
  <c r="F53" i="3"/>
  <c r="H42" i="2"/>
  <c r="E42" i="2"/>
  <c r="L43" i="2"/>
  <c r="S53" i="1"/>
  <c r="H53" i="3" l="1"/>
  <c r="E53" i="3"/>
  <c r="O43" i="3"/>
  <c r="O43" i="2"/>
  <c r="G42" i="2"/>
  <c r="I42" i="2"/>
  <c r="E54" i="1"/>
  <c r="I54" i="1" s="1"/>
  <c r="C55" i="1" s="1"/>
  <c r="F55" i="1" s="1"/>
  <c r="H54" i="1"/>
  <c r="N54" i="1"/>
  <c r="R54" i="1" s="1"/>
  <c r="L55" i="1" s="1"/>
  <c r="O55" i="1" s="1"/>
  <c r="Q54" i="1"/>
  <c r="G53" i="3" l="1"/>
  <c r="I53" i="3"/>
  <c r="C54" i="3" s="1"/>
  <c r="Q43" i="3"/>
  <c r="N43" i="3"/>
  <c r="C43" i="2"/>
  <c r="S42" i="2"/>
  <c r="Q43" i="2"/>
  <c r="N43" i="2"/>
  <c r="G54" i="1"/>
  <c r="P54" i="1"/>
  <c r="P43" i="3" l="1"/>
  <c r="R43" i="3"/>
  <c r="F54" i="3"/>
  <c r="P43" i="2"/>
  <c r="R43" i="2"/>
  <c r="F43" i="2"/>
  <c r="S54" i="1"/>
  <c r="H54" i="3" l="1"/>
  <c r="E54" i="3"/>
  <c r="L44" i="3"/>
  <c r="S43" i="3"/>
  <c r="H43" i="2"/>
  <c r="E43" i="2"/>
  <c r="L44" i="2"/>
  <c r="N55" i="1"/>
  <c r="R55" i="1" s="1"/>
  <c r="L56" i="1" s="1"/>
  <c r="O56" i="1" s="1"/>
  <c r="Q55" i="1"/>
  <c r="O44" i="3" l="1"/>
  <c r="G54" i="3"/>
  <c r="I54" i="3"/>
  <c r="C55" i="3" s="1"/>
  <c r="G43" i="2"/>
  <c r="I43" i="2"/>
  <c r="O44" i="2"/>
  <c r="E55" i="1"/>
  <c r="I55" i="1" s="1"/>
  <c r="C56" i="1" s="1"/>
  <c r="F56" i="1" s="1"/>
  <c r="H55" i="1"/>
  <c r="P55" i="1"/>
  <c r="F55" i="3" l="1"/>
  <c r="Q44" i="3"/>
  <c r="N44" i="3"/>
  <c r="Q44" i="2"/>
  <c r="N44" i="2"/>
  <c r="C44" i="2"/>
  <c r="S43" i="2"/>
  <c r="G55" i="1"/>
  <c r="P44" i="3" l="1"/>
  <c r="R44" i="3"/>
  <c r="H55" i="3"/>
  <c r="E55" i="3"/>
  <c r="F44" i="2"/>
  <c r="P44" i="2"/>
  <c r="R44" i="2"/>
  <c r="S55" i="1"/>
  <c r="N56" i="1"/>
  <c r="R56" i="1" s="1"/>
  <c r="L57" i="1" s="1"/>
  <c r="O57" i="1" s="1"/>
  <c r="Q56" i="1"/>
  <c r="G55" i="3" l="1"/>
  <c r="I55" i="3"/>
  <c r="C56" i="3" s="1"/>
  <c r="S44" i="3"/>
  <c r="L45" i="3"/>
  <c r="L45" i="2"/>
  <c r="H44" i="2"/>
  <c r="E44" i="2"/>
  <c r="P56" i="1"/>
  <c r="O45" i="3" l="1"/>
  <c r="F56" i="3"/>
  <c r="G44" i="2"/>
  <c r="I44" i="2"/>
  <c r="O45" i="2"/>
  <c r="E56" i="1"/>
  <c r="I56" i="1" s="1"/>
  <c r="C57" i="1" s="1"/>
  <c r="F57" i="1" s="1"/>
  <c r="H56" i="1"/>
  <c r="H56" i="3" l="1"/>
  <c r="E56" i="3"/>
  <c r="Q45" i="3"/>
  <c r="N45" i="3"/>
  <c r="C45" i="2"/>
  <c r="S44" i="2"/>
  <c r="Q45" i="2"/>
  <c r="N45" i="2"/>
  <c r="G56" i="1"/>
  <c r="N57" i="1"/>
  <c r="R57" i="1" s="1"/>
  <c r="L58" i="1" s="1"/>
  <c r="O58" i="1" s="1"/>
  <c r="Q57" i="1"/>
  <c r="P45" i="3" l="1"/>
  <c r="R45" i="3"/>
  <c r="G56" i="3"/>
  <c r="I56" i="3"/>
  <c r="C57" i="3" s="1"/>
  <c r="P45" i="2"/>
  <c r="R45" i="2"/>
  <c r="F45" i="2"/>
  <c r="S56" i="1"/>
  <c r="P57" i="1"/>
  <c r="F57" i="3" l="1"/>
  <c r="L46" i="3"/>
  <c r="S45" i="3"/>
  <c r="H45" i="2"/>
  <c r="E45" i="2"/>
  <c r="L46" i="2"/>
  <c r="O46" i="3" l="1"/>
  <c r="H57" i="3"/>
  <c r="E57" i="3"/>
  <c r="O46" i="2"/>
  <c r="G45" i="2"/>
  <c r="I45" i="2"/>
  <c r="E57" i="1"/>
  <c r="I57" i="1" s="1"/>
  <c r="C58" i="1" s="1"/>
  <c r="F58" i="1" s="1"/>
  <c r="H57" i="1"/>
  <c r="N58" i="1"/>
  <c r="R58" i="1" s="1"/>
  <c r="L59" i="1" s="1"/>
  <c r="O59" i="1" s="1"/>
  <c r="Q58" i="1"/>
  <c r="G57" i="3" l="1"/>
  <c r="I57" i="3"/>
  <c r="C58" i="3" s="1"/>
  <c r="Q46" i="3"/>
  <c r="N46" i="3"/>
  <c r="C46" i="2"/>
  <c r="S45" i="2"/>
  <c r="Q46" i="2"/>
  <c r="N46" i="2"/>
  <c r="G57" i="1"/>
  <c r="P58" i="1"/>
  <c r="F58" i="3" l="1"/>
  <c r="P46" i="3"/>
  <c r="R46" i="3"/>
  <c r="P46" i="2"/>
  <c r="R46" i="2"/>
  <c r="F46" i="2"/>
  <c r="S57" i="1"/>
  <c r="L47" i="3" l="1"/>
  <c r="S46" i="3"/>
  <c r="H58" i="3"/>
  <c r="E58" i="3"/>
  <c r="H46" i="2"/>
  <c r="E46" i="2"/>
  <c r="L47" i="2"/>
  <c r="N59" i="1"/>
  <c r="R59" i="1" s="1"/>
  <c r="L60" i="1" s="1"/>
  <c r="O60" i="1" s="1"/>
  <c r="Q59" i="1"/>
  <c r="G58" i="3" l="1"/>
  <c r="I58" i="3"/>
  <c r="C59" i="3" s="1"/>
  <c r="O47" i="3"/>
  <c r="O47" i="2"/>
  <c r="G46" i="2"/>
  <c r="I46" i="2"/>
  <c r="E58" i="1"/>
  <c r="I58" i="1" s="1"/>
  <c r="C59" i="1" s="1"/>
  <c r="F59" i="1" s="1"/>
  <c r="H58" i="1"/>
  <c r="P59" i="1"/>
  <c r="Q47" i="3" l="1"/>
  <c r="N47" i="3"/>
  <c r="F59" i="3"/>
  <c r="Q47" i="2"/>
  <c r="N47" i="2"/>
  <c r="C47" i="2"/>
  <c r="S46" i="2"/>
  <c r="G58" i="1"/>
  <c r="P47" i="3" l="1"/>
  <c r="R47" i="3"/>
  <c r="H59" i="3"/>
  <c r="E59" i="3"/>
  <c r="F47" i="2"/>
  <c r="P47" i="2"/>
  <c r="R47" i="2"/>
  <c r="S58" i="1"/>
  <c r="N60" i="1"/>
  <c r="R60" i="1" s="1"/>
  <c r="L61" i="1" s="1"/>
  <c r="O61" i="1" s="1"/>
  <c r="Q60" i="1"/>
  <c r="G59" i="3" l="1"/>
  <c r="I59" i="3"/>
  <c r="C60" i="3" s="1"/>
  <c r="L48" i="3"/>
  <c r="S47" i="3"/>
  <c r="L48" i="2"/>
  <c r="H47" i="2"/>
  <c r="E47" i="2"/>
  <c r="P60" i="1"/>
  <c r="F60" i="3" l="1"/>
  <c r="O48" i="3"/>
  <c r="G47" i="2"/>
  <c r="I47" i="2"/>
  <c r="O48" i="2"/>
  <c r="E59" i="1"/>
  <c r="I59" i="1" s="1"/>
  <c r="C60" i="1" s="1"/>
  <c r="F60" i="1" s="1"/>
  <c r="H59" i="1"/>
  <c r="Q48" i="3" l="1"/>
  <c r="N48" i="3"/>
  <c r="H60" i="3"/>
  <c r="E60" i="3"/>
  <c r="Q48" i="2"/>
  <c r="N48" i="2"/>
  <c r="C48" i="2"/>
  <c r="S47" i="2"/>
  <c r="G59" i="1"/>
  <c r="N61" i="1"/>
  <c r="R61" i="1" s="1"/>
  <c r="L62" i="1" s="1"/>
  <c r="O62" i="1" s="1"/>
  <c r="Q61" i="1"/>
  <c r="G60" i="3" l="1"/>
  <c r="I60" i="3"/>
  <c r="C61" i="3" s="1"/>
  <c r="P48" i="3"/>
  <c r="R48" i="3"/>
  <c r="F48" i="2"/>
  <c r="P48" i="2"/>
  <c r="R48" i="2"/>
  <c r="S59" i="1"/>
  <c r="P61" i="1"/>
  <c r="L49" i="3" l="1"/>
  <c r="S48" i="3"/>
  <c r="F61" i="3"/>
  <c r="L49" i="2"/>
  <c r="H48" i="2"/>
  <c r="E48" i="2"/>
  <c r="H61" i="3" l="1"/>
  <c r="E61" i="3"/>
  <c r="O49" i="3"/>
  <c r="G48" i="2"/>
  <c r="I48" i="2"/>
  <c r="O49" i="2"/>
  <c r="E60" i="1"/>
  <c r="I60" i="1" s="1"/>
  <c r="C61" i="1" s="1"/>
  <c r="F61" i="1" s="1"/>
  <c r="H60" i="1"/>
  <c r="N62" i="1"/>
  <c r="R62" i="1" s="1"/>
  <c r="L63" i="1" s="1"/>
  <c r="O63" i="1" s="1"/>
  <c r="Q62" i="1"/>
  <c r="Q49" i="3" l="1"/>
  <c r="N49" i="3"/>
  <c r="G61" i="3"/>
  <c r="I61" i="3"/>
  <c r="C62" i="3" s="1"/>
  <c r="Q49" i="2"/>
  <c r="N49" i="2"/>
  <c r="C49" i="2"/>
  <c r="S48" i="2"/>
  <c r="G60" i="1"/>
  <c r="P62" i="1"/>
  <c r="F62" i="3" l="1"/>
  <c r="P49" i="3"/>
  <c r="R49" i="3"/>
  <c r="F49" i="2"/>
  <c r="P49" i="2"/>
  <c r="R49" i="2"/>
  <c r="S60" i="1"/>
  <c r="S49" i="3" l="1"/>
  <c r="L50" i="3"/>
  <c r="H62" i="3"/>
  <c r="E62" i="3"/>
  <c r="L50" i="2"/>
  <c r="H49" i="2"/>
  <c r="E49" i="2"/>
  <c r="N63" i="1"/>
  <c r="R63" i="1" s="1"/>
  <c r="L64" i="1" s="1"/>
  <c r="O64" i="1" s="1"/>
  <c r="Q63" i="1"/>
  <c r="G62" i="3" l="1"/>
  <c r="I62" i="3"/>
  <c r="C63" i="3" s="1"/>
  <c r="O50" i="3"/>
  <c r="G49" i="2"/>
  <c r="I49" i="2"/>
  <c r="O50" i="2"/>
  <c r="E61" i="1"/>
  <c r="I61" i="1" s="1"/>
  <c r="C62" i="1" s="1"/>
  <c r="F62" i="1" s="1"/>
  <c r="H61" i="1"/>
  <c r="P63" i="1"/>
  <c r="F63" i="3" l="1"/>
  <c r="Q50" i="3"/>
  <c r="N50" i="3"/>
  <c r="C50" i="2"/>
  <c r="S49" i="2"/>
  <c r="Q50" i="2"/>
  <c r="N50" i="2"/>
  <c r="G61" i="1"/>
  <c r="P50" i="3" l="1"/>
  <c r="R50" i="3"/>
  <c r="H63" i="3"/>
  <c r="E63" i="3"/>
  <c r="P50" i="2"/>
  <c r="R50" i="2"/>
  <c r="F50" i="2"/>
  <c r="S61" i="1"/>
  <c r="N64" i="1"/>
  <c r="R64" i="1" s="1"/>
  <c r="L65" i="1" s="1"/>
  <c r="O65" i="1" s="1"/>
  <c r="Q64" i="1"/>
  <c r="G63" i="3" l="1"/>
  <c r="I63" i="3"/>
  <c r="C64" i="3" s="1"/>
  <c r="S50" i="3"/>
  <c r="L51" i="3"/>
  <c r="H50" i="2"/>
  <c r="E50" i="2"/>
  <c r="L51" i="2"/>
  <c r="P64" i="1"/>
  <c r="O51" i="3" l="1"/>
  <c r="F64" i="3"/>
  <c r="O51" i="2"/>
  <c r="G50" i="2"/>
  <c r="I50" i="2"/>
  <c r="E62" i="1"/>
  <c r="I62" i="1" s="1"/>
  <c r="C63" i="1" s="1"/>
  <c r="F63" i="1" s="1"/>
  <c r="H62" i="1"/>
  <c r="H64" i="3" l="1"/>
  <c r="E64" i="3"/>
  <c r="Q51" i="3"/>
  <c r="N51" i="3"/>
  <c r="C51" i="2"/>
  <c r="S50" i="2"/>
  <c r="Q51" i="2"/>
  <c r="N51" i="2"/>
  <c r="G62" i="1"/>
  <c r="N65" i="1"/>
  <c r="R65" i="1" s="1"/>
  <c r="L66" i="1" s="1"/>
  <c r="O66" i="1" s="1"/>
  <c r="Q65" i="1"/>
  <c r="G64" i="3" l="1"/>
  <c r="I64" i="3"/>
  <c r="C65" i="3" s="1"/>
  <c r="P51" i="3"/>
  <c r="R51" i="3"/>
  <c r="P51" i="2"/>
  <c r="R51" i="2"/>
  <c r="F51" i="2"/>
  <c r="S62" i="1"/>
  <c r="P65" i="1"/>
  <c r="F65" i="3" l="1"/>
  <c r="S51" i="3"/>
  <c r="L52" i="3"/>
  <c r="H51" i="2"/>
  <c r="E51" i="2"/>
  <c r="L52" i="2"/>
  <c r="O52" i="3" l="1"/>
  <c r="H65" i="3"/>
  <c r="E65" i="3"/>
  <c r="O52" i="2"/>
  <c r="G51" i="2"/>
  <c r="I51" i="2"/>
  <c r="E63" i="1"/>
  <c r="I63" i="1" s="1"/>
  <c r="C64" i="1" s="1"/>
  <c r="F64" i="1" s="1"/>
  <c r="H63" i="1"/>
  <c r="N66" i="1"/>
  <c r="R66" i="1" s="1"/>
  <c r="L67" i="1" s="1"/>
  <c r="O67" i="1" s="1"/>
  <c r="Q66" i="1"/>
  <c r="G65" i="3" l="1"/>
  <c r="I65" i="3"/>
  <c r="C66" i="3" s="1"/>
  <c r="Q52" i="3"/>
  <c r="N52" i="3"/>
  <c r="C52" i="2"/>
  <c r="S51" i="2"/>
  <c r="Q52" i="2"/>
  <c r="N52" i="2"/>
  <c r="G63" i="1"/>
  <c r="P66" i="1"/>
  <c r="P52" i="3" l="1"/>
  <c r="R52" i="3"/>
  <c r="F66" i="3"/>
  <c r="P52" i="2"/>
  <c r="R52" i="2"/>
  <c r="F52" i="2"/>
  <c r="S63" i="1"/>
  <c r="H66" i="3" l="1"/>
  <c r="E66" i="3"/>
  <c r="L53" i="3"/>
  <c r="S52" i="3"/>
  <c r="H52" i="2"/>
  <c r="E52" i="2"/>
  <c r="L53" i="2"/>
  <c r="N67" i="1"/>
  <c r="R67" i="1" s="1"/>
  <c r="L68" i="1" s="1"/>
  <c r="O68" i="1" s="1"/>
  <c r="Q67" i="1"/>
  <c r="O53" i="3" l="1"/>
  <c r="G66" i="3"/>
  <c r="I66" i="3"/>
  <c r="C67" i="3" s="1"/>
  <c r="O53" i="2"/>
  <c r="G52" i="2"/>
  <c r="I52" i="2"/>
  <c r="E64" i="1"/>
  <c r="I64" i="1" s="1"/>
  <c r="C65" i="1" s="1"/>
  <c r="F65" i="1" s="1"/>
  <c r="H64" i="1"/>
  <c r="P67" i="1"/>
  <c r="F67" i="3" l="1"/>
  <c r="Q53" i="3"/>
  <c r="N53" i="3"/>
  <c r="C53" i="2"/>
  <c r="S52" i="2"/>
  <c r="Q53" i="2"/>
  <c r="N53" i="2"/>
  <c r="G64" i="1"/>
  <c r="P53" i="3" l="1"/>
  <c r="R53" i="3"/>
  <c r="H67" i="3"/>
  <c r="E67" i="3"/>
  <c r="P53" i="2"/>
  <c r="R53" i="2"/>
  <c r="F53" i="2"/>
  <c r="S64" i="1"/>
  <c r="N68" i="1"/>
  <c r="R68" i="1" s="1"/>
  <c r="L69" i="1" s="1"/>
  <c r="O69" i="1" s="1"/>
  <c r="Q68" i="1"/>
  <c r="G67" i="3" l="1"/>
  <c r="I67" i="3"/>
  <c r="C68" i="3" s="1"/>
  <c r="L54" i="3"/>
  <c r="S53" i="3"/>
  <c r="H53" i="2"/>
  <c r="E53" i="2"/>
  <c r="L54" i="2"/>
  <c r="P68" i="1"/>
  <c r="O54" i="3" l="1"/>
  <c r="F68" i="3"/>
  <c r="O54" i="2"/>
  <c r="G53" i="2"/>
  <c r="I53" i="2"/>
  <c r="E65" i="1"/>
  <c r="I65" i="1" s="1"/>
  <c r="C66" i="1" s="1"/>
  <c r="F66" i="1" s="1"/>
  <c r="H65" i="1"/>
  <c r="H68" i="3" l="1"/>
  <c r="E68" i="3"/>
  <c r="Q54" i="3"/>
  <c r="N54" i="3"/>
  <c r="C54" i="2"/>
  <c r="S53" i="2"/>
  <c r="Q54" i="2"/>
  <c r="N54" i="2"/>
  <c r="G65" i="1"/>
  <c r="N69" i="1"/>
  <c r="R69" i="1" s="1"/>
  <c r="L70" i="1" s="1"/>
  <c r="O70" i="1" s="1"/>
  <c r="Q69" i="1"/>
  <c r="G68" i="3" l="1"/>
  <c r="I68" i="3"/>
  <c r="C69" i="3" s="1"/>
  <c r="P54" i="3"/>
  <c r="R54" i="3"/>
  <c r="P54" i="2"/>
  <c r="R54" i="2"/>
  <c r="F54" i="2"/>
  <c r="M75" i="1"/>
  <c r="M81" i="1"/>
  <c r="M87" i="1"/>
  <c r="M93" i="1"/>
  <c r="M99" i="1"/>
  <c r="M105" i="1"/>
  <c r="M111" i="1"/>
  <c r="M117" i="1"/>
  <c r="M123" i="1"/>
  <c r="M129" i="1"/>
  <c r="M135" i="1"/>
  <c r="M141" i="1"/>
  <c r="M147" i="1"/>
  <c r="M153" i="1"/>
  <c r="M159" i="1"/>
  <c r="M165" i="1"/>
  <c r="M171" i="1"/>
  <c r="M177" i="1"/>
  <c r="M183" i="1"/>
  <c r="M189" i="1"/>
  <c r="M195" i="1"/>
  <c r="M201" i="1"/>
  <c r="M207" i="1"/>
  <c r="M213" i="1"/>
  <c r="M219" i="1"/>
  <c r="M225" i="1"/>
  <c r="M231" i="1"/>
  <c r="M237" i="1"/>
  <c r="M243" i="1"/>
  <c r="M249" i="1"/>
  <c r="M255" i="1"/>
  <c r="M261" i="1"/>
  <c r="M267" i="1"/>
  <c r="M273" i="1"/>
  <c r="M279" i="1"/>
  <c r="M285" i="1"/>
  <c r="M291" i="1"/>
  <c r="M297" i="1"/>
  <c r="M303" i="1"/>
  <c r="M309" i="1"/>
  <c r="M315" i="1"/>
  <c r="M321" i="1"/>
  <c r="M327" i="1"/>
  <c r="M333" i="1"/>
  <c r="M339" i="1"/>
  <c r="M345" i="1"/>
  <c r="M351" i="1"/>
  <c r="M357" i="1"/>
  <c r="M363" i="1"/>
  <c r="M369" i="1"/>
  <c r="M76" i="1"/>
  <c r="M82" i="1"/>
  <c r="M88" i="1"/>
  <c r="M94" i="1"/>
  <c r="M100" i="1"/>
  <c r="M106" i="1"/>
  <c r="M112" i="1"/>
  <c r="M118" i="1"/>
  <c r="M124" i="1"/>
  <c r="M130" i="1"/>
  <c r="M136" i="1"/>
  <c r="M142" i="1"/>
  <c r="M148" i="1"/>
  <c r="M154" i="1"/>
  <c r="M160" i="1"/>
  <c r="M166" i="1"/>
  <c r="M172" i="1"/>
  <c r="M178" i="1"/>
  <c r="M184" i="1"/>
  <c r="M190" i="1"/>
  <c r="M196" i="1"/>
  <c r="M202" i="1"/>
  <c r="M208" i="1"/>
  <c r="M214" i="1"/>
  <c r="M220" i="1"/>
  <c r="M226" i="1"/>
  <c r="M232" i="1"/>
  <c r="M238" i="1"/>
  <c r="M244" i="1"/>
  <c r="M250" i="1"/>
  <c r="M256" i="1"/>
  <c r="M262" i="1"/>
  <c r="M268" i="1"/>
  <c r="M274" i="1"/>
  <c r="M280" i="1"/>
  <c r="M78" i="1"/>
  <c r="M86" i="1"/>
  <c r="M96" i="1"/>
  <c r="M104" i="1"/>
  <c r="M114" i="1"/>
  <c r="M122" i="1"/>
  <c r="M132" i="1"/>
  <c r="M140" i="1"/>
  <c r="M150" i="1"/>
  <c r="M158" i="1"/>
  <c r="M168" i="1"/>
  <c r="M176" i="1"/>
  <c r="M186" i="1"/>
  <c r="M194" i="1"/>
  <c r="M204" i="1"/>
  <c r="M212" i="1"/>
  <c r="M222" i="1"/>
  <c r="M230" i="1"/>
  <c r="M240" i="1"/>
  <c r="M248" i="1"/>
  <c r="M258" i="1"/>
  <c r="M266" i="1"/>
  <c r="M276" i="1"/>
  <c r="M284" i="1"/>
  <c r="M292" i="1"/>
  <c r="M299" i="1"/>
  <c r="M306" i="1"/>
  <c r="M313" i="1"/>
  <c r="M320" i="1"/>
  <c r="M328" i="1"/>
  <c r="M335" i="1"/>
  <c r="M342" i="1"/>
  <c r="M349" i="1"/>
  <c r="M356" i="1"/>
  <c r="M364" i="1"/>
  <c r="M251" i="1"/>
  <c r="M286" i="1"/>
  <c r="M300" i="1"/>
  <c r="M307" i="1"/>
  <c r="M322" i="1"/>
  <c r="M336" i="1"/>
  <c r="M350" i="1"/>
  <c r="M358" i="1"/>
  <c r="M217" i="1"/>
  <c r="M263" i="1"/>
  <c r="M281" i="1"/>
  <c r="M302" i="1"/>
  <c r="M324" i="1"/>
  <c r="M346" i="1"/>
  <c r="M367" i="1"/>
  <c r="M102" i="1"/>
  <c r="M128" i="1"/>
  <c r="M164" i="1"/>
  <c r="M192" i="1"/>
  <c r="M218" i="1"/>
  <c r="M246" i="1"/>
  <c r="M282" i="1"/>
  <c r="M304" i="1"/>
  <c r="M332" i="1"/>
  <c r="M361" i="1"/>
  <c r="M71" i="1"/>
  <c r="M79" i="1"/>
  <c r="M89" i="1"/>
  <c r="M97" i="1"/>
  <c r="M107" i="1"/>
  <c r="M115" i="1"/>
  <c r="M125" i="1"/>
  <c r="M133" i="1"/>
  <c r="M143" i="1"/>
  <c r="M151" i="1"/>
  <c r="M161" i="1"/>
  <c r="M169" i="1"/>
  <c r="M179" i="1"/>
  <c r="M187" i="1"/>
  <c r="M197" i="1"/>
  <c r="M205" i="1"/>
  <c r="M215" i="1"/>
  <c r="M223" i="1"/>
  <c r="M233" i="1"/>
  <c r="M241" i="1"/>
  <c r="M259" i="1"/>
  <c r="M269" i="1"/>
  <c r="M277" i="1"/>
  <c r="M293" i="1"/>
  <c r="M314" i="1"/>
  <c r="M329" i="1"/>
  <c r="M343" i="1"/>
  <c r="M365" i="1"/>
  <c r="M245" i="1"/>
  <c r="M295" i="1"/>
  <c r="M317" i="1"/>
  <c r="M338" i="1"/>
  <c r="M360" i="1"/>
  <c r="M74" i="1"/>
  <c r="M110" i="1"/>
  <c r="M156" i="1"/>
  <c r="M182" i="1"/>
  <c r="M210" i="1"/>
  <c r="M236" i="1"/>
  <c r="M272" i="1"/>
  <c r="M296" i="1"/>
  <c r="M325" i="1"/>
  <c r="M354" i="1"/>
  <c r="M72" i="1"/>
  <c r="M80" i="1"/>
  <c r="M90" i="1"/>
  <c r="M98" i="1"/>
  <c r="M108" i="1"/>
  <c r="M116" i="1"/>
  <c r="M126" i="1"/>
  <c r="M134" i="1"/>
  <c r="M144" i="1"/>
  <c r="M152" i="1"/>
  <c r="M162" i="1"/>
  <c r="M170" i="1"/>
  <c r="M180" i="1"/>
  <c r="M188" i="1"/>
  <c r="M198" i="1"/>
  <c r="M206" i="1"/>
  <c r="M216" i="1"/>
  <c r="M224" i="1"/>
  <c r="M234" i="1"/>
  <c r="M242" i="1"/>
  <c r="M252" i="1"/>
  <c r="M260" i="1"/>
  <c r="M270" i="1"/>
  <c r="M278" i="1"/>
  <c r="M287" i="1"/>
  <c r="M294" i="1"/>
  <c r="M301" i="1"/>
  <c r="M308" i="1"/>
  <c r="M316" i="1"/>
  <c r="M323" i="1"/>
  <c r="M330" i="1"/>
  <c r="M337" i="1"/>
  <c r="M344" i="1"/>
  <c r="M352" i="1"/>
  <c r="M359" i="1"/>
  <c r="M366" i="1"/>
  <c r="M73" i="1"/>
  <c r="M83" i="1"/>
  <c r="M91" i="1"/>
  <c r="M101" i="1"/>
  <c r="M109" i="1"/>
  <c r="M119" i="1"/>
  <c r="M127" i="1"/>
  <c r="M137" i="1"/>
  <c r="M145" i="1"/>
  <c r="M155" i="1"/>
  <c r="M163" i="1"/>
  <c r="M173" i="1"/>
  <c r="M181" i="1"/>
  <c r="M191" i="1"/>
  <c r="M199" i="1"/>
  <c r="M209" i="1"/>
  <c r="M227" i="1"/>
  <c r="M235" i="1"/>
  <c r="M253" i="1"/>
  <c r="M271" i="1"/>
  <c r="M288" i="1"/>
  <c r="M310" i="1"/>
  <c r="M331" i="1"/>
  <c r="M353" i="1"/>
  <c r="M84" i="1"/>
  <c r="M92" i="1"/>
  <c r="M120" i="1"/>
  <c r="M146" i="1"/>
  <c r="M174" i="1"/>
  <c r="M200" i="1"/>
  <c r="M228" i="1"/>
  <c r="M254" i="1"/>
  <c r="M289" i="1"/>
  <c r="M318" i="1"/>
  <c r="M347" i="1"/>
  <c r="M77" i="1"/>
  <c r="M85" i="1"/>
  <c r="M95" i="1"/>
  <c r="M103" i="1"/>
  <c r="M113" i="1"/>
  <c r="M121" i="1"/>
  <c r="M131" i="1"/>
  <c r="M139" i="1"/>
  <c r="M149" i="1"/>
  <c r="M157" i="1"/>
  <c r="M167" i="1"/>
  <c r="M175" i="1"/>
  <c r="M185" i="1"/>
  <c r="M193" i="1"/>
  <c r="M203" i="1"/>
  <c r="M211" i="1"/>
  <c r="M221" i="1"/>
  <c r="M229" i="1"/>
  <c r="M239" i="1"/>
  <c r="M247" i="1"/>
  <c r="M257" i="1"/>
  <c r="M265" i="1"/>
  <c r="M275" i="1"/>
  <c r="M283" i="1"/>
  <c r="M290" i="1"/>
  <c r="M298" i="1"/>
  <c r="M305" i="1"/>
  <c r="M312" i="1"/>
  <c r="M319" i="1"/>
  <c r="M326" i="1"/>
  <c r="M334" i="1"/>
  <c r="M341" i="1"/>
  <c r="M348" i="1"/>
  <c r="M355" i="1"/>
  <c r="M362" i="1"/>
  <c r="M70" i="1"/>
  <c r="M138" i="1"/>
  <c r="M264" i="1"/>
  <c r="M311" i="1"/>
  <c r="M340" i="1"/>
  <c r="M368" i="1"/>
  <c r="S65" i="1"/>
  <c r="P69" i="1"/>
  <c r="S54" i="3" l="1"/>
  <c r="L55" i="3"/>
  <c r="F69" i="3"/>
  <c r="H54" i="2"/>
  <c r="E54" i="2"/>
  <c r="L55" i="2"/>
  <c r="H69" i="3" l="1"/>
  <c r="E69" i="3"/>
  <c r="O55" i="3"/>
  <c r="O55" i="2"/>
  <c r="G54" i="2"/>
  <c r="I54" i="2"/>
  <c r="E66" i="1"/>
  <c r="I66" i="1" s="1"/>
  <c r="C67" i="1" s="1"/>
  <c r="F67" i="1" s="1"/>
  <c r="H66" i="1"/>
  <c r="N70" i="1"/>
  <c r="R70" i="1" s="1"/>
  <c r="L71" i="1" s="1"/>
  <c r="O71" i="1" s="1"/>
  <c r="Q70" i="1"/>
  <c r="G69" i="3" l="1"/>
  <c r="I69" i="3"/>
  <c r="C70" i="3" s="1"/>
  <c r="Q55" i="3"/>
  <c r="N55" i="3"/>
  <c r="C55" i="2"/>
  <c r="S54" i="2"/>
  <c r="Q55" i="2"/>
  <c r="N55" i="2"/>
  <c r="G66" i="1"/>
  <c r="P70" i="1"/>
  <c r="F70" i="3" l="1"/>
  <c r="H70" i="3" s="1"/>
  <c r="D363" i="3"/>
  <c r="D351" i="3"/>
  <c r="D339" i="3"/>
  <c r="D366" i="3"/>
  <c r="D346" i="3"/>
  <c r="D326" i="3"/>
  <c r="D314" i="3"/>
  <c r="D302" i="3"/>
  <c r="D319" i="3"/>
  <c r="D329" i="3"/>
  <c r="D340" i="3"/>
  <c r="D364" i="3"/>
  <c r="D313" i="3"/>
  <c r="D295" i="3"/>
  <c r="D307" i="3"/>
  <c r="D219" i="3"/>
  <c r="D207" i="3"/>
  <c r="D195" i="3"/>
  <c r="D183" i="3"/>
  <c r="D263" i="3"/>
  <c r="D238" i="3"/>
  <c r="D218" i="3"/>
  <c r="D273" i="3"/>
  <c r="D325" i="3"/>
  <c r="D277" i="3"/>
  <c r="D274" i="3"/>
  <c r="D230" i="3"/>
  <c r="D208" i="3"/>
  <c r="D184" i="3"/>
  <c r="D229" i="3"/>
  <c r="D165" i="3"/>
  <c r="D241" i="3"/>
  <c r="D226" i="3"/>
  <c r="D167" i="3"/>
  <c r="D154" i="3"/>
  <c r="D131" i="3"/>
  <c r="D115" i="3"/>
  <c r="D103" i="3"/>
  <c r="D91" i="3"/>
  <c r="D79" i="3"/>
  <c r="D148" i="3"/>
  <c r="D129" i="3"/>
  <c r="D156" i="3"/>
  <c r="D150" i="3"/>
  <c r="D171" i="3"/>
  <c r="D94" i="3"/>
  <c r="D86" i="3"/>
  <c r="D77" i="3"/>
  <c r="D102" i="3"/>
  <c r="D70" i="3"/>
  <c r="D361" i="3"/>
  <c r="D349" i="3"/>
  <c r="D337" i="3"/>
  <c r="D350" i="3"/>
  <c r="D324" i="3"/>
  <c r="D312" i="3"/>
  <c r="D300" i="3"/>
  <c r="D344" i="3"/>
  <c r="D360" i="3"/>
  <c r="D368" i="3"/>
  <c r="D305" i="3"/>
  <c r="D282" i="3"/>
  <c r="D269" i="3"/>
  <c r="D323" i="3"/>
  <c r="D284" i="3"/>
  <c r="D271" i="3"/>
  <c r="D248" i="3"/>
  <c r="D235" i="3"/>
  <c r="D217" i="3"/>
  <c r="D205" i="3"/>
  <c r="D193" i="3"/>
  <c r="D181" i="3"/>
  <c r="D311" i="3"/>
  <c r="D243" i="3"/>
  <c r="D267" i="3"/>
  <c r="D291" i="3"/>
  <c r="D266" i="3"/>
  <c r="D249" i="3"/>
  <c r="D369" i="3"/>
  <c r="D357" i="3"/>
  <c r="D345" i="3"/>
  <c r="D358" i="3"/>
  <c r="D320" i="3"/>
  <c r="D308" i="3"/>
  <c r="D296" i="3"/>
  <c r="D317" i="3"/>
  <c r="D354" i="3"/>
  <c r="D301" i="3"/>
  <c r="D281" i="3"/>
  <c r="D258" i="3"/>
  <c r="D327" i="3"/>
  <c r="D283" i="3"/>
  <c r="D260" i="3"/>
  <c r="D247" i="3"/>
  <c r="D225" i="3"/>
  <c r="D213" i="3"/>
  <c r="D201" i="3"/>
  <c r="D189" i="3"/>
  <c r="D177" i="3"/>
  <c r="D276" i="3"/>
  <c r="D286" i="3"/>
  <c r="D332" i="3"/>
  <c r="D280" i="3"/>
  <c r="D262" i="3"/>
  <c r="D289" i="3"/>
  <c r="D261" i="3"/>
  <c r="D220" i="3"/>
  <c r="D196" i="3"/>
  <c r="D367" i="3"/>
  <c r="D355" i="3"/>
  <c r="D343" i="3"/>
  <c r="D362" i="3"/>
  <c r="D338" i="3"/>
  <c r="D330" i="3"/>
  <c r="D318" i="3"/>
  <c r="D306" i="3"/>
  <c r="D294" i="3"/>
  <c r="D352" i="3"/>
  <c r="D299" i="3"/>
  <c r="D293" i="3"/>
  <c r="D223" i="3"/>
  <c r="D211" i="3"/>
  <c r="D199" i="3"/>
  <c r="D187" i="3"/>
  <c r="D175" i="3"/>
  <c r="D268" i="3"/>
  <c r="D246" i="3"/>
  <c r="D278" i="3"/>
  <c r="D251" i="3"/>
  <c r="D285" i="3"/>
  <c r="D254" i="3"/>
  <c r="D347" i="3"/>
  <c r="D322" i="3"/>
  <c r="D334" i="3"/>
  <c r="D309" i="3"/>
  <c r="D203" i="3"/>
  <c r="D288" i="3"/>
  <c r="D287" i="3"/>
  <c r="D202" i="3"/>
  <c r="D240" i="3"/>
  <c r="D155" i="3"/>
  <c r="D113" i="3"/>
  <c r="D99" i="3"/>
  <c r="D85" i="3"/>
  <c r="D125" i="3"/>
  <c r="D170" i="3"/>
  <c r="D172" i="3"/>
  <c r="D151" i="3"/>
  <c r="D100" i="3"/>
  <c r="D123" i="3"/>
  <c r="D90" i="3"/>
  <c r="D75" i="3"/>
  <c r="D138" i="3"/>
  <c r="D188" i="3"/>
  <c r="D71" i="3"/>
  <c r="D92" i="3"/>
  <c r="D341" i="3"/>
  <c r="D316" i="3"/>
  <c r="D297" i="3"/>
  <c r="D270" i="3"/>
  <c r="D236" i="3"/>
  <c r="D197" i="3"/>
  <c r="D275" i="3"/>
  <c r="D234" i="3"/>
  <c r="D198" i="3"/>
  <c r="D164" i="3"/>
  <c r="D239" i="3"/>
  <c r="D232" i="3"/>
  <c r="D204" i="3"/>
  <c r="D194" i="3"/>
  <c r="D111" i="3"/>
  <c r="D97" i="3"/>
  <c r="D83" i="3"/>
  <c r="D174" i="3"/>
  <c r="D176" i="3"/>
  <c r="D146" i="3"/>
  <c r="D147" i="3"/>
  <c r="D122" i="3"/>
  <c r="D141" i="3"/>
  <c r="D96" i="3"/>
  <c r="D116" i="3"/>
  <c r="D106" i="3"/>
  <c r="D182" i="3"/>
  <c r="D310" i="3"/>
  <c r="D348" i="3"/>
  <c r="D356" i="3"/>
  <c r="D335" i="3"/>
  <c r="D331" i="3"/>
  <c r="D227" i="3"/>
  <c r="D191" i="3"/>
  <c r="D255" i="3"/>
  <c r="D265" i="3"/>
  <c r="D290" i="3"/>
  <c r="D256" i="3"/>
  <c r="D210" i="3"/>
  <c r="D233" i="3"/>
  <c r="D237" i="3"/>
  <c r="D130" i="3"/>
  <c r="D109" i="3"/>
  <c r="D95" i="3"/>
  <c r="D81" i="3"/>
  <c r="D168" i="3"/>
  <c r="D144" i="3"/>
  <c r="D224" i="3"/>
  <c r="D160" i="3"/>
  <c r="D140" i="3"/>
  <c r="D88" i="3"/>
  <c r="D169" i="3"/>
  <c r="D82" i="3"/>
  <c r="D128" i="3"/>
  <c r="D114" i="3"/>
  <c r="D72" i="3"/>
  <c r="D104" i="3"/>
  <c r="D74" i="3"/>
  <c r="D365" i="3"/>
  <c r="D304" i="3"/>
  <c r="D315" i="3"/>
  <c r="D257" i="3"/>
  <c r="D272" i="3"/>
  <c r="D221" i="3"/>
  <c r="D185" i="3"/>
  <c r="D242" i="3"/>
  <c r="D250" i="3"/>
  <c r="D252" i="3"/>
  <c r="D212" i="3"/>
  <c r="D222" i="3"/>
  <c r="D200" i="3"/>
  <c r="D190" i="3"/>
  <c r="D143" i="3"/>
  <c r="D121" i="3"/>
  <c r="D107" i="3"/>
  <c r="D93" i="3"/>
  <c r="D216" i="3"/>
  <c r="D163" i="3"/>
  <c r="D153" i="3"/>
  <c r="D161" i="3"/>
  <c r="D180" i="3"/>
  <c r="D136" i="3"/>
  <c r="D112" i="3"/>
  <c r="D98" i="3"/>
  <c r="D124" i="3"/>
  <c r="D137" i="3"/>
  <c r="D127" i="3"/>
  <c r="D135" i="3"/>
  <c r="D359" i="3"/>
  <c r="D342" i="3"/>
  <c r="D298" i="3"/>
  <c r="D333" i="3"/>
  <c r="D336" i="3"/>
  <c r="D303" i="3"/>
  <c r="D215" i="3"/>
  <c r="D179" i="3"/>
  <c r="D231" i="3"/>
  <c r="D206" i="3"/>
  <c r="D244" i="3"/>
  <c r="D264" i="3"/>
  <c r="D186" i="3"/>
  <c r="D166" i="3"/>
  <c r="D119" i="3"/>
  <c r="D105" i="3"/>
  <c r="D89" i="3"/>
  <c r="D192" i="3"/>
  <c r="D159" i="3"/>
  <c r="D149" i="3"/>
  <c r="D157" i="3"/>
  <c r="D158" i="3"/>
  <c r="D76" i="3"/>
  <c r="D162" i="3"/>
  <c r="D78" i="3"/>
  <c r="D126" i="3"/>
  <c r="D80" i="3"/>
  <c r="D84" i="3"/>
  <c r="D110" i="3"/>
  <c r="D145" i="3"/>
  <c r="D73" i="3"/>
  <c r="D353" i="3"/>
  <c r="D328" i="3"/>
  <c r="D292" i="3"/>
  <c r="D321" i="3"/>
  <c r="D259" i="3"/>
  <c r="D209" i="3"/>
  <c r="D173" i="3"/>
  <c r="D253" i="3"/>
  <c r="D228" i="3"/>
  <c r="D245" i="3"/>
  <c r="D214" i="3"/>
  <c r="D279" i="3"/>
  <c r="D142" i="3"/>
  <c r="D117" i="3"/>
  <c r="D101" i="3"/>
  <c r="D87" i="3"/>
  <c r="D152" i="3"/>
  <c r="D178" i="3"/>
  <c r="D132" i="3"/>
  <c r="D139" i="3"/>
  <c r="D134" i="3"/>
  <c r="D108" i="3"/>
  <c r="D118" i="3"/>
  <c r="D120" i="3"/>
  <c r="D133" i="3"/>
  <c r="P55" i="3"/>
  <c r="R55" i="3"/>
  <c r="P55" i="2"/>
  <c r="R55" i="2"/>
  <c r="F55" i="2"/>
  <c r="S66" i="1"/>
  <c r="L56" i="3" l="1"/>
  <c r="S55" i="3"/>
  <c r="E70" i="3"/>
  <c r="D370" i="3"/>
  <c r="E7" i="3" s="1"/>
  <c r="H55" i="2"/>
  <c r="E55" i="2"/>
  <c r="L56" i="2"/>
  <c r="N71" i="1"/>
  <c r="R71" i="1" s="1"/>
  <c r="L72" i="1" s="1"/>
  <c r="O72" i="1" s="1"/>
  <c r="Q71" i="1"/>
  <c r="G70" i="3" l="1"/>
  <c r="I70" i="3"/>
  <c r="C71" i="3" s="1"/>
  <c r="O56" i="3"/>
  <c r="G55" i="2"/>
  <c r="I55" i="2"/>
  <c r="O56" i="2"/>
  <c r="E67" i="1"/>
  <c r="I67" i="1" s="1"/>
  <c r="C68" i="1" s="1"/>
  <c r="F68" i="1" s="1"/>
  <c r="H67" i="1"/>
  <c r="P71" i="1"/>
  <c r="Q56" i="3" l="1"/>
  <c r="N56" i="3"/>
  <c r="F71" i="3"/>
  <c r="Q56" i="2"/>
  <c r="N56" i="2"/>
  <c r="C56" i="2"/>
  <c r="S55" i="2"/>
  <c r="G67" i="1"/>
  <c r="P56" i="3" l="1"/>
  <c r="R56" i="3"/>
  <c r="H71" i="3"/>
  <c r="E71" i="3"/>
  <c r="P56" i="2"/>
  <c r="R56" i="2"/>
  <c r="F56" i="2"/>
  <c r="S67" i="1"/>
  <c r="N72" i="1"/>
  <c r="R72" i="1" s="1"/>
  <c r="L73" i="1" s="1"/>
  <c r="O73" i="1" s="1"/>
  <c r="Q72" i="1"/>
  <c r="G71" i="3" l="1"/>
  <c r="I71" i="3"/>
  <c r="C72" i="3" s="1"/>
  <c r="L57" i="3"/>
  <c r="S56" i="3"/>
  <c r="H56" i="2"/>
  <c r="E56" i="2"/>
  <c r="L57" i="2"/>
  <c r="P72" i="1"/>
  <c r="F72" i="3" l="1"/>
  <c r="O57" i="3"/>
  <c r="O57" i="2"/>
  <c r="G56" i="2"/>
  <c r="I56" i="2"/>
  <c r="E68" i="1"/>
  <c r="I68" i="1" s="1"/>
  <c r="C69" i="1" s="1"/>
  <c r="F69" i="1" s="1"/>
  <c r="H68" i="1"/>
  <c r="Q57" i="3" l="1"/>
  <c r="N57" i="3"/>
  <c r="H72" i="3"/>
  <c r="E72" i="3"/>
  <c r="C57" i="2"/>
  <c r="S56" i="2"/>
  <c r="Q57" i="2"/>
  <c r="N57" i="2"/>
  <c r="G68" i="1"/>
  <c r="N73" i="1"/>
  <c r="R73" i="1" s="1"/>
  <c r="L74" i="1" s="1"/>
  <c r="O74" i="1" s="1"/>
  <c r="Q73" i="1"/>
  <c r="G72" i="3" l="1"/>
  <c r="I72" i="3"/>
  <c r="C73" i="3" s="1"/>
  <c r="P57" i="3"/>
  <c r="R57" i="3"/>
  <c r="P57" i="2"/>
  <c r="R57" i="2"/>
  <c r="F57" i="2"/>
  <c r="S68" i="1"/>
  <c r="P73" i="1"/>
  <c r="S57" i="3" l="1"/>
  <c r="L58" i="3"/>
  <c r="F73" i="3"/>
  <c r="H57" i="2"/>
  <c r="E57" i="2"/>
  <c r="L58" i="2"/>
  <c r="H73" i="3" l="1"/>
  <c r="E73" i="3"/>
  <c r="O58" i="3"/>
  <c r="O58" i="2"/>
  <c r="G57" i="2"/>
  <c r="I57" i="2"/>
  <c r="E69" i="1"/>
  <c r="I69" i="1" s="1"/>
  <c r="C70" i="1" s="1"/>
  <c r="F70" i="1" s="1"/>
  <c r="H69" i="1"/>
  <c r="N74" i="1"/>
  <c r="R74" i="1" s="1"/>
  <c r="L75" i="1" s="1"/>
  <c r="O75" i="1" s="1"/>
  <c r="Q74" i="1"/>
  <c r="G73" i="3" l="1"/>
  <c r="I73" i="3"/>
  <c r="C74" i="3" s="1"/>
  <c r="Q58" i="3"/>
  <c r="N58" i="3"/>
  <c r="C58" i="2"/>
  <c r="S57" i="2"/>
  <c r="Q58" i="2"/>
  <c r="N58" i="2"/>
  <c r="G69" i="1"/>
  <c r="P74" i="1"/>
  <c r="P58" i="3" l="1"/>
  <c r="R58" i="3"/>
  <c r="F74" i="3"/>
  <c r="P58" i="2"/>
  <c r="R58" i="2"/>
  <c r="F58" i="2"/>
  <c r="S69" i="1"/>
  <c r="H74" i="3" l="1"/>
  <c r="E74" i="3"/>
  <c r="L59" i="3"/>
  <c r="S58" i="3"/>
  <c r="H58" i="2"/>
  <c r="E58" i="2"/>
  <c r="L59" i="2"/>
  <c r="D72" i="1"/>
  <c r="D78" i="1"/>
  <c r="D84" i="1"/>
  <c r="D90" i="1"/>
  <c r="D96" i="1"/>
  <c r="D102" i="1"/>
  <c r="D108" i="1"/>
  <c r="D114" i="1"/>
  <c r="D120" i="1"/>
  <c r="D126" i="1"/>
  <c r="D132" i="1"/>
  <c r="D138" i="1"/>
  <c r="D144" i="1"/>
  <c r="D150" i="1"/>
  <c r="D156" i="1"/>
  <c r="D162" i="1"/>
  <c r="D168" i="1"/>
  <c r="D174" i="1"/>
  <c r="D180" i="1"/>
  <c r="D186" i="1"/>
  <c r="D192" i="1"/>
  <c r="D198" i="1"/>
  <c r="D204" i="1"/>
  <c r="D210" i="1"/>
  <c r="D216" i="1"/>
  <c r="D222" i="1"/>
  <c r="D73" i="1"/>
  <c r="D79" i="1"/>
  <c r="D85" i="1"/>
  <c r="D91" i="1"/>
  <c r="D97" i="1"/>
  <c r="D103" i="1"/>
  <c r="D109" i="1"/>
  <c r="D115" i="1"/>
  <c r="D121" i="1"/>
  <c r="D127" i="1"/>
  <c r="D133" i="1"/>
  <c r="D139" i="1"/>
  <c r="D145" i="1"/>
  <c r="D151" i="1"/>
  <c r="D157" i="1"/>
  <c r="D163" i="1"/>
  <c r="D169" i="1"/>
  <c r="D175" i="1"/>
  <c r="D181" i="1"/>
  <c r="D187" i="1"/>
  <c r="D193" i="1"/>
  <c r="D199" i="1"/>
  <c r="D205" i="1"/>
  <c r="D211" i="1"/>
  <c r="D217" i="1"/>
  <c r="D75" i="1"/>
  <c r="D81" i="1"/>
  <c r="D87" i="1"/>
  <c r="D93" i="1"/>
  <c r="D99" i="1"/>
  <c r="D105" i="1"/>
  <c r="D111" i="1"/>
  <c r="D117" i="1"/>
  <c r="D123" i="1"/>
  <c r="D129" i="1"/>
  <c r="D135" i="1"/>
  <c r="D141" i="1"/>
  <c r="D147" i="1"/>
  <c r="D153" i="1"/>
  <c r="D159" i="1"/>
  <c r="D165" i="1"/>
  <c r="D171" i="1"/>
  <c r="D177" i="1"/>
  <c r="D183" i="1"/>
  <c r="D189" i="1"/>
  <c r="D195" i="1"/>
  <c r="D201" i="1"/>
  <c r="D207" i="1"/>
  <c r="D213" i="1"/>
  <c r="D219" i="1"/>
  <c r="D76" i="1"/>
  <c r="D82" i="1"/>
  <c r="D88" i="1"/>
  <c r="D94" i="1"/>
  <c r="D100" i="1"/>
  <c r="D106" i="1"/>
  <c r="D112" i="1"/>
  <c r="D118" i="1"/>
  <c r="D124" i="1"/>
  <c r="D130" i="1"/>
  <c r="D136" i="1"/>
  <c r="D142" i="1"/>
  <c r="D148" i="1"/>
  <c r="D154" i="1"/>
  <c r="D160" i="1"/>
  <c r="D166" i="1"/>
  <c r="D172" i="1"/>
  <c r="D178" i="1"/>
  <c r="D184" i="1"/>
  <c r="D190" i="1"/>
  <c r="D196" i="1"/>
  <c r="D202" i="1"/>
  <c r="D208" i="1"/>
  <c r="D214" i="1"/>
  <c r="D220" i="1"/>
  <c r="D71" i="1"/>
  <c r="D89" i="1"/>
  <c r="D107" i="1"/>
  <c r="D125" i="1"/>
  <c r="D143" i="1"/>
  <c r="D161" i="1"/>
  <c r="D179" i="1"/>
  <c r="D197" i="1"/>
  <c r="D215" i="1"/>
  <c r="D226" i="1"/>
  <c r="D232" i="1"/>
  <c r="D238" i="1"/>
  <c r="D244" i="1"/>
  <c r="D250" i="1"/>
  <c r="D256" i="1"/>
  <c r="D262" i="1"/>
  <c r="D268" i="1"/>
  <c r="D274" i="1"/>
  <c r="D280" i="1"/>
  <c r="D286" i="1"/>
  <c r="D292" i="1"/>
  <c r="D298" i="1"/>
  <c r="D304" i="1"/>
  <c r="D310" i="1"/>
  <c r="D316" i="1"/>
  <c r="D322" i="1"/>
  <c r="D328" i="1"/>
  <c r="D334" i="1"/>
  <c r="D340" i="1"/>
  <c r="D346" i="1"/>
  <c r="D352" i="1"/>
  <c r="D358" i="1"/>
  <c r="D364" i="1"/>
  <c r="D70" i="1"/>
  <c r="D77" i="1"/>
  <c r="D95" i="1"/>
  <c r="D113" i="1"/>
  <c r="D131" i="1"/>
  <c r="D149" i="1"/>
  <c r="D167" i="1"/>
  <c r="D185" i="1"/>
  <c r="D203" i="1"/>
  <c r="D221" i="1"/>
  <c r="D228" i="1"/>
  <c r="D234" i="1"/>
  <c r="D240" i="1"/>
  <c r="D246" i="1"/>
  <c r="D252" i="1"/>
  <c r="D258" i="1"/>
  <c r="D264" i="1"/>
  <c r="D270" i="1"/>
  <c r="D276" i="1"/>
  <c r="D282" i="1"/>
  <c r="D288" i="1"/>
  <c r="D294" i="1"/>
  <c r="D300" i="1"/>
  <c r="D306" i="1"/>
  <c r="D312" i="1"/>
  <c r="D318" i="1"/>
  <c r="D324" i="1"/>
  <c r="D330" i="1"/>
  <c r="D336" i="1"/>
  <c r="D342" i="1"/>
  <c r="D348" i="1"/>
  <c r="D354" i="1"/>
  <c r="D360" i="1"/>
  <c r="D366" i="1"/>
  <c r="D83" i="1"/>
  <c r="D80" i="1"/>
  <c r="D98" i="1"/>
  <c r="D116" i="1"/>
  <c r="D134" i="1"/>
  <c r="D152" i="1"/>
  <c r="D170" i="1"/>
  <c r="D188" i="1"/>
  <c r="D206" i="1"/>
  <c r="D223" i="1"/>
  <c r="D229" i="1"/>
  <c r="D235" i="1"/>
  <c r="D241" i="1"/>
  <c r="D247" i="1"/>
  <c r="D253" i="1"/>
  <c r="D259" i="1"/>
  <c r="D265" i="1"/>
  <c r="D271" i="1"/>
  <c r="D277" i="1"/>
  <c r="D283" i="1"/>
  <c r="D289" i="1"/>
  <c r="D295" i="1"/>
  <c r="D301" i="1"/>
  <c r="D307" i="1"/>
  <c r="D313" i="1"/>
  <c r="D319" i="1"/>
  <c r="D325" i="1"/>
  <c r="D331" i="1"/>
  <c r="D337" i="1"/>
  <c r="D343" i="1"/>
  <c r="D349" i="1"/>
  <c r="D355" i="1"/>
  <c r="D361" i="1"/>
  <c r="D367" i="1"/>
  <c r="D101" i="1"/>
  <c r="D137" i="1"/>
  <c r="D104" i="1"/>
  <c r="D146" i="1"/>
  <c r="D182" i="1"/>
  <c r="D218" i="1"/>
  <c r="D233" i="1"/>
  <c r="D245" i="1"/>
  <c r="D257" i="1"/>
  <c r="D269" i="1"/>
  <c r="D281" i="1"/>
  <c r="D293" i="1"/>
  <c r="D305" i="1"/>
  <c r="D317" i="1"/>
  <c r="D329" i="1"/>
  <c r="D341" i="1"/>
  <c r="D353" i="1"/>
  <c r="D365" i="1"/>
  <c r="D155" i="1"/>
  <c r="D191" i="1"/>
  <c r="D224" i="1"/>
  <c r="D236" i="1"/>
  <c r="D260" i="1"/>
  <c r="D272" i="1"/>
  <c r="D284" i="1"/>
  <c r="D296" i="1"/>
  <c r="D320" i="1"/>
  <c r="D332" i="1"/>
  <c r="D356" i="1"/>
  <c r="D368" i="1"/>
  <c r="D194" i="1"/>
  <c r="D225" i="1"/>
  <c r="D237" i="1"/>
  <c r="D249" i="1"/>
  <c r="D273" i="1"/>
  <c r="D285" i="1"/>
  <c r="D297" i="1"/>
  <c r="D333" i="1"/>
  <c r="D357" i="1"/>
  <c r="D122" i="1"/>
  <c r="D227" i="1"/>
  <c r="D263" i="1"/>
  <c r="D299" i="1"/>
  <c r="D335" i="1"/>
  <c r="D314" i="1"/>
  <c r="D92" i="1"/>
  <c r="D212" i="1"/>
  <c r="D255" i="1"/>
  <c r="D291" i="1"/>
  <c r="D327" i="1"/>
  <c r="D363" i="1"/>
  <c r="D110" i="1"/>
  <c r="D248" i="1"/>
  <c r="D308" i="1"/>
  <c r="D344" i="1"/>
  <c r="D261" i="1"/>
  <c r="D321" i="1"/>
  <c r="D345" i="1"/>
  <c r="D369" i="1"/>
  <c r="D164" i="1"/>
  <c r="D239" i="1"/>
  <c r="D275" i="1"/>
  <c r="D311" i="1"/>
  <c r="D347" i="1"/>
  <c r="D230" i="1"/>
  <c r="D242" i="1"/>
  <c r="D254" i="1"/>
  <c r="D266" i="1"/>
  <c r="D278" i="1"/>
  <c r="D290" i="1"/>
  <c r="D302" i="1"/>
  <c r="D326" i="1"/>
  <c r="D350" i="1"/>
  <c r="D362" i="1"/>
  <c r="D140" i="1"/>
  <c r="D231" i="1"/>
  <c r="D267" i="1"/>
  <c r="D303" i="1"/>
  <c r="D339" i="1"/>
  <c r="D119" i="1"/>
  <c r="D158" i="1"/>
  <c r="D309" i="1"/>
  <c r="D74" i="1"/>
  <c r="D200" i="1"/>
  <c r="D251" i="1"/>
  <c r="D287" i="1"/>
  <c r="D323" i="1"/>
  <c r="D359" i="1"/>
  <c r="D86" i="1"/>
  <c r="D128" i="1"/>
  <c r="D173" i="1"/>
  <c r="D209" i="1"/>
  <c r="D338" i="1"/>
  <c r="D176" i="1"/>
  <c r="D243" i="1"/>
  <c r="D279" i="1"/>
  <c r="D315" i="1"/>
  <c r="D351" i="1"/>
  <c r="N75" i="1"/>
  <c r="R75" i="1" s="1"/>
  <c r="L76" i="1" s="1"/>
  <c r="O76" i="1" s="1"/>
  <c r="Q75" i="1"/>
  <c r="O59" i="3" l="1"/>
  <c r="G74" i="3"/>
  <c r="I74" i="3"/>
  <c r="C75" i="3" s="1"/>
  <c r="O59" i="2"/>
  <c r="G58" i="2"/>
  <c r="I58" i="2"/>
  <c r="D370" i="1"/>
  <c r="E7" i="1" s="1"/>
  <c r="E70" i="1"/>
  <c r="I70" i="1" s="1"/>
  <c r="C71" i="1" s="1"/>
  <c r="F71" i="1" s="1"/>
  <c r="H70" i="1"/>
  <c r="P75" i="1"/>
  <c r="F75" i="3" l="1"/>
  <c r="Q59" i="3"/>
  <c r="N59" i="3"/>
  <c r="C59" i="2"/>
  <c r="S58" i="2"/>
  <c r="Q59" i="2"/>
  <c r="N59" i="2"/>
  <c r="G70" i="1"/>
  <c r="P59" i="3" l="1"/>
  <c r="R59" i="3"/>
  <c r="H75" i="3"/>
  <c r="E75" i="3"/>
  <c r="P59" i="2"/>
  <c r="R59" i="2"/>
  <c r="F59" i="2"/>
  <c r="S70" i="1"/>
  <c r="N76" i="1"/>
  <c r="R76" i="1" s="1"/>
  <c r="L77" i="1" s="1"/>
  <c r="O77" i="1" s="1"/>
  <c r="Q76" i="1"/>
  <c r="G75" i="3" l="1"/>
  <c r="I75" i="3"/>
  <c r="C76" i="3" s="1"/>
  <c r="L60" i="3"/>
  <c r="S59" i="3"/>
  <c r="H59" i="2"/>
  <c r="E59" i="2"/>
  <c r="L60" i="2"/>
  <c r="P76" i="1"/>
  <c r="O60" i="3" l="1"/>
  <c r="F76" i="3"/>
  <c r="O60" i="2"/>
  <c r="G59" i="2"/>
  <c r="I59" i="2"/>
  <c r="E71" i="1"/>
  <c r="I71" i="1" s="1"/>
  <c r="C72" i="1" s="1"/>
  <c r="F72" i="1" s="1"/>
  <c r="H71" i="1"/>
  <c r="H76" i="3" l="1"/>
  <c r="E76" i="3"/>
  <c r="Q60" i="3"/>
  <c r="N60" i="3"/>
  <c r="C60" i="2"/>
  <c r="S59" i="2"/>
  <c r="Q60" i="2"/>
  <c r="N60" i="2"/>
  <c r="G71" i="1"/>
  <c r="N77" i="1"/>
  <c r="R77" i="1" s="1"/>
  <c r="L78" i="1" s="1"/>
  <c r="O78" i="1" s="1"/>
  <c r="Q77" i="1"/>
  <c r="G76" i="3" l="1"/>
  <c r="I76" i="3"/>
  <c r="C77" i="3" s="1"/>
  <c r="P60" i="3"/>
  <c r="R60" i="3"/>
  <c r="P60" i="2"/>
  <c r="R60" i="2"/>
  <c r="F60" i="2"/>
  <c r="S71" i="1"/>
  <c r="P77" i="1"/>
  <c r="F77" i="3" l="1"/>
  <c r="L61" i="3"/>
  <c r="S60" i="3"/>
  <c r="L61" i="2"/>
  <c r="H60" i="2"/>
  <c r="E60" i="2"/>
  <c r="O61" i="3" l="1"/>
  <c r="H77" i="3"/>
  <c r="E77" i="3"/>
  <c r="G60" i="2"/>
  <c r="I60" i="2"/>
  <c r="O61" i="2"/>
  <c r="E72" i="1"/>
  <c r="I72" i="1" s="1"/>
  <c r="C73" i="1" s="1"/>
  <c r="F73" i="1" s="1"/>
  <c r="H72" i="1"/>
  <c r="Q78" i="1"/>
  <c r="N78" i="1"/>
  <c r="R78" i="1" s="1"/>
  <c r="L79" i="1" s="1"/>
  <c r="O79" i="1" s="1"/>
  <c r="G77" i="3" l="1"/>
  <c r="I77" i="3"/>
  <c r="C78" i="3" s="1"/>
  <c r="Q61" i="3"/>
  <c r="N61" i="3"/>
  <c r="Q61" i="2"/>
  <c r="N61" i="2"/>
  <c r="C61" i="2"/>
  <c r="S60" i="2"/>
  <c r="G72" i="1"/>
  <c r="P78" i="1"/>
  <c r="P61" i="3" l="1"/>
  <c r="R61" i="3"/>
  <c r="F78" i="3"/>
  <c r="F61" i="2"/>
  <c r="P61" i="2"/>
  <c r="R61" i="2"/>
  <c r="S72" i="1"/>
  <c r="H78" i="3" l="1"/>
  <c r="E78" i="3"/>
  <c r="S61" i="3"/>
  <c r="L62" i="3"/>
  <c r="L62" i="2"/>
  <c r="H61" i="2"/>
  <c r="E61" i="2"/>
  <c r="N79" i="1"/>
  <c r="R79" i="1" s="1"/>
  <c r="L80" i="1" s="1"/>
  <c r="O80" i="1" s="1"/>
  <c r="Q79" i="1"/>
  <c r="O62" i="3" l="1"/>
  <c r="G78" i="3"/>
  <c r="I78" i="3"/>
  <c r="C79" i="3" s="1"/>
  <c r="G61" i="2"/>
  <c r="I61" i="2"/>
  <c r="O62" i="2"/>
  <c r="E73" i="1"/>
  <c r="I73" i="1" s="1"/>
  <c r="C74" i="1" s="1"/>
  <c r="F74" i="1" s="1"/>
  <c r="H73" i="1"/>
  <c r="P79" i="1"/>
  <c r="F79" i="3" l="1"/>
  <c r="Q62" i="3"/>
  <c r="N62" i="3"/>
  <c r="C62" i="2"/>
  <c r="S61" i="2"/>
  <c r="Q62" i="2"/>
  <c r="N62" i="2"/>
  <c r="G73" i="1"/>
  <c r="P62" i="3" l="1"/>
  <c r="R62" i="3"/>
  <c r="H79" i="3"/>
  <c r="E79" i="3"/>
  <c r="P62" i="2"/>
  <c r="R62" i="2"/>
  <c r="F62" i="2"/>
  <c r="S73" i="1"/>
  <c r="N80" i="1"/>
  <c r="R80" i="1" s="1"/>
  <c r="L81" i="1" s="1"/>
  <c r="O81" i="1" s="1"/>
  <c r="Q80" i="1"/>
  <c r="G79" i="3" l="1"/>
  <c r="I79" i="3"/>
  <c r="C80" i="3" s="1"/>
  <c r="L63" i="3"/>
  <c r="S62" i="3"/>
  <c r="H62" i="2"/>
  <c r="E62" i="2"/>
  <c r="L63" i="2"/>
  <c r="P80" i="1"/>
  <c r="F80" i="3" l="1"/>
  <c r="O63" i="3"/>
  <c r="G62" i="2"/>
  <c r="I62" i="2"/>
  <c r="O63" i="2"/>
  <c r="E74" i="1"/>
  <c r="I74" i="1" s="1"/>
  <c r="C75" i="1" s="1"/>
  <c r="F75" i="1" s="1"/>
  <c r="H74" i="1"/>
  <c r="H80" i="3" l="1"/>
  <c r="E80" i="3"/>
  <c r="Q63" i="3"/>
  <c r="N63" i="3"/>
  <c r="Q63" i="2"/>
  <c r="N63" i="2"/>
  <c r="C63" i="2"/>
  <c r="S62" i="2"/>
  <c r="G74" i="1"/>
  <c r="N81" i="1"/>
  <c r="R81" i="1" s="1"/>
  <c r="L82" i="1" s="1"/>
  <c r="O82" i="1" s="1"/>
  <c r="Q81" i="1"/>
  <c r="P63" i="3" l="1"/>
  <c r="R63" i="3"/>
  <c r="G80" i="3"/>
  <c r="I80" i="3"/>
  <c r="C81" i="3" s="1"/>
  <c r="F63" i="2"/>
  <c r="P63" i="2"/>
  <c r="R63" i="2"/>
  <c r="S74" i="1"/>
  <c r="P81" i="1"/>
  <c r="F81" i="3" l="1"/>
  <c r="L64" i="3"/>
  <c r="S63" i="3"/>
  <c r="L64" i="2"/>
  <c r="H63" i="2"/>
  <c r="E63" i="2"/>
  <c r="O64" i="3" l="1"/>
  <c r="H81" i="3"/>
  <c r="E81" i="3"/>
  <c r="G63" i="2"/>
  <c r="I63" i="2"/>
  <c r="O64" i="2"/>
  <c r="E75" i="1"/>
  <c r="I75" i="1" s="1"/>
  <c r="C76" i="1" s="1"/>
  <c r="F76" i="1" s="1"/>
  <c r="H75" i="1"/>
  <c r="N82" i="1"/>
  <c r="R82" i="1" s="1"/>
  <c r="L83" i="1" s="1"/>
  <c r="O83" i="1" s="1"/>
  <c r="Q82" i="1"/>
  <c r="G81" i="3" l="1"/>
  <c r="I81" i="3"/>
  <c r="C82" i="3" s="1"/>
  <c r="Q64" i="3"/>
  <c r="N64" i="3"/>
  <c r="C64" i="2"/>
  <c r="S63" i="2"/>
  <c r="Q64" i="2"/>
  <c r="N64" i="2"/>
  <c r="G75" i="1"/>
  <c r="P82" i="1"/>
  <c r="P64" i="3" l="1"/>
  <c r="R64" i="3"/>
  <c r="F82" i="3"/>
  <c r="P64" i="2"/>
  <c r="R64" i="2"/>
  <c r="F64" i="2"/>
  <c r="S75" i="1"/>
  <c r="H82" i="3" l="1"/>
  <c r="E82" i="3"/>
  <c r="L65" i="3"/>
  <c r="S64" i="3"/>
  <c r="L65" i="2"/>
  <c r="H64" i="2"/>
  <c r="E64" i="2"/>
  <c r="N83" i="1"/>
  <c r="R83" i="1" s="1"/>
  <c r="L84" i="1" s="1"/>
  <c r="O84" i="1" s="1"/>
  <c r="Q83" i="1"/>
  <c r="G82" i="3" l="1"/>
  <c r="I82" i="3"/>
  <c r="C83" i="3" s="1"/>
  <c r="O65" i="3"/>
  <c r="G64" i="2"/>
  <c r="I64" i="2"/>
  <c r="O65" i="2"/>
  <c r="E76" i="1"/>
  <c r="I76" i="1" s="1"/>
  <c r="C77" i="1" s="1"/>
  <c r="F77" i="1" s="1"/>
  <c r="H76" i="1"/>
  <c r="P83" i="1"/>
  <c r="F83" i="3" l="1"/>
  <c r="Q65" i="3"/>
  <c r="N65" i="3"/>
  <c r="Q65" i="2"/>
  <c r="N65" i="2"/>
  <c r="C65" i="2"/>
  <c r="S64" i="2"/>
  <c r="G76" i="1"/>
  <c r="P65" i="3" l="1"/>
  <c r="R65" i="3"/>
  <c r="H83" i="3"/>
  <c r="E83" i="3"/>
  <c r="P65" i="2"/>
  <c r="R65" i="2"/>
  <c r="F65" i="2"/>
  <c r="S76" i="1"/>
  <c r="N84" i="1"/>
  <c r="R84" i="1" s="1"/>
  <c r="L85" i="1" s="1"/>
  <c r="O85" i="1" s="1"/>
  <c r="Q84" i="1"/>
  <c r="G83" i="3" l="1"/>
  <c r="I83" i="3"/>
  <c r="C84" i="3" s="1"/>
  <c r="L66" i="3"/>
  <c r="S65" i="3"/>
  <c r="H65" i="2"/>
  <c r="E65" i="2"/>
  <c r="L66" i="2"/>
  <c r="P84" i="1"/>
  <c r="F84" i="3" l="1"/>
  <c r="O66" i="3"/>
  <c r="O66" i="2"/>
  <c r="G65" i="2"/>
  <c r="I65" i="2"/>
  <c r="E77" i="1"/>
  <c r="I77" i="1" s="1"/>
  <c r="C78" i="1" s="1"/>
  <c r="F78" i="1" s="1"/>
  <c r="H77" i="1"/>
  <c r="Q66" i="3" l="1"/>
  <c r="N66" i="3"/>
  <c r="H84" i="3"/>
  <c r="E84" i="3"/>
  <c r="C66" i="2"/>
  <c r="S65" i="2"/>
  <c r="Q66" i="2"/>
  <c r="N66" i="2"/>
  <c r="G77" i="1"/>
  <c r="N85" i="1"/>
  <c r="R85" i="1" s="1"/>
  <c r="L86" i="1" s="1"/>
  <c r="O86" i="1" s="1"/>
  <c r="Q85" i="1"/>
  <c r="P66" i="3" l="1"/>
  <c r="R66" i="3"/>
  <c r="G84" i="3"/>
  <c r="I84" i="3"/>
  <c r="C85" i="3" s="1"/>
  <c r="P66" i="2"/>
  <c r="R66" i="2"/>
  <c r="F66" i="2"/>
  <c r="S77" i="1"/>
  <c r="P85" i="1"/>
  <c r="F85" i="3" l="1"/>
  <c r="S66" i="3"/>
  <c r="L67" i="3"/>
  <c r="L67" i="2"/>
  <c r="H66" i="2"/>
  <c r="E66" i="2"/>
  <c r="O67" i="3" l="1"/>
  <c r="H85" i="3"/>
  <c r="E85" i="3"/>
  <c r="G66" i="2"/>
  <c r="I66" i="2"/>
  <c r="O67" i="2"/>
  <c r="E78" i="1"/>
  <c r="I78" i="1" s="1"/>
  <c r="C79" i="1" s="1"/>
  <c r="F79" i="1" s="1"/>
  <c r="H78" i="1"/>
  <c r="N86" i="1"/>
  <c r="R86" i="1" s="1"/>
  <c r="L87" i="1" s="1"/>
  <c r="O87" i="1" s="1"/>
  <c r="Q86" i="1"/>
  <c r="G85" i="3" l="1"/>
  <c r="I85" i="3"/>
  <c r="C86" i="3" s="1"/>
  <c r="Q67" i="3"/>
  <c r="N67" i="3"/>
  <c r="C67" i="2"/>
  <c r="S66" i="2"/>
  <c r="Q67" i="2"/>
  <c r="N67" i="2"/>
  <c r="G78" i="1"/>
  <c r="P86" i="1"/>
  <c r="F86" i="3" l="1"/>
  <c r="P67" i="3"/>
  <c r="R67" i="3"/>
  <c r="P67" i="2"/>
  <c r="R67" i="2"/>
  <c r="F67" i="2"/>
  <c r="S78" i="1"/>
  <c r="L68" i="3" l="1"/>
  <c r="S67" i="3"/>
  <c r="H86" i="3"/>
  <c r="E86" i="3"/>
  <c r="H67" i="2"/>
  <c r="E67" i="2"/>
  <c r="L68" i="2"/>
  <c r="N87" i="1"/>
  <c r="R87" i="1" s="1"/>
  <c r="L88" i="1" s="1"/>
  <c r="O88" i="1" s="1"/>
  <c r="Q87" i="1"/>
  <c r="G86" i="3" l="1"/>
  <c r="I86" i="3"/>
  <c r="C87" i="3" s="1"/>
  <c r="O68" i="3"/>
  <c r="O68" i="2"/>
  <c r="G67" i="2"/>
  <c r="I67" i="2"/>
  <c r="E79" i="1"/>
  <c r="I79" i="1" s="1"/>
  <c r="C80" i="1" s="1"/>
  <c r="F80" i="1" s="1"/>
  <c r="H79" i="1"/>
  <c r="P87" i="1"/>
  <c r="F87" i="3" l="1"/>
  <c r="Q68" i="3"/>
  <c r="N68" i="3"/>
  <c r="C68" i="2"/>
  <c r="S67" i="2"/>
  <c r="Q68" i="2"/>
  <c r="N68" i="2"/>
  <c r="G79" i="1"/>
  <c r="P68" i="3" l="1"/>
  <c r="R68" i="3"/>
  <c r="H87" i="3"/>
  <c r="E87" i="3"/>
  <c r="P68" i="2"/>
  <c r="R68" i="2"/>
  <c r="F68" i="2"/>
  <c r="S79" i="1"/>
  <c r="N88" i="1"/>
  <c r="R88" i="1" s="1"/>
  <c r="L89" i="1" s="1"/>
  <c r="O89" i="1" s="1"/>
  <c r="Q88" i="1"/>
  <c r="S68" i="3" l="1"/>
  <c r="L69" i="3"/>
  <c r="G87" i="3"/>
  <c r="I87" i="3"/>
  <c r="C88" i="3" s="1"/>
  <c r="L69" i="2"/>
  <c r="H68" i="2"/>
  <c r="E68" i="2"/>
  <c r="P88" i="1"/>
  <c r="F88" i="3" l="1"/>
  <c r="O69" i="3"/>
  <c r="G68" i="2"/>
  <c r="I68" i="2"/>
  <c r="O69" i="2"/>
  <c r="E80" i="1"/>
  <c r="I80" i="1" s="1"/>
  <c r="C81" i="1" s="1"/>
  <c r="F81" i="1" s="1"/>
  <c r="H80" i="1"/>
  <c r="H88" i="3" l="1"/>
  <c r="E88" i="3"/>
  <c r="Q69" i="3"/>
  <c r="N69" i="3"/>
  <c r="C69" i="2"/>
  <c r="S68" i="2"/>
  <c r="Q69" i="2"/>
  <c r="N69" i="2"/>
  <c r="G80" i="1"/>
  <c r="N89" i="1"/>
  <c r="R89" i="1" s="1"/>
  <c r="L90" i="1" s="1"/>
  <c r="O90" i="1" s="1"/>
  <c r="Q89" i="1"/>
  <c r="G88" i="3" l="1"/>
  <c r="I88" i="3"/>
  <c r="C89" i="3" s="1"/>
  <c r="P69" i="3"/>
  <c r="R69" i="3"/>
  <c r="P69" i="2"/>
  <c r="R69" i="2"/>
  <c r="F69" i="2"/>
  <c r="S80" i="1"/>
  <c r="P89" i="1"/>
  <c r="S69" i="3" l="1"/>
  <c r="L70" i="3"/>
  <c r="F89" i="3"/>
  <c r="L70" i="2"/>
  <c r="H69" i="2"/>
  <c r="E69" i="2"/>
  <c r="O70" i="3" l="1"/>
  <c r="Q70" i="3" s="1"/>
  <c r="M350" i="3"/>
  <c r="M332" i="3"/>
  <c r="M347" i="3"/>
  <c r="M346" i="3"/>
  <c r="M359" i="3"/>
  <c r="M310" i="3"/>
  <c r="M367" i="3"/>
  <c r="M308" i="3"/>
  <c r="M282" i="3"/>
  <c r="M269" i="3"/>
  <c r="M291" i="3"/>
  <c r="M284" i="3"/>
  <c r="M271" i="3"/>
  <c r="M248" i="3"/>
  <c r="M235" i="3"/>
  <c r="M360" i="3"/>
  <c r="M246" i="3"/>
  <c r="M290" i="3"/>
  <c r="M268" i="3"/>
  <c r="M335" i="3"/>
  <c r="M252" i="3"/>
  <c r="M201" i="3"/>
  <c r="M202" i="3"/>
  <c r="M213" i="3"/>
  <c r="M229" i="3"/>
  <c r="M207" i="3"/>
  <c r="M244" i="3"/>
  <c r="M189" i="3"/>
  <c r="M169" i="3"/>
  <c r="M175" i="3"/>
  <c r="M187" i="3"/>
  <c r="M160" i="3"/>
  <c r="M179" i="3"/>
  <c r="M275" i="3"/>
  <c r="M139" i="3"/>
  <c r="M113" i="3"/>
  <c r="M89" i="3"/>
  <c r="M125" i="3"/>
  <c r="M76" i="3"/>
  <c r="M157" i="3"/>
  <c r="M127" i="3"/>
  <c r="M330" i="3"/>
  <c r="M365" i="3"/>
  <c r="M345" i="3"/>
  <c r="M318" i="3"/>
  <c r="M358" i="3"/>
  <c r="M336" i="3"/>
  <c r="M309" i="3"/>
  <c r="M344" i="3"/>
  <c r="M337" i="3"/>
  <c r="M312" i="3"/>
  <c r="M294" i="3"/>
  <c r="M306" i="3"/>
  <c r="M287" i="3"/>
  <c r="M256" i="3"/>
  <c r="M234" i="3"/>
  <c r="M266" i="3"/>
  <c r="M289" i="3"/>
  <c r="M313" i="3"/>
  <c r="M273" i="3"/>
  <c r="M221" i="3"/>
  <c r="M197" i="3"/>
  <c r="M173" i="3"/>
  <c r="M362" i="3"/>
  <c r="M338" i="3"/>
  <c r="M368" i="3"/>
  <c r="M341" i="3"/>
  <c r="M333" i="3"/>
  <c r="M342" i="3"/>
  <c r="M354" i="3"/>
  <c r="M322" i="3"/>
  <c r="M298" i="3"/>
  <c r="M328" i="3"/>
  <c r="M331" i="3"/>
  <c r="M301" i="3"/>
  <c r="M302" i="3"/>
  <c r="M296" i="3"/>
  <c r="M249" i="3"/>
  <c r="M230" i="3"/>
  <c r="M261" i="3"/>
  <c r="M255" i="3"/>
  <c r="M286" i="3"/>
  <c r="M241" i="3"/>
  <c r="M238" i="3"/>
  <c r="M357" i="3"/>
  <c r="M364" i="3"/>
  <c r="M320" i="3"/>
  <c r="M340" i="3"/>
  <c r="M356" i="3"/>
  <c r="M352" i="3"/>
  <c r="M321" i="3"/>
  <c r="M297" i="3"/>
  <c r="M327" i="3"/>
  <c r="M300" i="3"/>
  <c r="M270" i="3"/>
  <c r="M257" i="3"/>
  <c r="M326" i="3"/>
  <c r="M324" i="3"/>
  <c r="M316" i="3"/>
  <c r="M272" i="3"/>
  <c r="M259" i="3"/>
  <c r="M236" i="3"/>
  <c r="M219" i="3"/>
  <c r="M253" i="3"/>
  <c r="M314" i="3"/>
  <c r="M276" i="3"/>
  <c r="M285" i="3"/>
  <c r="M254" i="3"/>
  <c r="M237" i="3"/>
  <c r="M209" i="3"/>
  <c r="M185" i="3"/>
  <c r="M232" i="3"/>
  <c r="M361" i="3"/>
  <c r="M355" i="3"/>
  <c r="M281" i="3"/>
  <c r="M305" i="3"/>
  <c r="M311" i="3"/>
  <c r="M247" i="3"/>
  <c r="M279" i="3"/>
  <c r="M307" i="3"/>
  <c r="M265" i="3"/>
  <c r="M245" i="3"/>
  <c r="M164" i="3"/>
  <c r="M226" i="3"/>
  <c r="M243" i="3"/>
  <c r="M210" i="3"/>
  <c r="M240" i="3"/>
  <c r="M214" i="3"/>
  <c r="M178" i="3"/>
  <c r="M131" i="3"/>
  <c r="M176" i="3"/>
  <c r="M151" i="3"/>
  <c r="M144" i="3"/>
  <c r="M192" i="3"/>
  <c r="M149" i="3"/>
  <c r="M212" i="3"/>
  <c r="M128" i="3"/>
  <c r="M104" i="3"/>
  <c r="M98" i="3"/>
  <c r="M121" i="3"/>
  <c r="M92" i="3"/>
  <c r="M109" i="3"/>
  <c r="M103" i="3"/>
  <c r="M107" i="3"/>
  <c r="M70" i="3"/>
  <c r="N70" i="3" s="1"/>
  <c r="P70" i="3" s="1"/>
  <c r="M90" i="3"/>
  <c r="M369" i="3"/>
  <c r="M319" i="3"/>
  <c r="M348" i="3"/>
  <c r="M323" i="3"/>
  <c r="M292" i="3"/>
  <c r="M264" i="3"/>
  <c r="M274" i="3"/>
  <c r="M251" i="3"/>
  <c r="M231" i="3"/>
  <c r="M211" i="3"/>
  <c r="M239" i="3"/>
  <c r="M174" i="3"/>
  <c r="M154" i="3"/>
  <c r="M130" i="3"/>
  <c r="M147" i="3"/>
  <c r="M228" i="3"/>
  <c r="M163" i="3"/>
  <c r="M288" i="3"/>
  <c r="M168" i="3"/>
  <c r="M198" i="3"/>
  <c r="M124" i="3"/>
  <c r="M88" i="3"/>
  <c r="M86" i="3"/>
  <c r="M217" i="3"/>
  <c r="M133" i="3"/>
  <c r="M85" i="3"/>
  <c r="M79" i="3"/>
  <c r="M102" i="3"/>
  <c r="M191" i="3"/>
  <c r="M106" i="3"/>
  <c r="M94" i="3"/>
  <c r="M91" i="3"/>
  <c r="M363" i="3"/>
  <c r="M366" i="3"/>
  <c r="M258" i="3"/>
  <c r="M283" i="3"/>
  <c r="M263" i="3"/>
  <c r="M220" i="3"/>
  <c r="M224" i="3"/>
  <c r="M194" i="3"/>
  <c r="M223" i="3"/>
  <c r="M203" i="3"/>
  <c r="M193" i="3"/>
  <c r="M167" i="3"/>
  <c r="M143" i="3"/>
  <c r="M204" i="3"/>
  <c r="M156" i="3"/>
  <c r="M170" i="3"/>
  <c r="M145" i="3"/>
  <c r="M183" i="3"/>
  <c r="M112" i="3"/>
  <c r="M120" i="3"/>
  <c r="M82" i="3"/>
  <c r="M126" i="3"/>
  <c r="M80" i="3"/>
  <c r="M172" i="3"/>
  <c r="M96" i="3"/>
  <c r="M129" i="3"/>
  <c r="M74" i="3"/>
  <c r="M123" i="3"/>
  <c r="M351" i="3"/>
  <c r="M349" i="3"/>
  <c r="M329" i="3"/>
  <c r="M343" i="3"/>
  <c r="M315" i="3"/>
  <c r="M250" i="3"/>
  <c r="M277" i="3"/>
  <c r="M208" i="3"/>
  <c r="M216" i="3"/>
  <c r="M190" i="3"/>
  <c r="M206" i="3"/>
  <c r="M233" i="3"/>
  <c r="M166" i="3"/>
  <c r="M140" i="3"/>
  <c r="M200" i="3"/>
  <c r="M159" i="3"/>
  <c r="M181" i="3"/>
  <c r="M138" i="3"/>
  <c r="M161" i="3"/>
  <c r="M78" i="3"/>
  <c r="M150" i="3"/>
  <c r="M81" i="3"/>
  <c r="M119" i="3"/>
  <c r="M73" i="3"/>
  <c r="M111" i="3"/>
  <c r="M146" i="3"/>
  <c r="M83" i="3"/>
  <c r="M87" i="3"/>
  <c r="M115" i="3"/>
  <c r="M95" i="3"/>
  <c r="M339" i="3"/>
  <c r="M317" i="3"/>
  <c r="M304" i="3"/>
  <c r="M260" i="3"/>
  <c r="M242" i="3"/>
  <c r="M299" i="3"/>
  <c r="M262" i="3"/>
  <c r="M196" i="3"/>
  <c r="M186" i="3"/>
  <c r="M280" i="3"/>
  <c r="M215" i="3"/>
  <c r="M199" i="3"/>
  <c r="M227" i="3"/>
  <c r="M142" i="3"/>
  <c r="M136" i="3"/>
  <c r="M188" i="3"/>
  <c r="M152" i="3"/>
  <c r="M180" i="3"/>
  <c r="M134" i="3"/>
  <c r="M162" i="3"/>
  <c r="M135" i="3"/>
  <c r="M101" i="3"/>
  <c r="M97" i="3"/>
  <c r="M118" i="3"/>
  <c r="M105" i="3"/>
  <c r="M137" i="3"/>
  <c r="M110" i="3"/>
  <c r="M122" i="3"/>
  <c r="M117" i="3"/>
  <c r="M334" i="3"/>
  <c r="M353" i="3"/>
  <c r="M293" i="3"/>
  <c r="M325" i="3"/>
  <c r="M295" i="3"/>
  <c r="M218" i="3"/>
  <c r="M303" i="3"/>
  <c r="M278" i="3"/>
  <c r="M184" i="3"/>
  <c r="M205" i="3"/>
  <c r="M165" i="3"/>
  <c r="M267" i="3"/>
  <c r="M222" i="3"/>
  <c r="M182" i="3"/>
  <c r="M155" i="3"/>
  <c r="M177" i="3"/>
  <c r="M132" i="3"/>
  <c r="M171" i="3"/>
  <c r="M148" i="3"/>
  <c r="M195" i="3"/>
  <c r="M153" i="3"/>
  <c r="M225" i="3"/>
  <c r="M158" i="3"/>
  <c r="M100" i="3"/>
  <c r="M93" i="3"/>
  <c r="M75" i="3"/>
  <c r="M141" i="3"/>
  <c r="M108" i="3"/>
  <c r="M77" i="3"/>
  <c r="M99" i="3"/>
  <c r="M72" i="3"/>
  <c r="M116" i="3"/>
  <c r="M71" i="3"/>
  <c r="M84" i="3"/>
  <c r="M114" i="3"/>
  <c r="H89" i="3"/>
  <c r="E89" i="3"/>
  <c r="G69" i="2"/>
  <c r="I69" i="2"/>
  <c r="O70" i="2"/>
  <c r="Q70" i="2" s="1"/>
  <c r="M360" i="2"/>
  <c r="M353" i="2"/>
  <c r="M340" i="2"/>
  <c r="M325" i="2"/>
  <c r="M343" i="2"/>
  <c r="M328" i="2"/>
  <c r="M320" i="2"/>
  <c r="M318" i="2"/>
  <c r="M313" i="2"/>
  <c r="M301" i="2"/>
  <c r="M290" i="2"/>
  <c r="M273" i="2"/>
  <c r="M261" i="2"/>
  <c r="M249" i="2"/>
  <c r="M358" i="2"/>
  <c r="M346" i="2"/>
  <c r="M335" i="2"/>
  <c r="M344" i="2"/>
  <c r="M323" i="2"/>
  <c r="M367" i="2"/>
  <c r="M317" i="2"/>
  <c r="M311" i="2"/>
  <c r="M356" i="2"/>
  <c r="M271" i="2"/>
  <c r="M259" i="2"/>
  <c r="M247" i="2"/>
  <c r="M297" i="2"/>
  <c r="M314" i="2"/>
  <c r="M287" i="2"/>
  <c r="M349" i="2"/>
  <c r="M283" i="2"/>
  <c r="M361" i="2"/>
  <c r="M228" i="2"/>
  <c r="M321" i="2"/>
  <c r="M230" i="2"/>
  <c r="M206" i="2"/>
  <c r="M192" i="2"/>
  <c r="M180" i="2"/>
  <c r="M168" i="2"/>
  <c r="M215" i="2"/>
  <c r="M158" i="2"/>
  <c r="M146" i="2"/>
  <c r="M270" i="2"/>
  <c r="M181" i="2"/>
  <c r="M211" i="2"/>
  <c r="M233" i="2"/>
  <c r="M159" i="2"/>
  <c r="M147" i="2"/>
  <c r="M208" i="2"/>
  <c r="M347" i="2"/>
  <c r="M330" i="2"/>
  <c r="M322" i="2"/>
  <c r="M369" i="2"/>
  <c r="M315" i="2"/>
  <c r="M331" i="2"/>
  <c r="M263" i="2"/>
  <c r="M243" i="2"/>
  <c r="M310" i="2"/>
  <c r="M351" i="2"/>
  <c r="M295" i="2"/>
  <c r="M288" i="2"/>
  <c r="M216" i="2"/>
  <c r="M235" i="2"/>
  <c r="M234" i="2"/>
  <c r="M202" i="2"/>
  <c r="M190" i="2"/>
  <c r="M176" i="2"/>
  <c r="M242" i="2"/>
  <c r="M162" i="2"/>
  <c r="M148" i="2"/>
  <c r="M193" i="2"/>
  <c r="M200" i="2"/>
  <c r="M173" i="2"/>
  <c r="M155" i="2"/>
  <c r="M141" i="2"/>
  <c r="M225" i="2"/>
  <c r="M189" i="2"/>
  <c r="M207" i="2"/>
  <c r="M134" i="2"/>
  <c r="M122" i="2"/>
  <c r="M110" i="2"/>
  <c r="M98" i="2"/>
  <c r="M86" i="2"/>
  <c r="M123" i="2"/>
  <c r="M111" i="2"/>
  <c r="M99" i="2"/>
  <c r="M87" i="2"/>
  <c r="M75" i="2"/>
  <c r="M78" i="2"/>
  <c r="M76" i="2"/>
  <c r="M303" i="2"/>
  <c r="M224" i="2"/>
  <c r="M272" i="2"/>
  <c r="M203" i="2"/>
  <c r="M161" i="2"/>
  <c r="M90" i="2"/>
  <c r="M115" i="2"/>
  <c r="M368" i="2"/>
  <c r="M341" i="2"/>
  <c r="M332" i="2"/>
  <c r="M365" i="2"/>
  <c r="M357" i="2"/>
  <c r="M309" i="2"/>
  <c r="M278" i="2"/>
  <c r="M257" i="2"/>
  <c r="M241" i="2"/>
  <c r="M306" i="2"/>
  <c r="M363" i="2"/>
  <c r="M266" i="2"/>
  <c r="M286" i="2"/>
  <c r="M300" i="2"/>
  <c r="M298" i="2"/>
  <c r="M231" i="2"/>
  <c r="M226" i="2"/>
  <c r="M188" i="2"/>
  <c r="M174" i="2"/>
  <c r="M160" i="2"/>
  <c r="M144" i="2"/>
  <c r="M229" i="2"/>
  <c r="M248" i="2"/>
  <c r="M191" i="2"/>
  <c r="M153" i="2"/>
  <c r="M139" i="2"/>
  <c r="M217" i="2"/>
  <c r="M183" i="2"/>
  <c r="M169" i="2"/>
  <c r="M132" i="2"/>
  <c r="M120" i="2"/>
  <c r="M108" i="2"/>
  <c r="M96" i="2"/>
  <c r="M84" i="2"/>
  <c r="M133" i="2"/>
  <c r="M121" i="2"/>
  <c r="M109" i="2"/>
  <c r="M97" i="2"/>
  <c r="M85" i="2"/>
  <c r="M73" i="2"/>
  <c r="M72" i="2"/>
  <c r="M70" i="2"/>
  <c r="N70" i="2" s="1"/>
  <c r="P70" i="2" s="1"/>
  <c r="M267" i="2"/>
  <c r="M293" i="2"/>
  <c r="M334" i="2"/>
  <c r="M166" i="2"/>
  <c r="M199" i="2"/>
  <c r="M126" i="2"/>
  <c r="M165" i="2"/>
  <c r="M79" i="2"/>
  <c r="M366" i="2"/>
  <c r="M329" i="2"/>
  <c r="M359" i="2"/>
  <c r="M337" i="2"/>
  <c r="M354" i="2"/>
  <c r="M307" i="2"/>
  <c r="M319" i="2"/>
  <c r="M275" i="2"/>
  <c r="M255" i="2"/>
  <c r="M355" i="2"/>
  <c r="M302" i="2"/>
  <c r="M312" i="2"/>
  <c r="M250" i="2"/>
  <c r="M277" i="2"/>
  <c r="M244" i="2"/>
  <c r="M282" i="2"/>
  <c r="M236" i="2"/>
  <c r="M280" i="2"/>
  <c r="M222" i="2"/>
  <c r="M186" i="2"/>
  <c r="M172" i="2"/>
  <c r="M223" i="2"/>
  <c r="M156" i="2"/>
  <c r="M142" i="2"/>
  <c r="M187" i="2"/>
  <c r="M221" i="2"/>
  <c r="M227" i="2"/>
  <c r="M167" i="2"/>
  <c r="M151" i="2"/>
  <c r="M137" i="2"/>
  <c r="M130" i="2"/>
  <c r="M118" i="2"/>
  <c r="M106" i="2"/>
  <c r="M94" i="2"/>
  <c r="M82" i="2"/>
  <c r="M131" i="2"/>
  <c r="M119" i="2"/>
  <c r="M107" i="2"/>
  <c r="M95" i="2"/>
  <c r="M83" i="2"/>
  <c r="M71" i="2"/>
  <c r="M285" i="2"/>
  <c r="M262" i="2"/>
  <c r="M256" i="2"/>
  <c r="M182" i="2"/>
  <c r="M204" i="2"/>
  <c r="M145" i="2"/>
  <c r="M135" i="2"/>
  <c r="M91" i="2"/>
  <c r="M364" i="2"/>
  <c r="M326" i="2"/>
  <c r="M339" i="2"/>
  <c r="M327" i="2"/>
  <c r="M305" i="2"/>
  <c r="M296" i="2"/>
  <c r="M269" i="2"/>
  <c r="M253" i="2"/>
  <c r="M291" i="2"/>
  <c r="M299" i="2"/>
  <c r="M246" i="2"/>
  <c r="M304" i="2"/>
  <c r="M342" i="2"/>
  <c r="M254" i="2"/>
  <c r="M274" i="2"/>
  <c r="M264" i="2"/>
  <c r="M232" i="2"/>
  <c r="M268" i="2"/>
  <c r="M218" i="2"/>
  <c r="M184" i="2"/>
  <c r="M170" i="2"/>
  <c r="M209" i="2"/>
  <c r="M154" i="2"/>
  <c r="M140" i="2"/>
  <c r="M205" i="2"/>
  <c r="M219" i="2"/>
  <c r="M185" i="2"/>
  <c r="M163" i="2"/>
  <c r="M149" i="2"/>
  <c r="M258" i="2"/>
  <c r="M177" i="2"/>
  <c r="M136" i="2"/>
  <c r="M128" i="2"/>
  <c r="M116" i="2"/>
  <c r="M104" i="2"/>
  <c r="M92" i="2"/>
  <c r="M80" i="2"/>
  <c r="M197" i="2"/>
  <c r="M129" i="2"/>
  <c r="M117" i="2"/>
  <c r="M105" i="2"/>
  <c r="M93" i="2"/>
  <c r="M81" i="2"/>
  <c r="M201" i="2"/>
  <c r="M362" i="2"/>
  <c r="M348" i="2"/>
  <c r="M251" i="2"/>
  <c r="M252" i="2"/>
  <c r="M214" i="2"/>
  <c r="M196" i="2"/>
  <c r="M138" i="2"/>
  <c r="M102" i="2"/>
  <c r="M103" i="2"/>
  <c r="M350" i="2"/>
  <c r="M127" i="2"/>
  <c r="M352" i="2"/>
  <c r="M345" i="2"/>
  <c r="M333" i="2"/>
  <c r="M324" i="2"/>
  <c r="M316" i="2"/>
  <c r="M338" i="2"/>
  <c r="M284" i="2"/>
  <c r="M265" i="2"/>
  <c r="M245" i="2"/>
  <c r="M279" i="2"/>
  <c r="M281" i="2"/>
  <c r="M292" i="2"/>
  <c r="M308" i="2"/>
  <c r="M220" i="2"/>
  <c r="M239" i="2"/>
  <c r="M238" i="2"/>
  <c r="M210" i="2"/>
  <c r="M260" i="2"/>
  <c r="M194" i="2"/>
  <c r="M178" i="2"/>
  <c r="M150" i="2"/>
  <c r="M289" i="2"/>
  <c r="M276" i="2"/>
  <c r="M198" i="2"/>
  <c r="M179" i="2"/>
  <c r="M157" i="2"/>
  <c r="M143" i="2"/>
  <c r="M237" i="2"/>
  <c r="M171" i="2"/>
  <c r="M124" i="2"/>
  <c r="M112" i="2"/>
  <c r="M100" i="2"/>
  <c r="M88" i="2"/>
  <c r="M213" i="2"/>
  <c r="M294" i="2"/>
  <c r="M164" i="2"/>
  <c r="M125" i="2"/>
  <c r="M113" i="2"/>
  <c r="M101" i="2"/>
  <c r="M89" i="2"/>
  <c r="M77" i="2"/>
  <c r="M175" i="2"/>
  <c r="M74" i="2"/>
  <c r="M336" i="2"/>
  <c r="M240" i="2"/>
  <c r="M152" i="2"/>
  <c r="M212" i="2"/>
  <c r="M195" i="2"/>
  <c r="M114" i="2"/>
  <c r="E81" i="1"/>
  <c r="I81" i="1" s="1"/>
  <c r="C82" i="1" s="1"/>
  <c r="F82" i="1" s="1"/>
  <c r="H81" i="1"/>
  <c r="N90" i="1"/>
  <c r="R90" i="1" s="1"/>
  <c r="L91" i="1" s="1"/>
  <c r="O91" i="1" s="1"/>
  <c r="Q90" i="1"/>
  <c r="G89" i="3" l="1"/>
  <c r="I89" i="3"/>
  <c r="C90" i="3" s="1"/>
  <c r="R70" i="3"/>
  <c r="R70" i="2"/>
  <c r="C70" i="2"/>
  <c r="S69" i="2"/>
  <c r="G81" i="1"/>
  <c r="P90" i="1"/>
  <c r="L71" i="3" l="1"/>
  <c r="S70" i="3"/>
  <c r="F90" i="3"/>
  <c r="F70" i="2"/>
  <c r="H70" i="2" s="1"/>
  <c r="D360" i="2"/>
  <c r="D347" i="2"/>
  <c r="D339" i="2"/>
  <c r="D324" i="2"/>
  <c r="D351" i="2"/>
  <c r="D343" i="2"/>
  <c r="D319" i="2"/>
  <c r="D304" i="2"/>
  <c r="D292" i="2"/>
  <c r="D280" i="2"/>
  <c r="D311" i="2"/>
  <c r="D333" i="2"/>
  <c r="D358" i="2"/>
  <c r="D353" i="2"/>
  <c r="D340" i="2"/>
  <c r="D322" i="2"/>
  <c r="D342" i="2"/>
  <c r="D328" i="2"/>
  <c r="D331" i="2"/>
  <c r="D314" i="2"/>
  <c r="D302" i="2"/>
  <c r="D290" i="2"/>
  <c r="D278" i="2"/>
  <c r="D307" i="2"/>
  <c r="D285" i="2"/>
  <c r="D271" i="2"/>
  <c r="D259" i="2"/>
  <c r="D281" i="2"/>
  <c r="D250" i="2"/>
  <c r="D277" i="2"/>
  <c r="D266" i="2"/>
  <c r="D238" i="2"/>
  <c r="D226" i="2"/>
  <c r="D214" i="2"/>
  <c r="D202" i="2"/>
  <c r="D241" i="2"/>
  <c r="D274" i="2"/>
  <c r="D189" i="2"/>
  <c r="D177" i="2"/>
  <c r="D165" i="2"/>
  <c r="D235" i="2"/>
  <c r="D211" i="2"/>
  <c r="D201" i="2"/>
  <c r="D192" i="2"/>
  <c r="D174" i="2"/>
  <c r="D305" i="2"/>
  <c r="D184" i="2"/>
  <c r="D366" i="2"/>
  <c r="D352" i="2"/>
  <c r="D344" i="2"/>
  <c r="D318" i="2"/>
  <c r="D335" i="2"/>
  <c r="D306" i="2"/>
  <c r="D286" i="2"/>
  <c r="D315" i="2"/>
  <c r="D279" i="2"/>
  <c r="D275" i="2"/>
  <c r="D261" i="2"/>
  <c r="D264" i="2"/>
  <c r="D240" i="2"/>
  <c r="D283" i="2"/>
  <c r="D270" i="2"/>
  <c r="D253" i="2"/>
  <c r="D230" i="2"/>
  <c r="D216" i="2"/>
  <c r="D200" i="2"/>
  <c r="D185" i="2"/>
  <c r="D171" i="2"/>
  <c r="D243" i="2"/>
  <c r="D215" i="2"/>
  <c r="D242" i="2"/>
  <c r="D249" i="2"/>
  <c r="D197" i="2"/>
  <c r="D148" i="2"/>
  <c r="D137" i="2"/>
  <c r="D124" i="2"/>
  <c r="D112" i="2"/>
  <c r="D100" i="2"/>
  <c r="D221" i="2"/>
  <c r="D143" i="2"/>
  <c r="D162" i="2"/>
  <c r="D138" i="2"/>
  <c r="D153" i="2"/>
  <c r="D127" i="2"/>
  <c r="D87" i="2"/>
  <c r="D119" i="2"/>
  <c r="D97" i="2"/>
  <c r="D71" i="2"/>
  <c r="D125" i="2"/>
  <c r="D72" i="2"/>
  <c r="D326" i="2"/>
  <c r="D327" i="2"/>
  <c r="D294" i="2"/>
  <c r="D265" i="2"/>
  <c r="D246" i="2"/>
  <c r="D234" i="2"/>
  <c r="D176" i="2"/>
  <c r="D156" i="2"/>
  <c r="D104" i="2"/>
  <c r="D136" i="2"/>
  <c r="D121" i="2"/>
  <c r="D364" i="2"/>
  <c r="D346" i="2"/>
  <c r="D316" i="2"/>
  <c r="D332" i="2"/>
  <c r="D349" i="2"/>
  <c r="D323" i="2"/>
  <c r="D300" i="2"/>
  <c r="D284" i="2"/>
  <c r="D303" i="2"/>
  <c r="D273" i="2"/>
  <c r="D257" i="2"/>
  <c r="D299" i="2"/>
  <c r="D260" i="2"/>
  <c r="D251" i="2"/>
  <c r="D248" i="2"/>
  <c r="D228" i="2"/>
  <c r="D212" i="2"/>
  <c r="D244" i="2"/>
  <c r="D198" i="2"/>
  <c r="D183" i="2"/>
  <c r="D169" i="2"/>
  <c r="D239" i="2"/>
  <c r="D207" i="2"/>
  <c r="D237" i="2"/>
  <c r="D225" i="2"/>
  <c r="D188" i="2"/>
  <c r="D168" i="2"/>
  <c r="D144" i="2"/>
  <c r="D134" i="2"/>
  <c r="D122" i="2"/>
  <c r="D110" i="2"/>
  <c r="D98" i="2"/>
  <c r="D163" i="2"/>
  <c r="D139" i="2"/>
  <c r="D158" i="2"/>
  <c r="D149" i="2"/>
  <c r="D115" i="2"/>
  <c r="D79" i="2"/>
  <c r="D107" i="2"/>
  <c r="D89" i="2"/>
  <c r="D123" i="2"/>
  <c r="D113" i="2"/>
  <c r="D359" i="2"/>
  <c r="D321" i="2"/>
  <c r="D252" i="2"/>
  <c r="D175" i="2"/>
  <c r="D247" i="2"/>
  <c r="D128" i="2"/>
  <c r="D70" i="2"/>
  <c r="D78" i="2"/>
  <c r="D362" i="2"/>
  <c r="D367" i="2"/>
  <c r="D341" i="2"/>
  <c r="D356" i="2"/>
  <c r="D329" i="2"/>
  <c r="D298" i="2"/>
  <c r="D282" i="2"/>
  <c r="D297" i="2"/>
  <c r="D269" i="2"/>
  <c r="D255" i="2"/>
  <c r="D293" i="2"/>
  <c r="D256" i="2"/>
  <c r="D258" i="2"/>
  <c r="D224" i="2"/>
  <c r="D210" i="2"/>
  <c r="D301" i="2"/>
  <c r="D195" i="2"/>
  <c r="D181" i="2"/>
  <c r="D167" i="2"/>
  <c r="D231" i="2"/>
  <c r="D203" i="2"/>
  <c r="D217" i="2"/>
  <c r="D186" i="2"/>
  <c r="D205" i="2"/>
  <c r="D178" i="2"/>
  <c r="D164" i="2"/>
  <c r="D140" i="2"/>
  <c r="D132" i="2"/>
  <c r="D120" i="2"/>
  <c r="D108" i="2"/>
  <c r="D96" i="2"/>
  <c r="D159" i="2"/>
  <c r="D229" i="2"/>
  <c r="D154" i="2"/>
  <c r="D145" i="2"/>
  <c r="D103" i="2"/>
  <c r="D129" i="2"/>
  <c r="D76" i="2"/>
  <c r="D95" i="2"/>
  <c r="D170" i="2"/>
  <c r="D84" i="2"/>
  <c r="D111" i="2"/>
  <c r="D101" i="2"/>
  <c r="D338" i="2"/>
  <c r="D233" i="2"/>
  <c r="D151" i="2"/>
  <c r="D105" i="2"/>
  <c r="D90" i="2"/>
  <c r="D369" i="2"/>
  <c r="D363" i="2"/>
  <c r="D357" i="2"/>
  <c r="D355" i="2"/>
  <c r="D336" i="2"/>
  <c r="D325" i="2"/>
  <c r="D312" i="2"/>
  <c r="D296" i="2"/>
  <c r="D276" i="2"/>
  <c r="D267" i="2"/>
  <c r="D348" i="2"/>
  <c r="D287" i="2"/>
  <c r="D236" i="2"/>
  <c r="D222" i="2"/>
  <c r="D208" i="2"/>
  <c r="D262" i="2"/>
  <c r="D193" i="2"/>
  <c r="D179" i="2"/>
  <c r="D309" i="2"/>
  <c r="D227" i="2"/>
  <c r="D199" i="2"/>
  <c r="D213" i="2"/>
  <c r="D182" i="2"/>
  <c r="D196" i="2"/>
  <c r="D160" i="2"/>
  <c r="D130" i="2"/>
  <c r="D118" i="2"/>
  <c r="D106" i="2"/>
  <c r="D94" i="2"/>
  <c r="D155" i="2"/>
  <c r="D150" i="2"/>
  <c r="D141" i="2"/>
  <c r="D91" i="2"/>
  <c r="D117" i="2"/>
  <c r="D73" i="2"/>
  <c r="D88" i="2"/>
  <c r="D133" i="2"/>
  <c r="D80" i="2"/>
  <c r="D99" i="2"/>
  <c r="D83" i="2"/>
  <c r="D310" i="2"/>
  <c r="D272" i="2"/>
  <c r="D206" i="2"/>
  <c r="D180" i="2"/>
  <c r="D172" i="2"/>
  <c r="D92" i="2"/>
  <c r="D86" i="2"/>
  <c r="D77" i="2"/>
  <c r="D350" i="2"/>
  <c r="D191" i="2"/>
  <c r="D368" i="2"/>
  <c r="D361" i="2"/>
  <c r="D320" i="2"/>
  <c r="D337" i="2"/>
  <c r="D317" i="2"/>
  <c r="D345" i="2"/>
  <c r="D308" i="2"/>
  <c r="D288" i="2"/>
  <c r="D263" i="2"/>
  <c r="D334" i="2"/>
  <c r="D268" i="2"/>
  <c r="D245" i="2"/>
  <c r="D289" i="2"/>
  <c r="D313" i="2"/>
  <c r="D254" i="2"/>
  <c r="D232" i="2"/>
  <c r="D218" i="2"/>
  <c r="D204" i="2"/>
  <c r="D187" i="2"/>
  <c r="D173" i="2"/>
  <c r="D219" i="2"/>
  <c r="D354" i="2"/>
  <c r="D166" i="2"/>
  <c r="D194" i="2"/>
  <c r="D209" i="2"/>
  <c r="D190" i="2"/>
  <c r="D152" i="2"/>
  <c r="D135" i="2"/>
  <c r="D126" i="2"/>
  <c r="D114" i="2"/>
  <c r="D102" i="2"/>
  <c r="D147" i="2"/>
  <c r="D142" i="2"/>
  <c r="D157" i="2"/>
  <c r="D82" i="2"/>
  <c r="D93" i="2"/>
  <c r="D131" i="2"/>
  <c r="D81" i="2"/>
  <c r="D109" i="2"/>
  <c r="D74" i="2"/>
  <c r="D75" i="2"/>
  <c r="D365" i="2"/>
  <c r="D330" i="2"/>
  <c r="D291" i="2"/>
  <c r="D295" i="2"/>
  <c r="D220" i="2"/>
  <c r="D223" i="2"/>
  <c r="D116" i="2"/>
  <c r="D146" i="2"/>
  <c r="D161" i="2"/>
  <c r="D85" i="2"/>
  <c r="L71" i="2"/>
  <c r="S81" i="1"/>
  <c r="H90" i="3" l="1"/>
  <c r="E90" i="3"/>
  <c r="O71" i="3"/>
  <c r="O71" i="2"/>
  <c r="E70" i="2"/>
  <c r="D370" i="2"/>
  <c r="E7" i="2" s="1"/>
  <c r="N91" i="1"/>
  <c r="R91" i="1" s="1"/>
  <c r="L92" i="1" s="1"/>
  <c r="O92" i="1" s="1"/>
  <c r="Q91" i="1"/>
  <c r="G90" i="3" l="1"/>
  <c r="I90" i="3"/>
  <c r="C91" i="3" s="1"/>
  <c r="Q71" i="3"/>
  <c r="N71" i="3"/>
  <c r="Q71" i="2"/>
  <c r="N71" i="2"/>
  <c r="G70" i="2"/>
  <c r="I70" i="2"/>
  <c r="E82" i="1"/>
  <c r="I82" i="1" s="1"/>
  <c r="C83" i="1" s="1"/>
  <c r="F83" i="1" s="1"/>
  <c r="H82" i="1"/>
  <c r="P91" i="1"/>
  <c r="F91" i="3" l="1"/>
  <c r="P71" i="3"/>
  <c r="R71" i="3"/>
  <c r="C71" i="2"/>
  <c r="S70" i="2"/>
  <c r="P71" i="2"/>
  <c r="R71" i="2"/>
  <c r="G82" i="1"/>
  <c r="L72" i="3" l="1"/>
  <c r="S71" i="3"/>
  <c r="H91" i="3"/>
  <c r="E91" i="3"/>
  <c r="L72" i="2"/>
  <c r="F71" i="2"/>
  <c r="S82" i="1"/>
  <c r="N92" i="1"/>
  <c r="R92" i="1" s="1"/>
  <c r="L93" i="1" s="1"/>
  <c r="O93" i="1" s="1"/>
  <c r="Q92" i="1"/>
  <c r="G91" i="3" l="1"/>
  <c r="I91" i="3"/>
  <c r="C92" i="3" s="1"/>
  <c r="O72" i="3"/>
  <c r="H71" i="2"/>
  <c r="E71" i="2"/>
  <c r="O72" i="2"/>
  <c r="P92" i="1"/>
  <c r="F92" i="3" l="1"/>
  <c r="Q72" i="3"/>
  <c r="N72" i="3"/>
  <c r="G71" i="2"/>
  <c r="I71" i="2"/>
  <c r="Q72" i="2"/>
  <c r="N72" i="2"/>
  <c r="E83" i="1"/>
  <c r="I83" i="1" s="1"/>
  <c r="C84" i="1" s="1"/>
  <c r="F84" i="1" s="1"/>
  <c r="H83" i="1"/>
  <c r="P72" i="3" l="1"/>
  <c r="R72" i="3"/>
  <c r="H92" i="3"/>
  <c r="E92" i="3"/>
  <c r="C72" i="2"/>
  <c r="S71" i="2"/>
  <c r="P72" i="2"/>
  <c r="R72" i="2"/>
  <c r="G83" i="1"/>
  <c r="N93" i="1"/>
  <c r="R93" i="1" s="1"/>
  <c r="L94" i="1" s="1"/>
  <c r="O94" i="1" s="1"/>
  <c r="Q93" i="1"/>
  <c r="G92" i="3" l="1"/>
  <c r="I92" i="3"/>
  <c r="C93" i="3" s="1"/>
  <c r="S72" i="3"/>
  <c r="L73" i="3"/>
  <c r="L73" i="2"/>
  <c r="F72" i="2"/>
  <c r="S83" i="1"/>
  <c r="P93" i="1"/>
  <c r="O73" i="3" l="1"/>
  <c r="F93" i="3"/>
  <c r="H72" i="2"/>
  <c r="E72" i="2"/>
  <c r="O73" i="2"/>
  <c r="H93" i="3" l="1"/>
  <c r="E93" i="3"/>
  <c r="Q73" i="3"/>
  <c r="N73" i="3"/>
  <c r="G72" i="2"/>
  <c r="I72" i="2"/>
  <c r="Q73" i="2"/>
  <c r="N73" i="2"/>
  <c r="E84" i="1"/>
  <c r="I84" i="1" s="1"/>
  <c r="C85" i="1" s="1"/>
  <c r="F85" i="1" s="1"/>
  <c r="H84" i="1"/>
  <c r="N94" i="1"/>
  <c r="R94" i="1" s="1"/>
  <c r="L95" i="1" s="1"/>
  <c r="O95" i="1" s="1"/>
  <c r="Q94" i="1"/>
  <c r="P73" i="3" l="1"/>
  <c r="R73" i="3"/>
  <c r="G93" i="3"/>
  <c r="I93" i="3"/>
  <c r="C94" i="3" s="1"/>
  <c r="P73" i="2"/>
  <c r="R73" i="2"/>
  <c r="C73" i="2"/>
  <c r="S72" i="2"/>
  <c r="G84" i="1"/>
  <c r="P94" i="1"/>
  <c r="F94" i="3" l="1"/>
  <c r="S73" i="3"/>
  <c r="L74" i="3"/>
  <c r="L74" i="2"/>
  <c r="F73" i="2"/>
  <c r="S84" i="1"/>
  <c r="O74" i="3" l="1"/>
  <c r="H94" i="3"/>
  <c r="E94" i="3"/>
  <c r="H73" i="2"/>
  <c r="E73" i="2"/>
  <c r="O74" i="2"/>
  <c r="N95" i="1"/>
  <c r="R95" i="1" s="1"/>
  <c r="L96" i="1" s="1"/>
  <c r="O96" i="1" s="1"/>
  <c r="Q95" i="1"/>
  <c r="G94" i="3" l="1"/>
  <c r="I94" i="3"/>
  <c r="C95" i="3" s="1"/>
  <c r="Q74" i="3"/>
  <c r="N74" i="3"/>
  <c r="G73" i="2"/>
  <c r="I73" i="2"/>
  <c r="Q74" i="2"/>
  <c r="N74" i="2"/>
  <c r="E85" i="1"/>
  <c r="I85" i="1" s="1"/>
  <c r="C86" i="1" s="1"/>
  <c r="F86" i="1" s="1"/>
  <c r="H85" i="1"/>
  <c r="P95" i="1"/>
  <c r="P74" i="3" l="1"/>
  <c r="R74" i="3"/>
  <c r="F95" i="3"/>
  <c r="P74" i="2"/>
  <c r="R74" i="2"/>
  <c r="C74" i="2"/>
  <c r="S73" i="2"/>
  <c r="G85" i="1"/>
  <c r="S74" i="3" l="1"/>
  <c r="L75" i="3"/>
  <c r="H95" i="3"/>
  <c r="E95" i="3"/>
  <c r="F74" i="2"/>
  <c r="L75" i="2"/>
  <c r="S85" i="1"/>
  <c r="N96" i="1"/>
  <c r="R96" i="1" s="1"/>
  <c r="L97" i="1" s="1"/>
  <c r="O97" i="1" s="1"/>
  <c r="Q96" i="1"/>
  <c r="G95" i="3" l="1"/>
  <c r="I95" i="3"/>
  <c r="C96" i="3" s="1"/>
  <c r="O75" i="3"/>
  <c r="O75" i="2"/>
  <c r="H74" i="2"/>
  <c r="E74" i="2"/>
  <c r="P96" i="1"/>
  <c r="Q75" i="3" l="1"/>
  <c r="N75" i="3"/>
  <c r="F96" i="3"/>
  <c r="G74" i="2"/>
  <c r="I74" i="2"/>
  <c r="Q75" i="2"/>
  <c r="N75" i="2"/>
  <c r="E86" i="1"/>
  <c r="I86" i="1" s="1"/>
  <c r="C87" i="1" s="1"/>
  <c r="F87" i="1" s="1"/>
  <c r="H86" i="1"/>
  <c r="P75" i="3" l="1"/>
  <c r="R75" i="3"/>
  <c r="H96" i="3"/>
  <c r="E96" i="3"/>
  <c r="C75" i="2"/>
  <c r="S74" i="2"/>
  <c r="P75" i="2"/>
  <c r="R75" i="2"/>
  <c r="G86" i="1"/>
  <c r="N97" i="1"/>
  <c r="R97" i="1" s="1"/>
  <c r="L98" i="1" s="1"/>
  <c r="O98" i="1" s="1"/>
  <c r="Q97" i="1"/>
  <c r="G96" i="3" l="1"/>
  <c r="I96" i="3"/>
  <c r="C97" i="3" s="1"/>
  <c r="L76" i="3"/>
  <c r="S75" i="3"/>
  <c r="L76" i="2"/>
  <c r="F75" i="2"/>
  <c r="S86" i="1"/>
  <c r="P97" i="1"/>
  <c r="F97" i="3" l="1"/>
  <c r="O76" i="3"/>
  <c r="O76" i="2"/>
  <c r="H75" i="2"/>
  <c r="E75" i="2"/>
  <c r="Q76" i="3" l="1"/>
  <c r="N76" i="3"/>
  <c r="H97" i="3"/>
  <c r="E97" i="3"/>
  <c r="G75" i="2"/>
  <c r="I75" i="2"/>
  <c r="Q76" i="2"/>
  <c r="N76" i="2"/>
  <c r="E87" i="1"/>
  <c r="I87" i="1" s="1"/>
  <c r="C88" i="1" s="1"/>
  <c r="F88" i="1" s="1"/>
  <c r="H87" i="1"/>
  <c r="N98" i="1"/>
  <c r="R98" i="1" s="1"/>
  <c r="L99" i="1" s="1"/>
  <c r="O99" i="1" s="1"/>
  <c r="Q98" i="1"/>
  <c r="G97" i="3" l="1"/>
  <c r="I97" i="3"/>
  <c r="C98" i="3" s="1"/>
  <c r="P76" i="3"/>
  <c r="R76" i="3"/>
  <c r="P76" i="2"/>
  <c r="R76" i="2"/>
  <c r="C76" i="2"/>
  <c r="S75" i="2"/>
  <c r="G87" i="1"/>
  <c r="P98" i="1"/>
  <c r="L77" i="3" l="1"/>
  <c r="S76" i="3"/>
  <c r="F98" i="3"/>
  <c r="L77" i="2"/>
  <c r="F76" i="2"/>
  <c r="S87" i="1"/>
  <c r="H98" i="3" l="1"/>
  <c r="E98" i="3"/>
  <c r="O77" i="3"/>
  <c r="H76" i="2"/>
  <c r="E76" i="2"/>
  <c r="O77" i="2"/>
  <c r="N99" i="1"/>
  <c r="R99" i="1" s="1"/>
  <c r="L100" i="1" s="1"/>
  <c r="O100" i="1" s="1"/>
  <c r="Q99" i="1"/>
  <c r="Q77" i="3" l="1"/>
  <c r="N77" i="3"/>
  <c r="G98" i="3"/>
  <c r="I98" i="3"/>
  <c r="C99" i="3" s="1"/>
  <c r="G76" i="2"/>
  <c r="I76" i="2"/>
  <c r="Q77" i="2"/>
  <c r="N77" i="2"/>
  <c r="E88" i="1"/>
  <c r="I88" i="1" s="1"/>
  <c r="C89" i="1" s="1"/>
  <c r="F89" i="1" s="1"/>
  <c r="H88" i="1"/>
  <c r="P99" i="1"/>
  <c r="F99" i="3" l="1"/>
  <c r="P77" i="3"/>
  <c r="R77" i="3"/>
  <c r="P77" i="2"/>
  <c r="R77" i="2"/>
  <c r="C77" i="2"/>
  <c r="S76" i="2"/>
  <c r="G88" i="1"/>
  <c r="L78" i="3" l="1"/>
  <c r="S77" i="3"/>
  <c r="H99" i="3"/>
  <c r="E99" i="3"/>
  <c r="F77" i="2"/>
  <c r="L78" i="2"/>
  <c r="S88" i="1"/>
  <c r="N100" i="1"/>
  <c r="R100" i="1" s="1"/>
  <c r="L101" i="1" s="1"/>
  <c r="O101" i="1" s="1"/>
  <c r="Q100" i="1"/>
  <c r="G99" i="3" l="1"/>
  <c r="I99" i="3"/>
  <c r="C100" i="3" s="1"/>
  <c r="O78" i="3"/>
  <c r="O78" i="2"/>
  <c r="H77" i="2"/>
  <c r="E77" i="2"/>
  <c r="P100" i="1"/>
  <c r="F100" i="3" l="1"/>
  <c r="Q78" i="3"/>
  <c r="N78" i="3"/>
  <c r="G77" i="2"/>
  <c r="I77" i="2"/>
  <c r="Q78" i="2"/>
  <c r="N78" i="2"/>
  <c r="E89" i="1"/>
  <c r="I89" i="1" s="1"/>
  <c r="C90" i="1" s="1"/>
  <c r="F90" i="1" s="1"/>
  <c r="H89" i="1"/>
  <c r="H100" i="3" l="1"/>
  <c r="E100" i="3"/>
  <c r="P78" i="3"/>
  <c r="R78" i="3"/>
  <c r="P78" i="2"/>
  <c r="R78" i="2"/>
  <c r="C78" i="2"/>
  <c r="S77" i="2"/>
  <c r="G89" i="1"/>
  <c r="N101" i="1"/>
  <c r="R101" i="1" s="1"/>
  <c r="L102" i="1" s="1"/>
  <c r="O102" i="1" s="1"/>
  <c r="Q101" i="1"/>
  <c r="G100" i="3" l="1"/>
  <c r="I100" i="3"/>
  <c r="C101" i="3" s="1"/>
  <c r="L79" i="3"/>
  <c r="S78" i="3"/>
  <c r="L79" i="2"/>
  <c r="F78" i="2"/>
  <c r="S89" i="1"/>
  <c r="P101" i="1"/>
  <c r="F101" i="3" l="1"/>
  <c r="O79" i="3"/>
  <c r="O79" i="2"/>
  <c r="H78" i="2"/>
  <c r="E78" i="2"/>
  <c r="Q79" i="3" l="1"/>
  <c r="N79" i="3"/>
  <c r="H101" i="3"/>
  <c r="E101" i="3"/>
  <c r="G78" i="2"/>
  <c r="I78" i="2"/>
  <c r="Q79" i="2"/>
  <c r="N79" i="2"/>
  <c r="E90" i="1"/>
  <c r="I90" i="1" s="1"/>
  <c r="C91" i="1" s="1"/>
  <c r="F91" i="1" s="1"/>
  <c r="H90" i="1"/>
  <c r="N102" i="1"/>
  <c r="R102" i="1" s="1"/>
  <c r="L103" i="1" s="1"/>
  <c r="O103" i="1" s="1"/>
  <c r="Q102" i="1"/>
  <c r="G101" i="3" l="1"/>
  <c r="I101" i="3"/>
  <c r="C102" i="3" s="1"/>
  <c r="P79" i="3"/>
  <c r="R79" i="3"/>
  <c r="C79" i="2"/>
  <c r="S78" i="2"/>
  <c r="P79" i="2"/>
  <c r="R79" i="2"/>
  <c r="G90" i="1"/>
  <c r="P102" i="1"/>
  <c r="S79" i="3" l="1"/>
  <c r="L80" i="3"/>
  <c r="F102" i="3"/>
  <c r="L80" i="2"/>
  <c r="F79" i="2"/>
  <c r="S90" i="1"/>
  <c r="H102" i="3" l="1"/>
  <c r="E102" i="3"/>
  <c r="O80" i="3"/>
  <c r="H79" i="2"/>
  <c r="E79" i="2"/>
  <c r="O80" i="2"/>
  <c r="N103" i="1"/>
  <c r="R103" i="1" s="1"/>
  <c r="L104" i="1" s="1"/>
  <c r="O104" i="1" s="1"/>
  <c r="Q103" i="1"/>
  <c r="G102" i="3" l="1"/>
  <c r="I102" i="3"/>
  <c r="C103" i="3" s="1"/>
  <c r="Q80" i="3"/>
  <c r="N80" i="3"/>
  <c r="G79" i="2"/>
  <c r="I79" i="2"/>
  <c r="Q80" i="2"/>
  <c r="N80" i="2"/>
  <c r="E91" i="1"/>
  <c r="I91" i="1" s="1"/>
  <c r="C92" i="1" s="1"/>
  <c r="F92" i="1" s="1"/>
  <c r="H91" i="1"/>
  <c r="P103" i="1"/>
  <c r="P80" i="3" l="1"/>
  <c r="R80" i="3"/>
  <c r="F103" i="3"/>
  <c r="P80" i="2"/>
  <c r="R80" i="2"/>
  <c r="C80" i="2"/>
  <c r="S79" i="2"/>
  <c r="G91" i="1"/>
  <c r="H103" i="3" l="1"/>
  <c r="E103" i="3"/>
  <c r="L81" i="3"/>
  <c r="S80" i="3"/>
  <c r="F80" i="2"/>
  <c r="L81" i="2"/>
  <c r="S91" i="1"/>
  <c r="N104" i="1"/>
  <c r="R104" i="1" s="1"/>
  <c r="L105" i="1" s="1"/>
  <c r="O105" i="1" s="1"/>
  <c r="Q104" i="1"/>
  <c r="G103" i="3" l="1"/>
  <c r="I103" i="3"/>
  <c r="C104" i="3" s="1"/>
  <c r="O81" i="3"/>
  <c r="O81" i="2"/>
  <c r="H80" i="2"/>
  <c r="E80" i="2"/>
  <c r="P104" i="1"/>
  <c r="Q81" i="3" l="1"/>
  <c r="N81" i="3"/>
  <c r="F104" i="3"/>
  <c r="G80" i="2"/>
  <c r="I80" i="2"/>
  <c r="Q81" i="2"/>
  <c r="N81" i="2"/>
  <c r="E92" i="1"/>
  <c r="I92" i="1" s="1"/>
  <c r="C93" i="1" s="1"/>
  <c r="F93" i="1" s="1"/>
  <c r="H92" i="1"/>
  <c r="P81" i="3" l="1"/>
  <c r="R81" i="3"/>
  <c r="H104" i="3"/>
  <c r="E104" i="3"/>
  <c r="P81" i="2"/>
  <c r="R81" i="2"/>
  <c r="C81" i="2"/>
  <c r="S80" i="2"/>
  <c r="G92" i="1"/>
  <c r="N105" i="1"/>
  <c r="R105" i="1" s="1"/>
  <c r="L106" i="1" s="1"/>
  <c r="O106" i="1" s="1"/>
  <c r="Q105" i="1"/>
  <c r="G104" i="3" l="1"/>
  <c r="I104" i="3"/>
  <c r="C105" i="3" s="1"/>
  <c r="S81" i="3"/>
  <c r="L82" i="3"/>
  <c r="F81" i="2"/>
  <c r="L82" i="2"/>
  <c r="S92" i="1"/>
  <c r="P105" i="1"/>
  <c r="O82" i="3" l="1"/>
  <c r="F105" i="3"/>
  <c r="O82" i="2"/>
  <c r="H81" i="2"/>
  <c r="E81" i="2"/>
  <c r="H105" i="3" l="1"/>
  <c r="E105" i="3"/>
  <c r="Q82" i="3"/>
  <c r="N82" i="3"/>
  <c r="G81" i="2"/>
  <c r="I81" i="2"/>
  <c r="Q82" i="2"/>
  <c r="N82" i="2"/>
  <c r="E93" i="1"/>
  <c r="I93" i="1" s="1"/>
  <c r="C94" i="1" s="1"/>
  <c r="F94" i="1" s="1"/>
  <c r="H93" i="1"/>
  <c r="N106" i="1"/>
  <c r="R106" i="1" s="1"/>
  <c r="L107" i="1" s="1"/>
  <c r="O107" i="1" s="1"/>
  <c r="Q106" i="1"/>
  <c r="P82" i="3" l="1"/>
  <c r="R82" i="3"/>
  <c r="G105" i="3"/>
  <c r="I105" i="3"/>
  <c r="C106" i="3" s="1"/>
  <c r="C82" i="2"/>
  <c r="S81" i="2"/>
  <c r="P82" i="2"/>
  <c r="R82" i="2"/>
  <c r="G93" i="1"/>
  <c r="P106" i="1"/>
  <c r="F106" i="3" l="1"/>
  <c r="L83" i="3"/>
  <c r="S82" i="3"/>
  <c r="L83" i="2"/>
  <c r="F82" i="2"/>
  <c r="S93" i="1"/>
  <c r="O83" i="3" l="1"/>
  <c r="H106" i="3"/>
  <c r="E106" i="3"/>
  <c r="O83" i="2"/>
  <c r="H82" i="2"/>
  <c r="E82" i="2"/>
  <c r="N107" i="1"/>
  <c r="R107" i="1" s="1"/>
  <c r="L108" i="1" s="1"/>
  <c r="O108" i="1" s="1"/>
  <c r="Q107" i="1"/>
  <c r="G106" i="3" l="1"/>
  <c r="I106" i="3"/>
  <c r="C107" i="3" s="1"/>
  <c r="Q83" i="3"/>
  <c r="N83" i="3"/>
  <c r="G82" i="2"/>
  <c r="I82" i="2"/>
  <c r="Q83" i="2"/>
  <c r="N83" i="2"/>
  <c r="E94" i="1"/>
  <c r="I94" i="1" s="1"/>
  <c r="C95" i="1" s="1"/>
  <c r="F95" i="1" s="1"/>
  <c r="H94" i="1"/>
  <c r="P107" i="1"/>
  <c r="P83" i="3" l="1"/>
  <c r="R83" i="3"/>
  <c r="F107" i="3"/>
  <c r="C83" i="2"/>
  <c r="S82" i="2"/>
  <c r="P83" i="2"/>
  <c r="R83" i="2"/>
  <c r="G94" i="1"/>
  <c r="S83" i="3" l="1"/>
  <c r="L84" i="3"/>
  <c r="H107" i="3"/>
  <c r="E107" i="3"/>
  <c r="L84" i="2"/>
  <c r="F83" i="2"/>
  <c r="S94" i="1"/>
  <c r="N108" i="1"/>
  <c r="R108" i="1" s="1"/>
  <c r="L109" i="1" s="1"/>
  <c r="O109" i="1" s="1"/>
  <c r="Q108" i="1"/>
  <c r="G107" i="3" l="1"/>
  <c r="I107" i="3"/>
  <c r="C108" i="3" s="1"/>
  <c r="O84" i="3"/>
  <c r="H83" i="2"/>
  <c r="E83" i="2"/>
  <c r="O84" i="2"/>
  <c r="P108" i="1"/>
  <c r="F108" i="3" l="1"/>
  <c r="Q84" i="3"/>
  <c r="N84" i="3"/>
  <c r="G83" i="2"/>
  <c r="I83" i="2"/>
  <c r="Q84" i="2"/>
  <c r="N84" i="2"/>
  <c r="E95" i="1"/>
  <c r="I95" i="1" s="1"/>
  <c r="C96" i="1" s="1"/>
  <c r="F96" i="1" s="1"/>
  <c r="H95" i="1"/>
  <c r="P84" i="3" l="1"/>
  <c r="R84" i="3"/>
  <c r="H108" i="3"/>
  <c r="E108" i="3"/>
  <c r="P84" i="2"/>
  <c r="R84" i="2"/>
  <c r="C84" i="2"/>
  <c r="S83" i="2"/>
  <c r="G95" i="1"/>
  <c r="N109" i="1"/>
  <c r="R109" i="1" s="1"/>
  <c r="L110" i="1" s="1"/>
  <c r="O110" i="1" s="1"/>
  <c r="Q109" i="1"/>
  <c r="G108" i="3" l="1"/>
  <c r="I108" i="3"/>
  <c r="C109" i="3" s="1"/>
  <c r="L85" i="3"/>
  <c r="S84" i="3"/>
  <c r="F84" i="2"/>
  <c r="L85" i="2"/>
  <c r="S95" i="1"/>
  <c r="P109" i="1"/>
  <c r="F109" i="3" l="1"/>
  <c r="O85" i="3"/>
  <c r="O85" i="2"/>
  <c r="H84" i="2"/>
  <c r="E84" i="2"/>
  <c r="Q85" i="3" l="1"/>
  <c r="N85" i="3"/>
  <c r="H109" i="3"/>
  <c r="E109" i="3"/>
  <c r="G84" i="2"/>
  <c r="I84" i="2"/>
  <c r="Q85" i="2"/>
  <c r="N85" i="2"/>
  <c r="E96" i="1"/>
  <c r="I96" i="1" s="1"/>
  <c r="C97" i="1" s="1"/>
  <c r="F97" i="1" s="1"/>
  <c r="H96" i="1"/>
  <c r="N110" i="1"/>
  <c r="R110" i="1" s="1"/>
  <c r="L111" i="1" s="1"/>
  <c r="O111" i="1" s="1"/>
  <c r="Q110" i="1"/>
  <c r="G109" i="3" l="1"/>
  <c r="I109" i="3"/>
  <c r="C110" i="3" s="1"/>
  <c r="P85" i="3"/>
  <c r="R85" i="3"/>
  <c r="P85" i="2"/>
  <c r="R85" i="2"/>
  <c r="C85" i="2"/>
  <c r="S84" i="2"/>
  <c r="G96" i="1"/>
  <c r="P110" i="1"/>
  <c r="L86" i="3" l="1"/>
  <c r="S85" i="3"/>
  <c r="F110" i="3"/>
  <c r="L86" i="2"/>
  <c r="F85" i="2"/>
  <c r="S96" i="1"/>
  <c r="H110" i="3" l="1"/>
  <c r="E110" i="3"/>
  <c r="O86" i="3"/>
  <c r="H85" i="2"/>
  <c r="E85" i="2"/>
  <c r="O86" i="2"/>
  <c r="N111" i="1"/>
  <c r="R111" i="1" s="1"/>
  <c r="L112" i="1" s="1"/>
  <c r="O112" i="1" s="1"/>
  <c r="Q111" i="1"/>
  <c r="G110" i="3" l="1"/>
  <c r="I110" i="3"/>
  <c r="C111" i="3" s="1"/>
  <c r="Q86" i="3"/>
  <c r="N86" i="3"/>
  <c r="Q86" i="2"/>
  <c r="N86" i="2"/>
  <c r="G85" i="2"/>
  <c r="I85" i="2"/>
  <c r="E97" i="1"/>
  <c r="I97" i="1" s="1"/>
  <c r="C98" i="1" s="1"/>
  <c r="F98" i="1" s="1"/>
  <c r="H97" i="1"/>
  <c r="P111" i="1"/>
  <c r="P86" i="3" l="1"/>
  <c r="R86" i="3"/>
  <c r="F111" i="3"/>
  <c r="C86" i="2"/>
  <c r="S85" i="2"/>
  <c r="P86" i="2"/>
  <c r="R86" i="2"/>
  <c r="G97" i="1"/>
  <c r="L87" i="3" l="1"/>
  <c r="S86" i="3"/>
  <c r="H111" i="3"/>
  <c r="E111" i="3"/>
  <c r="L87" i="2"/>
  <c r="F86" i="2"/>
  <c r="S97" i="1"/>
  <c r="N112" i="1"/>
  <c r="R112" i="1" s="1"/>
  <c r="L113" i="1" s="1"/>
  <c r="O113" i="1" s="1"/>
  <c r="Q112" i="1"/>
  <c r="G111" i="3" l="1"/>
  <c r="I111" i="3"/>
  <c r="C112" i="3" s="1"/>
  <c r="O87" i="3"/>
  <c r="H86" i="2"/>
  <c r="E86" i="2"/>
  <c r="O87" i="2"/>
  <c r="P112" i="1"/>
  <c r="F112" i="3" l="1"/>
  <c r="Q87" i="3"/>
  <c r="N87" i="3"/>
  <c r="Q87" i="2"/>
  <c r="N87" i="2"/>
  <c r="G86" i="2"/>
  <c r="I86" i="2"/>
  <c r="E98" i="1"/>
  <c r="I98" i="1" s="1"/>
  <c r="C99" i="1" s="1"/>
  <c r="F99" i="1" s="1"/>
  <c r="H98" i="1"/>
  <c r="P87" i="3" l="1"/>
  <c r="R87" i="3"/>
  <c r="H112" i="3"/>
  <c r="E112" i="3"/>
  <c r="C87" i="2"/>
  <c r="S86" i="2"/>
  <c r="P87" i="2"/>
  <c r="R87" i="2"/>
  <c r="G98" i="1"/>
  <c r="N113" i="1"/>
  <c r="R113" i="1" s="1"/>
  <c r="L114" i="1" s="1"/>
  <c r="O114" i="1" s="1"/>
  <c r="Q113" i="1"/>
  <c r="G112" i="3" l="1"/>
  <c r="I112" i="3"/>
  <c r="C113" i="3" s="1"/>
  <c r="S87" i="3"/>
  <c r="L88" i="3"/>
  <c r="L88" i="2"/>
  <c r="F87" i="2"/>
  <c r="S98" i="1"/>
  <c r="P113" i="1"/>
  <c r="O88" i="3" l="1"/>
  <c r="F113" i="3"/>
  <c r="O88" i="2"/>
  <c r="H87" i="2"/>
  <c r="E87" i="2"/>
  <c r="H113" i="3" l="1"/>
  <c r="E113" i="3"/>
  <c r="Q88" i="3"/>
  <c r="N88" i="3"/>
  <c r="G87" i="2"/>
  <c r="I87" i="2"/>
  <c r="Q88" i="2"/>
  <c r="N88" i="2"/>
  <c r="E99" i="1"/>
  <c r="I99" i="1" s="1"/>
  <c r="C100" i="1" s="1"/>
  <c r="F100" i="1" s="1"/>
  <c r="H99" i="1"/>
  <c r="N114" i="1"/>
  <c r="R114" i="1" s="1"/>
  <c r="L115" i="1" s="1"/>
  <c r="O115" i="1" s="1"/>
  <c r="Q114" i="1"/>
  <c r="P88" i="3" l="1"/>
  <c r="R88" i="3"/>
  <c r="G113" i="3"/>
  <c r="I113" i="3"/>
  <c r="C114" i="3" s="1"/>
  <c r="P88" i="2"/>
  <c r="R88" i="2"/>
  <c r="C88" i="2"/>
  <c r="S87" i="2"/>
  <c r="G99" i="1"/>
  <c r="P114" i="1"/>
  <c r="F114" i="3" l="1"/>
  <c r="L89" i="3"/>
  <c r="S88" i="3"/>
  <c r="L89" i="2"/>
  <c r="F88" i="2"/>
  <c r="S99" i="1"/>
  <c r="O89" i="3" l="1"/>
  <c r="H114" i="3"/>
  <c r="E114" i="3"/>
  <c r="O89" i="2"/>
  <c r="H88" i="2"/>
  <c r="E88" i="2"/>
  <c r="N115" i="1"/>
  <c r="R115" i="1" s="1"/>
  <c r="L116" i="1" s="1"/>
  <c r="O116" i="1" s="1"/>
  <c r="Q115" i="1"/>
  <c r="G114" i="3" l="1"/>
  <c r="I114" i="3"/>
  <c r="C115" i="3" s="1"/>
  <c r="Q89" i="3"/>
  <c r="N89" i="3"/>
  <c r="G88" i="2"/>
  <c r="I88" i="2"/>
  <c r="Q89" i="2"/>
  <c r="N89" i="2"/>
  <c r="E100" i="1"/>
  <c r="I100" i="1" s="1"/>
  <c r="C101" i="1" s="1"/>
  <c r="F101" i="1" s="1"/>
  <c r="H100" i="1"/>
  <c r="P115" i="1"/>
  <c r="P89" i="3" l="1"/>
  <c r="R89" i="3"/>
  <c r="F115" i="3"/>
  <c r="P89" i="2"/>
  <c r="R89" i="2"/>
  <c r="C89" i="2"/>
  <c r="S88" i="2"/>
  <c r="G100" i="1"/>
  <c r="H115" i="3" l="1"/>
  <c r="E115" i="3"/>
  <c r="L90" i="3"/>
  <c r="S89" i="3"/>
  <c r="L90" i="2"/>
  <c r="F89" i="2"/>
  <c r="S100" i="1"/>
  <c r="N116" i="1"/>
  <c r="R116" i="1" s="1"/>
  <c r="L117" i="1" s="1"/>
  <c r="O117" i="1" s="1"/>
  <c r="Q116" i="1"/>
  <c r="O90" i="3" l="1"/>
  <c r="G115" i="3"/>
  <c r="I115" i="3"/>
  <c r="C116" i="3" s="1"/>
  <c r="H89" i="2"/>
  <c r="E89" i="2"/>
  <c r="O90" i="2"/>
  <c r="P116" i="1"/>
  <c r="F116" i="3" l="1"/>
  <c r="Q90" i="3"/>
  <c r="N90" i="3"/>
  <c r="G89" i="2"/>
  <c r="I89" i="2"/>
  <c r="Q90" i="2"/>
  <c r="N90" i="2"/>
  <c r="E101" i="1"/>
  <c r="I101" i="1" s="1"/>
  <c r="C102" i="1" s="1"/>
  <c r="F102" i="1" s="1"/>
  <c r="H101" i="1"/>
  <c r="P90" i="3" l="1"/>
  <c r="R90" i="3"/>
  <c r="H116" i="3"/>
  <c r="E116" i="3"/>
  <c r="P90" i="2"/>
  <c r="R90" i="2"/>
  <c r="C90" i="2"/>
  <c r="S89" i="2"/>
  <c r="G101" i="1"/>
  <c r="N117" i="1"/>
  <c r="R117" i="1" s="1"/>
  <c r="L118" i="1" s="1"/>
  <c r="O118" i="1" s="1"/>
  <c r="Q117" i="1"/>
  <c r="G116" i="3" l="1"/>
  <c r="I116" i="3"/>
  <c r="C117" i="3" s="1"/>
  <c r="L91" i="3"/>
  <c r="S90" i="3"/>
  <c r="L91" i="2"/>
  <c r="F90" i="2"/>
  <c r="S101" i="1"/>
  <c r="P117" i="1"/>
  <c r="F117" i="3" l="1"/>
  <c r="O91" i="3"/>
  <c r="H90" i="2"/>
  <c r="E90" i="2"/>
  <c r="O91" i="2"/>
  <c r="Q91" i="3" l="1"/>
  <c r="N91" i="3"/>
  <c r="H117" i="3"/>
  <c r="E117" i="3"/>
  <c r="G90" i="2"/>
  <c r="I90" i="2"/>
  <c r="Q91" i="2"/>
  <c r="N91" i="2"/>
  <c r="E102" i="1"/>
  <c r="I102" i="1" s="1"/>
  <c r="C103" i="1" s="1"/>
  <c r="F103" i="1" s="1"/>
  <c r="H102" i="1"/>
  <c r="N118" i="1"/>
  <c r="R118" i="1" s="1"/>
  <c r="L119" i="1" s="1"/>
  <c r="O119" i="1" s="1"/>
  <c r="Q118" i="1"/>
  <c r="G117" i="3" l="1"/>
  <c r="I117" i="3"/>
  <c r="C118" i="3" s="1"/>
  <c r="P91" i="3"/>
  <c r="R91" i="3"/>
  <c r="P91" i="2"/>
  <c r="R91" i="2"/>
  <c r="C91" i="2"/>
  <c r="S90" i="2"/>
  <c r="G102" i="1"/>
  <c r="P118" i="1"/>
  <c r="S91" i="3" l="1"/>
  <c r="L92" i="3"/>
  <c r="F118" i="3"/>
  <c r="L92" i="2"/>
  <c r="F91" i="2"/>
  <c r="S102" i="1"/>
  <c r="O92" i="3" l="1"/>
  <c r="H118" i="3"/>
  <c r="E118" i="3"/>
  <c r="H91" i="2"/>
  <c r="E91" i="2"/>
  <c r="O92" i="2"/>
  <c r="N119" i="1"/>
  <c r="R119" i="1" s="1"/>
  <c r="L120" i="1" s="1"/>
  <c r="O120" i="1" s="1"/>
  <c r="Q119" i="1"/>
  <c r="G118" i="3" l="1"/>
  <c r="I118" i="3"/>
  <c r="C119" i="3" s="1"/>
  <c r="Q92" i="3"/>
  <c r="N92" i="3"/>
  <c r="G91" i="2"/>
  <c r="I91" i="2"/>
  <c r="Q92" i="2"/>
  <c r="N92" i="2"/>
  <c r="E103" i="1"/>
  <c r="I103" i="1" s="1"/>
  <c r="C104" i="1" s="1"/>
  <c r="F104" i="1" s="1"/>
  <c r="H103" i="1"/>
  <c r="P119" i="1"/>
  <c r="P92" i="3" l="1"/>
  <c r="R92" i="3"/>
  <c r="F119" i="3"/>
  <c r="C92" i="2"/>
  <c r="S91" i="2"/>
  <c r="P92" i="2"/>
  <c r="R92" i="2"/>
  <c r="G103" i="1"/>
  <c r="L93" i="3" l="1"/>
  <c r="S92" i="3"/>
  <c r="H119" i="3"/>
  <c r="E119" i="3"/>
  <c r="L93" i="2"/>
  <c r="F92" i="2"/>
  <c r="S103" i="1"/>
  <c r="N120" i="1"/>
  <c r="R120" i="1" s="1"/>
  <c r="L121" i="1" s="1"/>
  <c r="O121" i="1" s="1"/>
  <c r="Q120" i="1"/>
  <c r="G119" i="3" l="1"/>
  <c r="I119" i="3"/>
  <c r="C120" i="3" s="1"/>
  <c r="O93" i="3"/>
  <c r="O93" i="2"/>
  <c r="H92" i="2"/>
  <c r="E92" i="2"/>
  <c r="P120" i="1"/>
  <c r="Q93" i="3" l="1"/>
  <c r="N93" i="3"/>
  <c r="F120" i="3"/>
  <c r="G92" i="2"/>
  <c r="I92" i="2"/>
  <c r="Q93" i="2"/>
  <c r="N93" i="2"/>
  <c r="E104" i="1"/>
  <c r="I104" i="1" s="1"/>
  <c r="C105" i="1" s="1"/>
  <c r="F105" i="1" s="1"/>
  <c r="H104" i="1"/>
  <c r="H120" i="3" l="1"/>
  <c r="E120" i="3"/>
  <c r="P93" i="3"/>
  <c r="R93" i="3"/>
  <c r="P93" i="2"/>
  <c r="R93" i="2"/>
  <c r="C93" i="2"/>
  <c r="S92" i="2"/>
  <c r="G104" i="1"/>
  <c r="N121" i="1"/>
  <c r="R121" i="1" s="1"/>
  <c r="L122" i="1" s="1"/>
  <c r="O122" i="1" s="1"/>
  <c r="Q121" i="1"/>
  <c r="S93" i="3" l="1"/>
  <c r="L94" i="3"/>
  <c r="G120" i="3"/>
  <c r="I120" i="3"/>
  <c r="C121" i="3" s="1"/>
  <c r="L94" i="2"/>
  <c r="F93" i="2"/>
  <c r="S104" i="1"/>
  <c r="P121" i="1"/>
  <c r="F121" i="3" l="1"/>
  <c r="O94" i="3"/>
  <c r="H93" i="2"/>
  <c r="E93" i="2"/>
  <c r="O94" i="2"/>
  <c r="Q94" i="3" l="1"/>
  <c r="N94" i="3"/>
  <c r="H121" i="3"/>
  <c r="E121" i="3"/>
  <c r="G93" i="2"/>
  <c r="I93" i="2"/>
  <c r="Q94" i="2"/>
  <c r="N94" i="2"/>
  <c r="E105" i="1"/>
  <c r="I105" i="1" s="1"/>
  <c r="C106" i="1" s="1"/>
  <c r="F106" i="1" s="1"/>
  <c r="H105" i="1"/>
  <c r="N122" i="1"/>
  <c r="R122" i="1" s="1"/>
  <c r="L123" i="1" s="1"/>
  <c r="O123" i="1" s="1"/>
  <c r="Q122" i="1"/>
  <c r="G121" i="3" l="1"/>
  <c r="I121" i="3"/>
  <c r="C122" i="3" s="1"/>
  <c r="P94" i="3"/>
  <c r="R94" i="3"/>
  <c r="P94" i="2"/>
  <c r="R94" i="2"/>
  <c r="C94" i="2"/>
  <c r="S93" i="2"/>
  <c r="G105" i="1"/>
  <c r="P122" i="1"/>
  <c r="L95" i="3" l="1"/>
  <c r="S94" i="3"/>
  <c r="F122" i="3"/>
  <c r="L95" i="2"/>
  <c r="F94" i="2"/>
  <c r="S105" i="1"/>
  <c r="H122" i="3" l="1"/>
  <c r="E122" i="3"/>
  <c r="O95" i="3"/>
  <c r="H94" i="2"/>
  <c r="E94" i="2"/>
  <c r="O95" i="2"/>
  <c r="N123" i="1"/>
  <c r="R123" i="1" s="1"/>
  <c r="L124" i="1" s="1"/>
  <c r="O124" i="1" s="1"/>
  <c r="Q123" i="1"/>
  <c r="G122" i="3" l="1"/>
  <c r="I122" i="3"/>
  <c r="C123" i="3" s="1"/>
  <c r="Q95" i="3"/>
  <c r="N95" i="3"/>
  <c r="G94" i="2"/>
  <c r="I94" i="2"/>
  <c r="Q95" i="2"/>
  <c r="N95" i="2"/>
  <c r="E106" i="1"/>
  <c r="I106" i="1" s="1"/>
  <c r="C107" i="1" s="1"/>
  <c r="F107" i="1" s="1"/>
  <c r="H106" i="1"/>
  <c r="P123" i="1"/>
  <c r="P95" i="3" l="1"/>
  <c r="R95" i="3"/>
  <c r="F123" i="3"/>
  <c r="P95" i="2"/>
  <c r="R95" i="2"/>
  <c r="C95" i="2"/>
  <c r="S94" i="2"/>
  <c r="G106" i="1"/>
  <c r="L96" i="3" l="1"/>
  <c r="S95" i="3"/>
  <c r="H123" i="3"/>
  <c r="E123" i="3"/>
  <c r="F95" i="2"/>
  <c r="L96" i="2"/>
  <c r="S106" i="1"/>
  <c r="N124" i="1"/>
  <c r="R124" i="1" s="1"/>
  <c r="L125" i="1" s="1"/>
  <c r="O125" i="1" s="1"/>
  <c r="Q124" i="1"/>
  <c r="G123" i="3" l="1"/>
  <c r="I123" i="3"/>
  <c r="C124" i="3" s="1"/>
  <c r="O96" i="3"/>
  <c r="O96" i="2"/>
  <c r="H95" i="2"/>
  <c r="E95" i="2"/>
  <c r="P124" i="1"/>
  <c r="Q96" i="3" l="1"/>
  <c r="N96" i="3"/>
  <c r="F124" i="3"/>
  <c r="G95" i="2"/>
  <c r="I95" i="2"/>
  <c r="Q96" i="2"/>
  <c r="N96" i="2"/>
  <c r="E107" i="1"/>
  <c r="I107" i="1" s="1"/>
  <c r="C108" i="1" s="1"/>
  <c r="F108" i="1" s="1"/>
  <c r="H107" i="1"/>
  <c r="P96" i="3" l="1"/>
  <c r="R96" i="3"/>
  <c r="H124" i="3"/>
  <c r="E124" i="3"/>
  <c r="P96" i="2"/>
  <c r="R96" i="2"/>
  <c r="C96" i="2"/>
  <c r="S95" i="2"/>
  <c r="G107" i="1"/>
  <c r="N125" i="1"/>
  <c r="R125" i="1" s="1"/>
  <c r="L126" i="1" s="1"/>
  <c r="O126" i="1" s="1"/>
  <c r="Q125" i="1"/>
  <c r="G124" i="3" l="1"/>
  <c r="I124" i="3"/>
  <c r="C125" i="3" s="1"/>
  <c r="L97" i="3"/>
  <c r="S96" i="3"/>
  <c r="F96" i="2"/>
  <c r="L97" i="2"/>
  <c r="S107" i="1"/>
  <c r="P125" i="1"/>
  <c r="F125" i="3" l="1"/>
  <c r="O97" i="3"/>
  <c r="O97" i="2"/>
  <c r="H96" i="2"/>
  <c r="E96" i="2"/>
  <c r="Q97" i="3" l="1"/>
  <c r="N97" i="3"/>
  <c r="H125" i="3"/>
  <c r="E125" i="3"/>
  <c r="G96" i="2"/>
  <c r="I96" i="2"/>
  <c r="Q97" i="2"/>
  <c r="N97" i="2"/>
  <c r="E108" i="1"/>
  <c r="I108" i="1" s="1"/>
  <c r="C109" i="1" s="1"/>
  <c r="F109" i="1" s="1"/>
  <c r="H108" i="1"/>
  <c r="N126" i="1"/>
  <c r="R126" i="1" s="1"/>
  <c r="L127" i="1" s="1"/>
  <c r="O127" i="1" s="1"/>
  <c r="Q126" i="1"/>
  <c r="G125" i="3" l="1"/>
  <c r="I125" i="3"/>
  <c r="C126" i="3" s="1"/>
  <c r="P97" i="3"/>
  <c r="R97" i="3"/>
  <c r="P97" i="2"/>
  <c r="R97" i="2"/>
  <c r="C97" i="2"/>
  <c r="S96" i="2"/>
  <c r="G108" i="1"/>
  <c r="P126" i="1"/>
  <c r="L98" i="3" l="1"/>
  <c r="S97" i="3"/>
  <c r="F126" i="3"/>
  <c r="L98" i="2"/>
  <c r="F97" i="2"/>
  <c r="S108" i="1"/>
  <c r="H126" i="3" l="1"/>
  <c r="E126" i="3"/>
  <c r="O98" i="3"/>
  <c r="H97" i="2"/>
  <c r="E97" i="2"/>
  <c r="O98" i="2"/>
  <c r="N127" i="1"/>
  <c r="R127" i="1" s="1"/>
  <c r="L128" i="1" s="1"/>
  <c r="O128" i="1" s="1"/>
  <c r="Q127" i="1"/>
  <c r="G126" i="3" l="1"/>
  <c r="I126" i="3"/>
  <c r="C127" i="3" s="1"/>
  <c r="Q98" i="3"/>
  <c r="N98" i="3"/>
  <c r="Q98" i="2"/>
  <c r="N98" i="2"/>
  <c r="G97" i="2"/>
  <c r="I97" i="2"/>
  <c r="E109" i="1"/>
  <c r="I109" i="1" s="1"/>
  <c r="C110" i="1" s="1"/>
  <c r="F110" i="1" s="1"/>
  <c r="H109" i="1"/>
  <c r="P127" i="1"/>
  <c r="P98" i="3" l="1"/>
  <c r="R98" i="3"/>
  <c r="F127" i="3"/>
  <c r="C98" i="2"/>
  <c r="S97" i="2"/>
  <c r="P98" i="2"/>
  <c r="R98" i="2"/>
  <c r="G109" i="1"/>
  <c r="H127" i="3" l="1"/>
  <c r="E127" i="3"/>
  <c r="L99" i="3"/>
  <c r="S98" i="3"/>
  <c r="L99" i="2"/>
  <c r="F98" i="2"/>
  <c r="S109" i="1"/>
  <c r="N128" i="1"/>
  <c r="R128" i="1" s="1"/>
  <c r="L129" i="1" s="1"/>
  <c r="O129" i="1" s="1"/>
  <c r="Q128" i="1"/>
  <c r="G127" i="3" l="1"/>
  <c r="I127" i="3"/>
  <c r="C128" i="3" s="1"/>
  <c r="O99" i="3"/>
  <c r="H98" i="2"/>
  <c r="E98" i="2"/>
  <c r="O99" i="2"/>
  <c r="P128" i="1"/>
  <c r="F128" i="3" l="1"/>
  <c r="Q99" i="3"/>
  <c r="N99" i="3"/>
  <c r="G98" i="2"/>
  <c r="I98" i="2"/>
  <c r="Q99" i="2"/>
  <c r="N99" i="2"/>
  <c r="E110" i="1"/>
  <c r="I110" i="1" s="1"/>
  <c r="C111" i="1" s="1"/>
  <c r="F111" i="1" s="1"/>
  <c r="H110" i="1"/>
  <c r="P99" i="3" l="1"/>
  <c r="R99" i="3"/>
  <c r="H128" i="3"/>
  <c r="E128" i="3"/>
  <c r="P99" i="2"/>
  <c r="R99" i="2"/>
  <c r="C99" i="2"/>
  <c r="S98" i="2"/>
  <c r="G110" i="1"/>
  <c r="N129" i="1"/>
  <c r="R129" i="1" s="1"/>
  <c r="L130" i="1" s="1"/>
  <c r="O130" i="1" s="1"/>
  <c r="Q129" i="1"/>
  <c r="G128" i="3" l="1"/>
  <c r="I128" i="3"/>
  <c r="C129" i="3" s="1"/>
  <c r="L100" i="3"/>
  <c r="S99" i="3"/>
  <c r="L100" i="2"/>
  <c r="F99" i="2"/>
  <c r="S110" i="1"/>
  <c r="P129" i="1"/>
  <c r="F129" i="3" l="1"/>
  <c r="O100" i="3"/>
  <c r="H99" i="2"/>
  <c r="E99" i="2"/>
  <c r="O100" i="2"/>
  <c r="Q100" i="3" l="1"/>
  <c r="N100" i="3"/>
  <c r="H129" i="3"/>
  <c r="E129" i="3"/>
  <c r="Q100" i="2"/>
  <c r="N100" i="2"/>
  <c r="G99" i="2"/>
  <c r="I99" i="2"/>
  <c r="E111" i="1"/>
  <c r="I111" i="1" s="1"/>
  <c r="C112" i="1" s="1"/>
  <c r="F112" i="1" s="1"/>
  <c r="H111" i="1"/>
  <c r="N130" i="1"/>
  <c r="R130" i="1" s="1"/>
  <c r="L131" i="1" s="1"/>
  <c r="O131" i="1" s="1"/>
  <c r="Q130" i="1"/>
  <c r="G129" i="3" l="1"/>
  <c r="I129" i="3"/>
  <c r="C130" i="3" s="1"/>
  <c r="P100" i="3"/>
  <c r="R100" i="3"/>
  <c r="C100" i="2"/>
  <c r="S99" i="2"/>
  <c r="P100" i="2"/>
  <c r="R100" i="2"/>
  <c r="G111" i="1"/>
  <c r="P130" i="1"/>
  <c r="L101" i="3" l="1"/>
  <c r="S100" i="3"/>
  <c r="F130" i="3"/>
  <c r="L101" i="2"/>
  <c r="F100" i="2"/>
  <c r="S111" i="1"/>
  <c r="H130" i="3" l="1"/>
  <c r="E130" i="3"/>
  <c r="O101" i="3"/>
  <c r="O101" i="2"/>
  <c r="H100" i="2"/>
  <c r="E100" i="2"/>
  <c r="N131" i="1"/>
  <c r="R131" i="1" s="1"/>
  <c r="L132" i="1" s="1"/>
  <c r="O132" i="1" s="1"/>
  <c r="Q131" i="1"/>
  <c r="G130" i="3" l="1"/>
  <c r="I130" i="3"/>
  <c r="C131" i="3" s="1"/>
  <c r="Q101" i="3"/>
  <c r="N101" i="3"/>
  <c r="G100" i="2"/>
  <c r="I100" i="2"/>
  <c r="Q101" i="2"/>
  <c r="N101" i="2"/>
  <c r="E112" i="1"/>
  <c r="I112" i="1" s="1"/>
  <c r="C113" i="1" s="1"/>
  <c r="F113" i="1" s="1"/>
  <c r="H112" i="1"/>
  <c r="P131" i="1"/>
  <c r="P101" i="3" l="1"/>
  <c r="R101" i="3"/>
  <c r="F131" i="3"/>
  <c r="P101" i="2"/>
  <c r="R101" i="2"/>
  <c r="C101" i="2"/>
  <c r="S100" i="2"/>
  <c r="G112" i="1"/>
  <c r="H131" i="3" l="1"/>
  <c r="E131" i="3"/>
  <c r="L102" i="3"/>
  <c r="S101" i="3"/>
  <c r="L102" i="2"/>
  <c r="F101" i="2"/>
  <c r="S112" i="1"/>
  <c r="N132" i="1"/>
  <c r="R132" i="1" s="1"/>
  <c r="L133" i="1" s="1"/>
  <c r="O133" i="1" s="1"/>
  <c r="Q132" i="1"/>
  <c r="G131" i="3" l="1"/>
  <c r="I131" i="3"/>
  <c r="C132" i="3" s="1"/>
  <c r="O102" i="3"/>
  <c r="H101" i="2"/>
  <c r="E101" i="2"/>
  <c r="O102" i="2"/>
  <c r="P132" i="1"/>
  <c r="F132" i="3" l="1"/>
  <c r="Q102" i="3"/>
  <c r="N102" i="3"/>
  <c r="Q102" i="2"/>
  <c r="N102" i="2"/>
  <c r="G101" i="2"/>
  <c r="I101" i="2"/>
  <c r="E113" i="1"/>
  <c r="I113" i="1" s="1"/>
  <c r="C114" i="1" s="1"/>
  <c r="F114" i="1" s="1"/>
  <c r="H113" i="1"/>
  <c r="P102" i="3" l="1"/>
  <c r="R102" i="3"/>
  <c r="H132" i="3"/>
  <c r="E132" i="3"/>
  <c r="C102" i="2"/>
  <c r="S101" i="2"/>
  <c r="P102" i="2"/>
  <c r="R102" i="2"/>
  <c r="G113" i="1"/>
  <c r="N133" i="1"/>
  <c r="R133" i="1" s="1"/>
  <c r="L134" i="1" s="1"/>
  <c r="O134" i="1" s="1"/>
  <c r="Q133" i="1"/>
  <c r="G132" i="3" l="1"/>
  <c r="I132" i="3"/>
  <c r="C133" i="3" s="1"/>
  <c r="L103" i="3"/>
  <c r="S102" i="3"/>
  <c r="L103" i="2"/>
  <c r="F102" i="2"/>
  <c r="S113" i="1"/>
  <c r="P133" i="1"/>
  <c r="O103" i="3" l="1"/>
  <c r="F133" i="3"/>
  <c r="O103" i="2"/>
  <c r="H102" i="2"/>
  <c r="E102" i="2"/>
  <c r="Q103" i="3" l="1"/>
  <c r="N103" i="3"/>
  <c r="H133" i="3"/>
  <c r="E133" i="3"/>
  <c r="G102" i="2"/>
  <c r="I102" i="2"/>
  <c r="Q103" i="2"/>
  <c r="N103" i="2"/>
  <c r="E114" i="1"/>
  <c r="I114" i="1" s="1"/>
  <c r="C115" i="1" s="1"/>
  <c r="F115" i="1" s="1"/>
  <c r="H114" i="1"/>
  <c r="N134" i="1"/>
  <c r="R134" i="1" s="1"/>
  <c r="L135" i="1" s="1"/>
  <c r="O135" i="1" s="1"/>
  <c r="Q134" i="1"/>
  <c r="G133" i="3" l="1"/>
  <c r="I133" i="3"/>
  <c r="C134" i="3" s="1"/>
  <c r="P103" i="3"/>
  <c r="R103" i="3"/>
  <c r="P103" i="2"/>
  <c r="R103" i="2"/>
  <c r="C103" i="2"/>
  <c r="S102" i="2"/>
  <c r="G114" i="1"/>
  <c r="P134" i="1"/>
  <c r="S103" i="3" l="1"/>
  <c r="L104" i="3"/>
  <c r="F134" i="3"/>
  <c r="F103" i="2"/>
  <c r="L104" i="2"/>
  <c r="S114" i="1"/>
  <c r="O104" i="3" l="1"/>
  <c r="H134" i="3"/>
  <c r="E134" i="3"/>
  <c r="O104" i="2"/>
  <c r="H103" i="2"/>
  <c r="E103" i="2"/>
  <c r="N135" i="1"/>
  <c r="R135" i="1" s="1"/>
  <c r="L136" i="1" s="1"/>
  <c r="O136" i="1" s="1"/>
  <c r="Q135" i="1"/>
  <c r="G134" i="3" l="1"/>
  <c r="I134" i="3"/>
  <c r="C135" i="3" s="1"/>
  <c r="Q104" i="3"/>
  <c r="N104" i="3"/>
  <c r="G103" i="2"/>
  <c r="I103" i="2"/>
  <c r="Q104" i="2"/>
  <c r="N104" i="2"/>
  <c r="E115" i="1"/>
  <c r="I115" i="1" s="1"/>
  <c r="C116" i="1" s="1"/>
  <c r="F116" i="1" s="1"/>
  <c r="H115" i="1"/>
  <c r="P135" i="1"/>
  <c r="P104" i="3" l="1"/>
  <c r="R104" i="3"/>
  <c r="F135" i="3"/>
  <c r="C104" i="2"/>
  <c r="S103" i="2"/>
  <c r="P104" i="2"/>
  <c r="R104" i="2"/>
  <c r="G115" i="1"/>
  <c r="H135" i="3" l="1"/>
  <c r="E135" i="3"/>
  <c r="L105" i="3"/>
  <c r="S104" i="3"/>
  <c r="L105" i="2"/>
  <c r="F104" i="2"/>
  <c r="S115" i="1"/>
  <c r="N136" i="1"/>
  <c r="R136" i="1" s="1"/>
  <c r="L137" i="1" s="1"/>
  <c r="O137" i="1" s="1"/>
  <c r="Q136" i="1"/>
  <c r="G135" i="3" l="1"/>
  <c r="I135" i="3"/>
  <c r="C136" i="3" s="1"/>
  <c r="O105" i="3"/>
  <c r="H104" i="2"/>
  <c r="E104" i="2"/>
  <c r="O105" i="2"/>
  <c r="P136" i="1"/>
  <c r="Q105" i="3" l="1"/>
  <c r="N105" i="3"/>
  <c r="F136" i="3"/>
  <c r="G104" i="2"/>
  <c r="I104" i="2"/>
  <c r="Q105" i="2"/>
  <c r="N105" i="2"/>
  <c r="E116" i="1"/>
  <c r="I116" i="1" s="1"/>
  <c r="C117" i="1" s="1"/>
  <c r="F117" i="1" s="1"/>
  <c r="H116" i="1"/>
  <c r="H136" i="3" l="1"/>
  <c r="E136" i="3"/>
  <c r="P105" i="3"/>
  <c r="R105" i="3"/>
  <c r="P105" i="2"/>
  <c r="R105" i="2"/>
  <c r="C105" i="2"/>
  <c r="S104" i="2"/>
  <c r="G116" i="1"/>
  <c r="N137" i="1"/>
  <c r="R137" i="1" s="1"/>
  <c r="L138" i="1" s="1"/>
  <c r="O138" i="1" s="1"/>
  <c r="Q137" i="1"/>
  <c r="G136" i="3" l="1"/>
  <c r="I136" i="3"/>
  <c r="C137" i="3" s="1"/>
  <c r="L106" i="3"/>
  <c r="S105" i="3"/>
  <c r="L106" i="2"/>
  <c r="F105" i="2"/>
  <c r="S116" i="1"/>
  <c r="P137" i="1"/>
  <c r="F137" i="3" l="1"/>
  <c r="O106" i="3"/>
  <c r="H105" i="2"/>
  <c r="E105" i="2"/>
  <c r="O106" i="2"/>
  <c r="Q106" i="3" l="1"/>
  <c r="N106" i="3"/>
  <c r="H137" i="3"/>
  <c r="E137" i="3"/>
  <c r="G105" i="2"/>
  <c r="I105" i="2"/>
  <c r="Q106" i="2"/>
  <c r="N106" i="2"/>
  <c r="E117" i="1"/>
  <c r="I117" i="1" s="1"/>
  <c r="C118" i="1" s="1"/>
  <c r="F118" i="1" s="1"/>
  <c r="H117" i="1"/>
  <c r="N138" i="1"/>
  <c r="R138" i="1" s="1"/>
  <c r="L139" i="1" s="1"/>
  <c r="O139" i="1" s="1"/>
  <c r="Q138" i="1"/>
  <c r="G137" i="3" l="1"/>
  <c r="I137" i="3"/>
  <c r="C138" i="3" s="1"/>
  <c r="P106" i="3"/>
  <c r="R106" i="3"/>
  <c r="P106" i="2"/>
  <c r="R106" i="2"/>
  <c r="C106" i="2"/>
  <c r="S105" i="2"/>
  <c r="G117" i="1"/>
  <c r="P138" i="1"/>
  <c r="F138" i="3" l="1"/>
  <c r="L107" i="3"/>
  <c r="S106" i="3"/>
  <c r="L107" i="2"/>
  <c r="F106" i="2"/>
  <c r="S117" i="1"/>
  <c r="O107" i="3" l="1"/>
  <c r="H138" i="3"/>
  <c r="E138" i="3"/>
  <c r="H106" i="2"/>
  <c r="E106" i="2"/>
  <c r="O107" i="2"/>
  <c r="N139" i="1"/>
  <c r="R139" i="1" s="1"/>
  <c r="L140" i="1" s="1"/>
  <c r="O140" i="1" s="1"/>
  <c r="Q139" i="1"/>
  <c r="G138" i="3" l="1"/>
  <c r="I138" i="3"/>
  <c r="C139" i="3" s="1"/>
  <c r="Q107" i="3"/>
  <c r="N107" i="3"/>
  <c r="Q107" i="2"/>
  <c r="N107" i="2"/>
  <c r="G106" i="2"/>
  <c r="I106" i="2"/>
  <c r="E118" i="1"/>
  <c r="I118" i="1" s="1"/>
  <c r="C119" i="1" s="1"/>
  <c r="F119" i="1" s="1"/>
  <c r="H118" i="1"/>
  <c r="P139" i="1"/>
  <c r="P107" i="3" l="1"/>
  <c r="R107" i="3"/>
  <c r="F139" i="3"/>
  <c r="C107" i="2"/>
  <c r="S106" i="2"/>
  <c r="P107" i="2"/>
  <c r="R107" i="2"/>
  <c r="G118" i="1"/>
  <c r="H139" i="3" l="1"/>
  <c r="E139" i="3"/>
  <c r="L108" i="3"/>
  <c r="S107" i="3"/>
  <c r="L108" i="2"/>
  <c r="F107" i="2"/>
  <c r="S118" i="1"/>
  <c r="N140" i="1"/>
  <c r="R140" i="1" s="1"/>
  <c r="L141" i="1" s="1"/>
  <c r="O141" i="1" s="1"/>
  <c r="Q140" i="1"/>
  <c r="O108" i="3" l="1"/>
  <c r="G139" i="3"/>
  <c r="I139" i="3"/>
  <c r="C140" i="3" s="1"/>
  <c r="H107" i="2"/>
  <c r="E107" i="2"/>
  <c r="O108" i="2"/>
  <c r="P140" i="1"/>
  <c r="F140" i="3" l="1"/>
  <c r="Q108" i="3"/>
  <c r="N108" i="3"/>
  <c r="G107" i="2"/>
  <c r="I107" i="2"/>
  <c r="Q108" i="2"/>
  <c r="N108" i="2"/>
  <c r="E119" i="1"/>
  <c r="I119" i="1" s="1"/>
  <c r="C120" i="1" s="1"/>
  <c r="F120" i="1" s="1"/>
  <c r="H119" i="1"/>
  <c r="P108" i="3" l="1"/>
  <c r="R108" i="3"/>
  <c r="H140" i="3"/>
  <c r="E140" i="3"/>
  <c r="P108" i="2"/>
  <c r="R108" i="2"/>
  <c r="C108" i="2"/>
  <c r="S107" i="2"/>
  <c r="G119" i="1"/>
  <c r="N141" i="1"/>
  <c r="R141" i="1" s="1"/>
  <c r="L142" i="1" s="1"/>
  <c r="O142" i="1" s="1"/>
  <c r="Q141" i="1"/>
  <c r="G140" i="3" l="1"/>
  <c r="I140" i="3"/>
  <c r="C141" i="3" s="1"/>
  <c r="L109" i="3"/>
  <c r="S108" i="3"/>
  <c r="F108" i="2"/>
  <c r="L109" i="2"/>
  <c r="S119" i="1"/>
  <c r="P141" i="1"/>
  <c r="F141" i="3" l="1"/>
  <c r="O109" i="3"/>
  <c r="O109" i="2"/>
  <c r="H108" i="2"/>
  <c r="E108" i="2"/>
  <c r="Q109" i="3" l="1"/>
  <c r="N109" i="3"/>
  <c r="H141" i="3"/>
  <c r="E141" i="3"/>
  <c r="G108" i="2"/>
  <c r="I108" i="2"/>
  <c r="Q109" i="2"/>
  <c r="N109" i="2"/>
  <c r="E120" i="1"/>
  <c r="I120" i="1" s="1"/>
  <c r="C121" i="1" s="1"/>
  <c r="F121" i="1" s="1"/>
  <c r="H120" i="1"/>
  <c r="N142" i="1"/>
  <c r="R142" i="1" s="1"/>
  <c r="L143" i="1" s="1"/>
  <c r="O143" i="1" s="1"/>
  <c r="Q142" i="1"/>
  <c r="G141" i="3" l="1"/>
  <c r="I141" i="3"/>
  <c r="C142" i="3" s="1"/>
  <c r="P109" i="3"/>
  <c r="R109" i="3"/>
  <c r="P109" i="2"/>
  <c r="R109" i="2"/>
  <c r="C109" i="2"/>
  <c r="S108" i="2"/>
  <c r="G120" i="1"/>
  <c r="P142" i="1"/>
  <c r="F142" i="3" l="1"/>
  <c r="S109" i="3"/>
  <c r="L110" i="3"/>
  <c r="L110" i="2"/>
  <c r="F109" i="2"/>
  <c r="S120" i="1"/>
  <c r="O110" i="3" l="1"/>
  <c r="H142" i="3"/>
  <c r="E142" i="3"/>
  <c r="H109" i="2"/>
  <c r="E109" i="2"/>
  <c r="O110" i="2"/>
  <c r="N143" i="1"/>
  <c r="R143" i="1" s="1"/>
  <c r="L144" i="1" s="1"/>
  <c r="O144" i="1" s="1"/>
  <c r="Q143" i="1"/>
  <c r="G142" i="3" l="1"/>
  <c r="I142" i="3"/>
  <c r="C143" i="3" s="1"/>
  <c r="Q110" i="3"/>
  <c r="N110" i="3"/>
  <c r="Q110" i="2"/>
  <c r="N110" i="2"/>
  <c r="G109" i="2"/>
  <c r="I109" i="2"/>
  <c r="E121" i="1"/>
  <c r="I121" i="1" s="1"/>
  <c r="C122" i="1" s="1"/>
  <c r="F122" i="1" s="1"/>
  <c r="H121" i="1"/>
  <c r="P143" i="1"/>
  <c r="F143" i="3" l="1"/>
  <c r="P110" i="3"/>
  <c r="R110" i="3"/>
  <c r="C110" i="2"/>
  <c r="S109" i="2"/>
  <c r="P110" i="2"/>
  <c r="R110" i="2"/>
  <c r="G121" i="1"/>
  <c r="L111" i="3" l="1"/>
  <c r="S110" i="3"/>
  <c r="H143" i="3"/>
  <c r="E143" i="3"/>
  <c r="L111" i="2"/>
  <c r="F110" i="2"/>
  <c r="S121" i="1"/>
  <c r="N144" i="1"/>
  <c r="R144" i="1" s="1"/>
  <c r="L145" i="1" s="1"/>
  <c r="O145" i="1" s="1"/>
  <c r="Q144" i="1"/>
  <c r="G143" i="3" l="1"/>
  <c r="I143" i="3"/>
  <c r="C144" i="3" s="1"/>
  <c r="O111" i="3"/>
  <c r="H110" i="2"/>
  <c r="E110" i="2"/>
  <c r="O111" i="2"/>
  <c r="P144" i="1"/>
  <c r="Q111" i="3" l="1"/>
  <c r="N111" i="3"/>
  <c r="F144" i="3"/>
  <c r="G110" i="2"/>
  <c r="I110" i="2"/>
  <c r="Q111" i="2"/>
  <c r="N111" i="2"/>
  <c r="E122" i="1"/>
  <c r="I122" i="1" s="1"/>
  <c r="C123" i="1" s="1"/>
  <c r="F123" i="1" s="1"/>
  <c r="H122" i="1"/>
  <c r="P111" i="3" l="1"/>
  <c r="R111" i="3"/>
  <c r="H144" i="3"/>
  <c r="E144" i="3"/>
  <c r="C111" i="2"/>
  <c r="S110" i="2"/>
  <c r="P111" i="2"/>
  <c r="R111" i="2"/>
  <c r="G122" i="1"/>
  <c r="N145" i="1"/>
  <c r="R145" i="1" s="1"/>
  <c r="L146" i="1" s="1"/>
  <c r="O146" i="1" s="1"/>
  <c r="Q145" i="1"/>
  <c r="G144" i="3" l="1"/>
  <c r="I144" i="3"/>
  <c r="C145" i="3" s="1"/>
  <c r="L112" i="3"/>
  <c r="S111" i="3"/>
  <c r="L112" i="2"/>
  <c r="F111" i="2"/>
  <c r="S122" i="1"/>
  <c r="P145" i="1"/>
  <c r="F145" i="3" l="1"/>
  <c r="O112" i="3"/>
  <c r="H111" i="2"/>
  <c r="E111" i="2"/>
  <c r="O112" i="2"/>
  <c r="Q112" i="3" l="1"/>
  <c r="N112" i="3"/>
  <c r="H145" i="3"/>
  <c r="E145" i="3"/>
  <c r="G111" i="2"/>
  <c r="I111" i="2"/>
  <c r="Q112" i="2"/>
  <c r="N112" i="2"/>
  <c r="E123" i="1"/>
  <c r="I123" i="1" s="1"/>
  <c r="C124" i="1" s="1"/>
  <c r="F124" i="1" s="1"/>
  <c r="H123" i="1"/>
  <c r="N146" i="1"/>
  <c r="R146" i="1" s="1"/>
  <c r="L147" i="1" s="1"/>
  <c r="O147" i="1" s="1"/>
  <c r="Q146" i="1"/>
  <c r="G145" i="3" l="1"/>
  <c r="I145" i="3"/>
  <c r="C146" i="3" s="1"/>
  <c r="P112" i="3"/>
  <c r="R112" i="3"/>
  <c r="P112" i="2"/>
  <c r="R112" i="2"/>
  <c r="C112" i="2"/>
  <c r="S111" i="2"/>
  <c r="G123" i="1"/>
  <c r="P146" i="1"/>
  <c r="L113" i="3" l="1"/>
  <c r="S112" i="3"/>
  <c r="F146" i="3"/>
  <c r="L113" i="2"/>
  <c r="F112" i="2"/>
  <c r="S123" i="1"/>
  <c r="H146" i="3" l="1"/>
  <c r="E146" i="3"/>
  <c r="O113" i="3"/>
  <c r="H112" i="2"/>
  <c r="E112" i="2"/>
  <c r="O113" i="2"/>
  <c r="N147" i="1"/>
  <c r="R147" i="1" s="1"/>
  <c r="L148" i="1" s="1"/>
  <c r="O148" i="1" s="1"/>
  <c r="Q147" i="1"/>
  <c r="G146" i="3" l="1"/>
  <c r="I146" i="3"/>
  <c r="C147" i="3" s="1"/>
  <c r="Q113" i="3"/>
  <c r="N113" i="3"/>
  <c r="G112" i="2"/>
  <c r="I112" i="2"/>
  <c r="Q113" i="2"/>
  <c r="N113" i="2"/>
  <c r="E124" i="1"/>
  <c r="I124" i="1" s="1"/>
  <c r="C125" i="1" s="1"/>
  <c r="F125" i="1" s="1"/>
  <c r="H124" i="1"/>
  <c r="P147" i="1"/>
  <c r="P113" i="3" l="1"/>
  <c r="R113" i="3"/>
  <c r="F147" i="3"/>
  <c r="P113" i="2"/>
  <c r="R113" i="2"/>
  <c r="C113" i="2"/>
  <c r="S112" i="2"/>
  <c r="G124" i="1"/>
  <c r="L114" i="3" l="1"/>
  <c r="S113" i="3"/>
  <c r="H147" i="3"/>
  <c r="E147" i="3"/>
  <c r="F113" i="2"/>
  <c r="L114" i="2"/>
  <c r="S124" i="1"/>
  <c r="N148" i="1"/>
  <c r="R148" i="1" s="1"/>
  <c r="L149" i="1" s="1"/>
  <c r="O149" i="1" s="1"/>
  <c r="Q148" i="1"/>
  <c r="G147" i="3" l="1"/>
  <c r="I147" i="3"/>
  <c r="C148" i="3" s="1"/>
  <c r="O114" i="3"/>
  <c r="O114" i="2"/>
  <c r="H113" i="2"/>
  <c r="E113" i="2"/>
  <c r="P148" i="1"/>
  <c r="Q114" i="3" l="1"/>
  <c r="N114" i="3"/>
  <c r="F148" i="3"/>
  <c r="G113" i="2"/>
  <c r="I113" i="2"/>
  <c r="Q114" i="2"/>
  <c r="N114" i="2"/>
  <c r="E125" i="1"/>
  <c r="I125" i="1" s="1"/>
  <c r="C126" i="1" s="1"/>
  <c r="F126" i="1" s="1"/>
  <c r="H125" i="1"/>
  <c r="P114" i="3" l="1"/>
  <c r="R114" i="3"/>
  <c r="H148" i="3"/>
  <c r="E148" i="3"/>
  <c r="P114" i="2"/>
  <c r="R114" i="2"/>
  <c r="C114" i="2"/>
  <c r="S113" i="2"/>
  <c r="G125" i="1"/>
  <c r="N149" i="1"/>
  <c r="R149" i="1" s="1"/>
  <c r="L150" i="1" s="1"/>
  <c r="O150" i="1" s="1"/>
  <c r="Q149" i="1"/>
  <c r="G148" i="3" l="1"/>
  <c r="I148" i="3"/>
  <c r="C149" i="3" s="1"/>
  <c r="L115" i="3"/>
  <c r="S114" i="3"/>
  <c r="F114" i="2"/>
  <c r="L115" i="2"/>
  <c r="S125" i="1"/>
  <c r="P149" i="1"/>
  <c r="F149" i="3" l="1"/>
  <c r="O115" i="3"/>
  <c r="O115" i="2"/>
  <c r="H114" i="2"/>
  <c r="E114" i="2"/>
  <c r="Q115" i="3" l="1"/>
  <c r="N115" i="3"/>
  <c r="H149" i="3"/>
  <c r="E149" i="3"/>
  <c r="G114" i="2"/>
  <c r="I114" i="2"/>
  <c r="Q115" i="2"/>
  <c r="N115" i="2"/>
  <c r="E126" i="1"/>
  <c r="I126" i="1" s="1"/>
  <c r="C127" i="1" s="1"/>
  <c r="F127" i="1" s="1"/>
  <c r="H126" i="1"/>
  <c r="N150" i="1"/>
  <c r="R150" i="1" s="1"/>
  <c r="L151" i="1" s="1"/>
  <c r="O151" i="1" s="1"/>
  <c r="Q150" i="1"/>
  <c r="G149" i="3" l="1"/>
  <c r="I149" i="3"/>
  <c r="C150" i="3" s="1"/>
  <c r="P115" i="3"/>
  <c r="R115" i="3"/>
  <c r="P115" i="2"/>
  <c r="R115" i="2"/>
  <c r="C115" i="2"/>
  <c r="S114" i="2"/>
  <c r="G126" i="1"/>
  <c r="P150" i="1"/>
  <c r="F150" i="3" l="1"/>
  <c r="S115" i="3"/>
  <c r="L116" i="3"/>
  <c r="L116" i="2"/>
  <c r="F115" i="2"/>
  <c r="S126" i="1"/>
  <c r="O116" i="3" l="1"/>
  <c r="H150" i="3"/>
  <c r="E150" i="3"/>
  <c r="H115" i="2"/>
  <c r="E115" i="2"/>
  <c r="O116" i="2"/>
  <c r="N151" i="1"/>
  <c r="R151" i="1" s="1"/>
  <c r="L152" i="1" s="1"/>
  <c r="O152" i="1" s="1"/>
  <c r="Q151" i="1"/>
  <c r="G150" i="3" l="1"/>
  <c r="I150" i="3"/>
  <c r="C151" i="3" s="1"/>
  <c r="Q116" i="3"/>
  <c r="N116" i="3"/>
  <c r="Q116" i="2"/>
  <c r="N116" i="2"/>
  <c r="G115" i="2"/>
  <c r="I115" i="2"/>
  <c r="E127" i="1"/>
  <c r="I127" i="1" s="1"/>
  <c r="C128" i="1" s="1"/>
  <c r="F128" i="1" s="1"/>
  <c r="H127" i="1"/>
  <c r="P151" i="1"/>
  <c r="P116" i="3" l="1"/>
  <c r="R116" i="3"/>
  <c r="F151" i="3"/>
  <c r="C116" i="2"/>
  <c r="S115" i="2"/>
  <c r="P116" i="2"/>
  <c r="R116" i="2"/>
  <c r="G127" i="1"/>
  <c r="H151" i="3" l="1"/>
  <c r="E151" i="3"/>
  <c r="L117" i="3"/>
  <c r="S116" i="3"/>
  <c r="L117" i="2"/>
  <c r="F116" i="2"/>
  <c r="S127" i="1"/>
  <c r="N152" i="1"/>
  <c r="R152" i="1" s="1"/>
  <c r="L153" i="1" s="1"/>
  <c r="O153" i="1" s="1"/>
  <c r="Q152" i="1"/>
  <c r="G151" i="3" l="1"/>
  <c r="I151" i="3"/>
  <c r="C152" i="3" s="1"/>
  <c r="O117" i="3"/>
  <c r="H116" i="2"/>
  <c r="E116" i="2"/>
  <c r="O117" i="2"/>
  <c r="P152" i="1"/>
  <c r="Q117" i="3" l="1"/>
  <c r="N117" i="3"/>
  <c r="F152" i="3"/>
  <c r="G116" i="2"/>
  <c r="I116" i="2"/>
  <c r="Q117" i="2"/>
  <c r="N117" i="2"/>
  <c r="E128" i="1"/>
  <c r="I128" i="1" s="1"/>
  <c r="C129" i="1" s="1"/>
  <c r="F129" i="1" s="1"/>
  <c r="H128" i="1"/>
  <c r="P117" i="3" l="1"/>
  <c r="R117" i="3"/>
  <c r="H152" i="3"/>
  <c r="E152" i="3"/>
  <c r="P117" i="2"/>
  <c r="R117" i="2"/>
  <c r="C117" i="2"/>
  <c r="S116" i="2"/>
  <c r="G128" i="1"/>
  <c r="N153" i="1"/>
  <c r="R153" i="1" s="1"/>
  <c r="L154" i="1" s="1"/>
  <c r="O154" i="1" s="1"/>
  <c r="Q153" i="1"/>
  <c r="G152" i="3" l="1"/>
  <c r="I152" i="3"/>
  <c r="C153" i="3" s="1"/>
  <c r="L118" i="3"/>
  <c r="S117" i="3"/>
  <c r="L118" i="2"/>
  <c r="F117" i="2"/>
  <c r="S128" i="1"/>
  <c r="P153" i="1"/>
  <c r="O118" i="3" l="1"/>
  <c r="F153" i="3"/>
  <c r="H117" i="2"/>
  <c r="E117" i="2"/>
  <c r="O118" i="2"/>
  <c r="H153" i="3" l="1"/>
  <c r="E153" i="3"/>
  <c r="Q118" i="3"/>
  <c r="N118" i="3"/>
  <c r="Q118" i="2"/>
  <c r="N118" i="2"/>
  <c r="G117" i="2"/>
  <c r="I117" i="2"/>
  <c r="E129" i="1"/>
  <c r="I129" i="1" s="1"/>
  <c r="C130" i="1" s="1"/>
  <c r="F130" i="1" s="1"/>
  <c r="H129" i="1"/>
  <c r="N154" i="1"/>
  <c r="R154" i="1" s="1"/>
  <c r="L155" i="1" s="1"/>
  <c r="O155" i="1" s="1"/>
  <c r="Q154" i="1"/>
  <c r="P118" i="3" l="1"/>
  <c r="R118" i="3"/>
  <c r="G153" i="3"/>
  <c r="I153" i="3"/>
  <c r="C154" i="3" s="1"/>
  <c r="C118" i="2"/>
  <c r="S117" i="2"/>
  <c r="P118" i="2"/>
  <c r="R118" i="2"/>
  <c r="G129" i="1"/>
  <c r="P154" i="1"/>
  <c r="L119" i="3" l="1"/>
  <c r="S118" i="3"/>
  <c r="F154" i="3"/>
  <c r="L119" i="2"/>
  <c r="F118" i="2"/>
  <c r="S129" i="1"/>
  <c r="H154" i="3" l="1"/>
  <c r="E154" i="3"/>
  <c r="O119" i="3"/>
  <c r="H118" i="2"/>
  <c r="E118" i="2"/>
  <c r="O119" i="2"/>
  <c r="N155" i="1"/>
  <c r="R155" i="1" s="1"/>
  <c r="L156" i="1" s="1"/>
  <c r="O156" i="1" s="1"/>
  <c r="Q155" i="1"/>
  <c r="G154" i="3" l="1"/>
  <c r="I154" i="3"/>
  <c r="C155" i="3" s="1"/>
  <c r="Q119" i="3"/>
  <c r="N119" i="3"/>
  <c r="G118" i="2"/>
  <c r="I118" i="2"/>
  <c r="Q119" i="2"/>
  <c r="N119" i="2"/>
  <c r="E130" i="1"/>
  <c r="I130" i="1" s="1"/>
  <c r="C131" i="1" s="1"/>
  <c r="F131" i="1" s="1"/>
  <c r="H130" i="1"/>
  <c r="P155" i="1"/>
  <c r="P119" i="3" l="1"/>
  <c r="R119" i="3"/>
  <c r="F155" i="3"/>
  <c r="P119" i="2"/>
  <c r="R119" i="2"/>
  <c r="C119" i="2"/>
  <c r="S118" i="2"/>
  <c r="G130" i="1"/>
  <c r="S119" i="3" l="1"/>
  <c r="L120" i="3"/>
  <c r="H155" i="3"/>
  <c r="E155" i="3"/>
  <c r="L120" i="2"/>
  <c r="F119" i="2"/>
  <c r="S130" i="1"/>
  <c r="N156" i="1"/>
  <c r="R156" i="1" s="1"/>
  <c r="L157" i="1" s="1"/>
  <c r="O157" i="1" s="1"/>
  <c r="Q156" i="1"/>
  <c r="G155" i="3" l="1"/>
  <c r="I155" i="3"/>
  <c r="C156" i="3" s="1"/>
  <c r="O120" i="3"/>
  <c r="H119" i="2"/>
  <c r="E119" i="2"/>
  <c r="O120" i="2"/>
  <c r="P156" i="1"/>
  <c r="Q120" i="3" l="1"/>
  <c r="N120" i="3"/>
  <c r="F156" i="3"/>
  <c r="Q120" i="2"/>
  <c r="N120" i="2"/>
  <c r="G119" i="2"/>
  <c r="I119" i="2"/>
  <c r="E131" i="1"/>
  <c r="I131" i="1" s="1"/>
  <c r="C132" i="1" s="1"/>
  <c r="F132" i="1" s="1"/>
  <c r="H131" i="1"/>
  <c r="P120" i="3" l="1"/>
  <c r="R120" i="3"/>
  <c r="H156" i="3"/>
  <c r="E156" i="3"/>
  <c r="C120" i="2"/>
  <c r="S119" i="2"/>
  <c r="P120" i="2"/>
  <c r="R120" i="2"/>
  <c r="G131" i="1"/>
  <c r="N157" i="1"/>
  <c r="R157" i="1" s="1"/>
  <c r="L158" i="1" s="1"/>
  <c r="O158" i="1" s="1"/>
  <c r="Q157" i="1"/>
  <c r="L121" i="3" l="1"/>
  <c r="S120" i="3"/>
  <c r="G156" i="3"/>
  <c r="I156" i="3"/>
  <c r="C157" i="3" s="1"/>
  <c r="L121" i="2"/>
  <c r="F120" i="2"/>
  <c r="S131" i="1"/>
  <c r="P157" i="1"/>
  <c r="F157" i="3" l="1"/>
  <c r="O121" i="3"/>
  <c r="H120" i="2"/>
  <c r="E120" i="2"/>
  <c r="O121" i="2"/>
  <c r="Q121" i="3" l="1"/>
  <c r="N121" i="3"/>
  <c r="H157" i="3"/>
  <c r="E157" i="3"/>
  <c r="G120" i="2"/>
  <c r="I120" i="2"/>
  <c r="Q121" i="2"/>
  <c r="N121" i="2"/>
  <c r="E132" i="1"/>
  <c r="I132" i="1" s="1"/>
  <c r="C133" i="1" s="1"/>
  <c r="F133" i="1" s="1"/>
  <c r="H132" i="1"/>
  <c r="N158" i="1"/>
  <c r="R158" i="1" s="1"/>
  <c r="L159" i="1" s="1"/>
  <c r="O159" i="1" s="1"/>
  <c r="Q158" i="1"/>
  <c r="G157" i="3" l="1"/>
  <c r="I157" i="3"/>
  <c r="C158" i="3" s="1"/>
  <c r="P121" i="3"/>
  <c r="R121" i="3"/>
  <c r="P121" i="2"/>
  <c r="R121" i="2"/>
  <c r="C121" i="2"/>
  <c r="S120" i="2"/>
  <c r="G132" i="1"/>
  <c r="P158" i="1"/>
  <c r="S121" i="3" l="1"/>
  <c r="L122" i="3"/>
  <c r="F158" i="3"/>
  <c r="L122" i="2"/>
  <c r="F121" i="2"/>
  <c r="S132" i="1"/>
  <c r="H158" i="3" l="1"/>
  <c r="E158" i="3"/>
  <c r="O122" i="3"/>
  <c r="H121" i="2"/>
  <c r="E121" i="2"/>
  <c r="O122" i="2"/>
  <c r="N159" i="1"/>
  <c r="R159" i="1" s="1"/>
  <c r="L160" i="1" s="1"/>
  <c r="O160" i="1" s="1"/>
  <c r="Q159" i="1"/>
  <c r="Q122" i="3" l="1"/>
  <c r="N122" i="3"/>
  <c r="G158" i="3"/>
  <c r="I158" i="3"/>
  <c r="C159" i="3" s="1"/>
  <c r="G121" i="2"/>
  <c r="I121" i="2"/>
  <c r="Q122" i="2"/>
  <c r="N122" i="2"/>
  <c r="E133" i="1"/>
  <c r="I133" i="1" s="1"/>
  <c r="C134" i="1" s="1"/>
  <c r="F134" i="1" s="1"/>
  <c r="H133" i="1"/>
  <c r="P159" i="1"/>
  <c r="F159" i="3" l="1"/>
  <c r="P122" i="3"/>
  <c r="R122" i="3"/>
  <c r="P122" i="2"/>
  <c r="R122" i="2"/>
  <c r="C122" i="2"/>
  <c r="S121" i="2"/>
  <c r="G133" i="1"/>
  <c r="L123" i="3" l="1"/>
  <c r="S122" i="3"/>
  <c r="H159" i="3"/>
  <c r="E159" i="3"/>
  <c r="L123" i="2"/>
  <c r="F122" i="2"/>
  <c r="S133" i="1"/>
  <c r="N160" i="1"/>
  <c r="R160" i="1" s="1"/>
  <c r="L161" i="1" s="1"/>
  <c r="O161" i="1" s="1"/>
  <c r="Q160" i="1"/>
  <c r="G159" i="3" l="1"/>
  <c r="I159" i="3"/>
  <c r="C160" i="3" s="1"/>
  <c r="O123" i="3"/>
  <c r="H122" i="2"/>
  <c r="E122" i="2"/>
  <c r="O123" i="2"/>
  <c r="P160" i="1"/>
  <c r="F160" i="3" l="1"/>
  <c r="Q123" i="3"/>
  <c r="N123" i="3"/>
  <c r="G122" i="2"/>
  <c r="I122" i="2"/>
  <c r="Q123" i="2"/>
  <c r="N123" i="2"/>
  <c r="E134" i="1"/>
  <c r="I134" i="1" s="1"/>
  <c r="C135" i="1" s="1"/>
  <c r="F135" i="1" s="1"/>
  <c r="H134" i="1"/>
  <c r="P123" i="3" l="1"/>
  <c r="R123" i="3"/>
  <c r="H160" i="3"/>
  <c r="E160" i="3"/>
  <c r="P123" i="2"/>
  <c r="R123" i="2"/>
  <c r="C123" i="2"/>
  <c r="S122" i="2"/>
  <c r="G134" i="1"/>
  <c r="N161" i="1"/>
  <c r="R161" i="1" s="1"/>
  <c r="L162" i="1" s="1"/>
  <c r="O162" i="1" s="1"/>
  <c r="Q161" i="1"/>
  <c r="G160" i="3" l="1"/>
  <c r="I160" i="3"/>
  <c r="C161" i="3" s="1"/>
  <c r="L124" i="3"/>
  <c r="S123" i="3"/>
  <c r="L124" i="2"/>
  <c r="F123" i="2"/>
  <c r="S134" i="1"/>
  <c r="P161" i="1"/>
  <c r="O124" i="3" l="1"/>
  <c r="F161" i="3"/>
  <c r="H123" i="2"/>
  <c r="E123" i="2"/>
  <c r="O124" i="2"/>
  <c r="H161" i="3" l="1"/>
  <c r="E161" i="3"/>
  <c r="Q124" i="3"/>
  <c r="N124" i="3"/>
  <c r="Q124" i="2"/>
  <c r="N124" i="2"/>
  <c r="G123" i="2"/>
  <c r="I123" i="2"/>
  <c r="E135" i="1"/>
  <c r="I135" i="1" s="1"/>
  <c r="C136" i="1" s="1"/>
  <c r="F136" i="1" s="1"/>
  <c r="H135" i="1"/>
  <c r="N162" i="1"/>
  <c r="R162" i="1" s="1"/>
  <c r="L163" i="1" s="1"/>
  <c r="O163" i="1" s="1"/>
  <c r="Q162" i="1"/>
  <c r="P124" i="3" l="1"/>
  <c r="R124" i="3"/>
  <c r="G161" i="3"/>
  <c r="I161" i="3"/>
  <c r="C162" i="3" s="1"/>
  <c r="C124" i="2"/>
  <c r="S123" i="2"/>
  <c r="P124" i="2"/>
  <c r="R124" i="2"/>
  <c r="G135" i="1"/>
  <c r="P162" i="1"/>
  <c r="F162" i="3" l="1"/>
  <c r="L125" i="3"/>
  <c r="S124" i="3"/>
  <c r="L125" i="2"/>
  <c r="F124" i="2"/>
  <c r="S135" i="1"/>
  <c r="O125" i="3" l="1"/>
  <c r="H162" i="3"/>
  <c r="E162" i="3"/>
  <c r="H124" i="2"/>
  <c r="E124" i="2"/>
  <c r="O125" i="2"/>
  <c r="N163" i="1"/>
  <c r="R163" i="1" s="1"/>
  <c r="L164" i="1" s="1"/>
  <c r="O164" i="1" s="1"/>
  <c r="Q163" i="1"/>
  <c r="G162" i="3" l="1"/>
  <c r="I162" i="3"/>
  <c r="C163" i="3" s="1"/>
  <c r="Q125" i="3"/>
  <c r="N125" i="3"/>
  <c r="G124" i="2"/>
  <c r="I124" i="2"/>
  <c r="Q125" i="2"/>
  <c r="N125" i="2"/>
  <c r="E136" i="1"/>
  <c r="I136" i="1" s="1"/>
  <c r="C137" i="1" s="1"/>
  <c r="F137" i="1" s="1"/>
  <c r="H136" i="1"/>
  <c r="P163" i="1"/>
  <c r="P125" i="3" l="1"/>
  <c r="R125" i="3"/>
  <c r="F163" i="3"/>
  <c r="P125" i="2"/>
  <c r="R125" i="2"/>
  <c r="C125" i="2"/>
  <c r="S124" i="2"/>
  <c r="G136" i="1"/>
  <c r="L126" i="3" l="1"/>
  <c r="S125" i="3"/>
  <c r="H163" i="3"/>
  <c r="E163" i="3"/>
  <c r="L126" i="2"/>
  <c r="F125" i="2"/>
  <c r="S136" i="1"/>
  <c r="N164" i="1"/>
  <c r="R164" i="1" s="1"/>
  <c r="L165" i="1" s="1"/>
  <c r="O165" i="1" s="1"/>
  <c r="Q164" i="1"/>
  <c r="G163" i="3" l="1"/>
  <c r="I163" i="3"/>
  <c r="C164" i="3" s="1"/>
  <c r="O126" i="3"/>
  <c r="H125" i="2"/>
  <c r="E125" i="2"/>
  <c r="O126" i="2"/>
  <c r="P164" i="1"/>
  <c r="Q126" i="3" l="1"/>
  <c r="N126" i="3"/>
  <c r="F164" i="3"/>
  <c r="G125" i="2"/>
  <c r="I125" i="2"/>
  <c r="Q126" i="2"/>
  <c r="N126" i="2"/>
  <c r="E137" i="1"/>
  <c r="I137" i="1" s="1"/>
  <c r="C138" i="1" s="1"/>
  <c r="F138" i="1" s="1"/>
  <c r="H137" i="1"/>
  <c r="H164" i="3" l="1"/>
  <c r="E164" i="3"/>
  <c r="P126" i="3"/>
  <c r="R126" i="3"/>
  <c r="C126" i="2"/>
  <c r="S125" i="2"/>
  <c r="P126" i="2"/>
  <c r="R126" i="2"/>
  <c r="G137" i="1"/>
  <c r="N165" i="1"/>
  <c r="R165" i="1" s="1"/>
  <c r="L166" i="1" s="1"/>
  <c r="O166" i="1" s="1"/>
  <c r="Q165" i="1"/>
  <c r="L127" i="3" l="1"/>
  <c r="S126" i="3"/>
  <c r="G164" i="3"/>
  <c r="I164" i="3"/>
  <c r="C165" i="3" s="1"/>
  <c r="L127" i="2"/>
  <c r="F126" i="2"/>
  <c r="S137" i="1"/>
  <c r="P165" i="1"/>
  <c r="F165" i="3" l="1"/>
  <c r="O127" i="3"/>
  <c r="H126" i="2"/>
  <c r="E126" i="2"/>
  <c r="O127" i="2"/>
  <c r="H165" i="3" l="1"/>
  <c r="E165" i="3"/>
  <c r="Q127" i="3"/>
  <c r="N127" i="3"/>
  <c r="G126" i="2"/>
  <c r="I126" i="2"/>
  <c r="Q127" i="2"/>
  <c r="N127" i="2"/>
  <c r="E138" i="1"/>
  <c r="I138" i="1" s="1"/>
  <c r="C139" i="1" s="1"/>
  <c r="F139" i="1" s="1"/>
  <c r="H138" i="1"/>
  <c r="N166" i="1"/>
  <c r="R166" i="1" s="1"/>
  <c r="L167" i="1" s="1"/>
  <c r="O167" i="1" s="1"/>
  <c r="Q166" i="1"/>
  <c r="P127" i="3" l="1"/>
  <c r="R127" i="3"/>
  <c r="G165" i="3"/>
  <c r="I165" i="3"/>
  <c r="C166" i="3" s="1"/>
  <c r="P127" i="2"/>
  <c r="R127" i="2"/>
  <c r="C127" i="2"/>
  <c r="S126" i="2"/>
  <c r="G138" i="1"/>
  <c r="P166" i="1"/>
  <c r="F166" i="3" l="1"/>
  <c r="L128" i="3"/>
  <c r="S127" i="3"/>
  <c r="L128" i="2"/>
  <c r="F127" i="2"/>
  <c r="S138" i="1"/>
  <c r="O128" i="3" l="1"/>
  <c r="H166" i="3"/>
  <c r="E166" i="3"/>
  <c r="H127" i="2"/>
  <c r="E127" i="2"/>
  <c r="O128" i="2"/>
  <c r="N167" i="1"/>
  <c r="R167" i="1" s="1"/>
  <c r="L168" i="1" s="1"/>
  <c r="O168" i="1" s="1"/>
  <c r="Q167" i="1"/>
  <c r="G166" i="3" l="1"/>
  <c r="I166" i="3"/>
  <c r="C167" i="3" s="1"/>
  <c r="Q128" i="3"/>
  <c r="N128" i="3"/>
  <c r="Q128" i="2"/>
  <c r="N128" i="2"/>
  <c r="G127" i="2"/>
  <c r="I127" i="2"/>
  <c r="E139" i="1"/>
  <c r="I139" i="1" s="1"/>
  <c r="C140" i="1" s="1"/>
  <c r="F140" i="1" s="1"/>
  <c r="H139" i="1"/>
  <c r="P167" i="1"/>
  <c r="P128" i="3" l="1"/>
  <c r="R128" i="3"/>
  <c r="F167" i="3"/>
  <c r="C128" i="2"/>
  <c r="S127" i="2"/>
  <c r="P128" i="2"/>
  <c r="R128" i="2"/>
  <c r="G139" i="1"/>
  <c r="H167" i="3" l="1"/>
  <c r="E167" i="3"/>
  <c r="S128" i="3"/>
  <c r="L129" i="3"/>
  <c r="L129" i="2"/>
  <c r="F128" i="2"/>
  <c r="S139" i="1"/>
  <c r="N168" i="1"/>
  <c r="R168" i="1" s="1"/>
  <c r="L169" i="1" s="1"/>
  <c r="O169" i="1" s="1"/>
  <c r="Q168" i="1"/>
  <c r="O129" i="3" l="1"/>
  <c r="G167" i="3"/>
  <c r="I167" i="3"/>
  <c r="C168" i="3" s="1"/>
  <c r="O129" i="2"/>
  <c r="H128" i="2"/>
  <c r="E128" i="2"/>
  <c r="P168" i="1"/>
  <c r="F168" i="3" l="1"/>
  <c r="Q129" i="3"/>
  <c r="N129" i="3"/>
  <c r="G128" i="2"/>
  <c r="I128" i="2"/>
  <c r="Q129" i="2"/>
  <c r="N129" i="2"/>
  <c r="E140" i="1"/>
  <c r="I140" i="1" s="1"/>
  <c r="C141" i="1" s="1"/>
  <c r="F141" i="1" s="1"/>
  <c r="H140" i="1"/>
  <c r="P129" i="3" l="1"/>
  <c r="R129" i="3"/>
  <c r="H168" i="3"/>
  <c r="E168" i="3"/>
  <c r="P129" i="2"/>
  <c r="R129" i="2"/>
  <c r="C129" i="2"/>
  <c r="S128" i="2"/>
  <c r="G140" i="1"/>
  <c r="N169" i="1"/>
  <c r="R169" i="1" s="1"/>
  <c r="L170" i="1" s="1"/>
  <c r="O170" i="1" s="1"/>
  <c r="Q169" i="1"/>
  <c r="L130" i="3" l="1"/>
  <c r="S129" i="3"/>
  <c r="G168" i="3"/>
  <c r="I168" i="3"/>
  <c r="C169" i="3" s="1"/>
  <c r="F129" i="2"/>
  <c r="L130" i="2"/>
  <c r="S140" i="1"/>
  <c r="P169" i="1"/>
  <c r="F169" i="3" l="1"/>
  <c r="O130" i="3"/>
  <c r="O130" i="2"/>
  <c r="H129" i="2"/>
  <c r="E129" i="2"/>
  <c r="Q130" i="3" l="1"/>
  <c r="N130" i="3"/>
  <c r="H169" i="3"/>
  <c r="E169" i="3"/>
  <c r="G129" i="2"/>
  <c r="I129" i="2"/>
  <c r="Q130" i="2"/>
  <c r="N130" i="2"/>
  <c r="E141" i="1"/>
  <c r="I141" i="1" s="1"/>
  <c r="C142" i="1" s="1"/>
  <c r="F142" i="1" s="1"/>
  <c r="H141" i="1"/>
  <c r="N170" i="1"/>
  <c r="R170" i="1" s="1"/>
  <c r="L171" i="1" s="1"/>
  <c r="O171" i="1" s="1"/>
  <c r="Q170" i="1"/>
  <c r="G169" i="3" l="1"/>
  <c r="I169" i="3"/>
  <c r="C170" i="3" s="1"/>
  <c r="P130" i="3"/>
  <c r="R130" i="3"/>
  <c r="P130" i="2"/>
  <c r="R130" i="2"/>
  <c r="C130" i="2"/>
  <c r="S129" i="2"/>
  <c r="G141" i="1"/>
  <c r="P170" i="1"/>
  <c r="F170" i="3" l="1"/>
  <c r="L131" i="3"/>
  <c r="S130" i="3"/>
  <c r="F130" i="2"/>
  <c r="L131" i="2"/>
  <c r="S141" i="1"/>
  <c r="O131" i="3" l="1"/>
  <c r="H170" i="3"/>
  <c r="E170" i="3"/>
  <c r="O131" i="2"/>
  <c r="H130" i="2"/>
  <c r="E130" i="2"/>
  <c r="N171" i="1"/>
  <c r="R171" i="1" s="1"/>
  <c r="L172" i="1" s="1"/>
  <c r="O172" i="1" s="1"/>
  <c r="Q171" i="1"/>
  <c r="G170" i="3" l="1"/>
  <c r="I170" i="3"/>
  <c r="C171" i="3" s="1"/>
  <c r="Q131" i="3"/>
  <c r="N131" i="3"/>
  <c r="G130" i="2"/>
  <c r="I130" i="2"/>
  <c r="Q131" i="2"/>
  <c r="N131" i="2"/>
  <c r="E142" i="1"/>
  <c r="I142" i="1" s="1"/>
  <c r="C143" i="1" s="1"/>
  <c r="F143" i="1" s="1"/>
  <c r="H142" i="1"/>
  <c r="P171" i="1"/>
  <c r="F171" i="3" l="1"/>
  <c r="P131" i="3"/>
  <c r="R131" i="3"/>
  <c r="P131" i="2"/>
  <c r="R131" i="2"/>
  <c r="C131" i="2"/>
  <c r="S130" i="2"/>
  <c r="G142" i="1"/>
  <c r="L132" i="3" l="1"/>
  <c r="S131" i="3"/>
  <c r="H171" i="3"/>
  <c r="E171" i="3"/>
  <c r="L132" i="2"/>
  <c r="F131" i="2"/>
  <c r="S142" i="1"/>
  <c r="N172" i="1"/>
  <c r="R172" i="1" s="1"/>
  <c r="L173" i="1" s="1"/>
  <c r="O173" i="1" s="1"/>
  <c r="Q172" i="1"/>
  <c r="G171" i="3" l="1"/>
  <c r="I171" i="3"/>
  <c r="C172" i="3" s="1"/>
  <c r="O132" i="3"/>
  <c r="H131" i="2"/>
  <c r="E131" i="2"/>
  <c r="O132" i="2"/>
  <c r="P172" i="1"/>
  <c r="Q132" i="3" l="1"/>
  <c r="N132" i="3"/>
  <c r="F172" i="3"/>
  <c r="Q132" i="2"/>
  <c r="N132" i="2"/>
  <c r="G131" i="2"/>
  <c r="I131" i="2"/>
  <c r="E143" i="1"/>
  <c r="I143" i="1" s="1"/>
  <c r="C144" i="1" s="1"/>
  <c r="F144" i="1" s="1"/>
  <c r="H143" i="1"/>
  <c r="H172" i="3" l="1"/>
  <c r="E172" i="3"/>
  <c r="P132" i="3"/>
  <c r="R132" i="3"/>
  <c r="C132" i="2"/>
  <c r="S131" i="2"/>
  <c r="P132" i="2"/>
  <c r="R132" i="2"/>
  <c r="G143" i="1"/>
  <c r="N173" i="1"/>
  <c r="R173" i="1" s="1"/>
  <c r="L174" i="1" s="1"/>
  <c r="O174" i="1" s="1"/>
  <c r="Q173" i="1"/>
  <c r="L133" i="3" l="1"/>
  <c r="S132" i="3"/>
  <c r="G172" i="3"/>
  <c r="I172" i="3"/>
  <c r="C173" i="3" s="1"/>
  <c r="L133" i="2"/>
  <c r="F132" i="2"/>
  <c r="S143" i="1"/>
  <c r="P173" i="1"/>
  <c r="F173" i="3" l="1"/>
  <c r="O133" i="3"/>
  <c r="H132" i="2"/>
  <c r="E132" i="2"/>
  <c r="O133" i="2"/>
  <c r="Q133" i="3" l="1"/>
  <c r="N133" i="3"/>
  <c r="H173" i="3"/>
  <c r="E173" i="3"/>
  <c r="Q133" i="2"/>
  <c r="N133" i="2"/>
  <c r="G132" i="2"/>
  <c r="I132" i="2"/>
  <c r="E144" i="1"/>
  <c r="I144" i="1" s="1"/>
  <c r="C145" i="1" s="1"/>
  <c r="F145" i="1" s="1"/>
  <c r="H144" i="1"/>
  <c r="N174" i="1"/>
  <c r="R174" i="1" s="1"/>
  <c r="L175" i="1" s="1"/>
  <c r="O175" i="1" s="1"/>
  <c r="Q174" i="1"/>
  <c r="G173" i="3" l="1"/>
  <c r="I173" i="3"/>
  <c r="C174" i="3" s="1"/>
  <c r="P133" i="3"/>
  <c r="R133" i="3"/>
  <c r="C133" i="2"/>
  <c r="S132" i="2"/>
  <c r="P133" i="2"/>
  <c r="R133" i="2"/>
  <c r="G144" i="1"/>
  <c r="P174" i="1"/>
  <c r="S133" i="3" l="1"/>
  <c r="L134" i="3"/>
  <c r="F174" i="3"/>
  <c r="L134" i="2"/>
  <c r="F133" i="2"/>
  <c r="S144" i="1"/>
  <c r="H174" i="3" l="1"/>
  <c r="E174" i="3"/>
  <c r="O134" i="3"/>
  <c r="H133" i="2"/>
  <c r="E133" i="2"/>
  <c r="O134" i="2"/>
  <c r="N175" i="1"/>
  <c r="R175" i="1" s="1"/>
  <c r="L176" i="1" s="1"/>
  <c r="O176" i="1" s="1"/>
  <c r="Q175" i="1"/>
  <c r="Q134" i="3" l="1"/>
  <c r="N134" i="3"/>
  <c r="G174" i="3"/>
  <c r="I174" i="3"/>
  <c r="C175" i="3" s="1"/>
  <c r="Q134" i="2"/>
  <c r="N134" i="2"/>
  <c r="G133" i="2"/>
  <c r="I133" i="2"/>
  <c r="E145" i="1"/>
  <c r="I145" i="1" s="1"/>
  <c r="C146" i="1" s="1"/>
  <c r="F146" i="1" s="1"/>
  <c r="H145" i="1"/>
  <c r="P175" i="1"/>
  <c r="F175" i="3" l="1"/>
  <c r="P134" i="3"/>
  <c r="R134" i="3"/>
  <c r="C134" i="2"/>
  <c r="S133" i="2"/>
  <c r="P134" i="2"/>
  <c r="R134" i="2"/>
  <c r="G145" i="1"/>
  <c r="L135" i="3" l="1"/>
  <c r="S134" i="3"/>
  <c r="H175" i="3"/>
  <c r="E175" i="3"/>
  <c r="L135" i="2"/>
  <c r="F134" i="2"/>
  <c r="S145" i="1"/>
  <c r="N176" i="1"/>
  <c r="R176" i="1" s="1"/>
  <c r="L177" i="1" s="1"/>
  <c r="O177" i="1" s="1"/>
  <c r="Q176" i="1"/>
  <c r="G175" i="3" l="1"/>
  <c r="I175" i="3"/>
  <c r="C176" i="3" s="1"/>
  <c r="O135" i="3"/>
  <c r="H134" i="2"/>
  <c r="E134" i="2"/>
  <c r="O135" i="2"/>
  <c r="P176" i="1"/>
  <c r="F176" i="3" l="1"/>
  <c r="Q135" i="3"/>
  <c r="N135" i="3"/>
  <c r="G134" i="2"/>
  <c r="I134" i="2"/>
  <c r="Q135" i="2"/>
  <c r="N135" i="2"/>
  <c r="E146" i="1"/>
  <c r="I146" i="1" s="1"/>
  <c r="C147" i="1" s="1"/>
  <c r="F147" i="1" s="1"/>
  <c r="H146" i="1"/>
  <c r="P135" i="3" l="1"/>
  <c r="R135" i="3"/>
  <c r="H176" i="3"/>
  <c r="E176" i="3"/>
  <c r="P135" i="2"/>
  <c r="R135" i="2"/>
  <c r="C135" i="2"/>
  <c r="S134" i="2"/>
  <c r="G146" i="1"/>
  <c r="N177" i="1"/>
  <c r="R177" i="1" s="1"/>
  <c r="L178" i="1" s="1"/>
  <c r="O178" i="1" s="1"/>
  <c r="Q177" i="1"/>
  <c r="G176" i="3" l="1"/>
  <c r="I176" i="3"/>
  <c r="C177" i="3" s="1"/>
  <c r="S135" i="3"/>
  <c r="L136" i="3"/>
  <c r="L136" i="2"/>
  <c r="F135" i="2"/>
  <c r="S146" i="1"/>
  <c r="P177" i="1"/>
  <c r="O136" i="3" l="1"/>
  <c r="F177" i="3"/>
  <c r="H135" i="2"/>
  <c r="E135" i="2"/>
  <c r="O136" i="2"/>
  <c r="H177" i="3" l="1"/>
  <c r="E177" i="3"/>
  <c r="Q136" i="3"/>
  <c r="N136" i="3"/>
  <c r="Q136" i="2"/>
  <c r="N136" i="2"/>
  <c r="G135" i="2"/>
  <c r="I135" i="2"/>
  <c r="E147" i="1"/>
  <c r="I147" i="1" s="1"/>
  <c r="C148" i="1" s="1"/>
  <c r="F148" i="1" s="1"/>
  <c r="H147" i="1"/>
  <c r="N178" i="1"/>
  <c r="R178" i="1" s="1"/>
  <c r="L179" i="1" s="1"/>
  <c r="O179" i="1" s="1"/>
  <c r="Q178" i="1"/>
  <c r="P136" i="3" l="1"/>
  <c r="R136" i="3"/>
  <c r="G177" i="3"/>
  <c r="I177" i="3"/>
  <c r="C178" i="3" s="1"/>
  <c r="C136" i="2"/>
  <c r="S135" i="2"/>
  <c r="P136" i="2"/>
  <c r="R136" i="2"/>
  <c r="G147" i="1"/>
  <c r="P178" i="1"/>
  <c r="F178" i="3" l="1"/>
  <c r="L137" i="3"/>
  <c r="S136" i="3"/>
  <c r="L137" i="2"/>
  <c r="F136" i="2"/>
  <c r="S147" i="1"/>
  <c r="O137" i="3" l="1"/>
  <c r="H178" i="3"/>
  <c r="E178" i="3"/>
  <c r="H136" i="2"/>
  <c r="E136" i="2"/>
  <c r="O137" i="2"/>
  <c r="N179" i="1"/>
  <c r="R179" i="1" s="1"/>
  <c r="L180" i="1" s="1"/>
  <c r="O180" i="1" s="1"/>
  <c r="Q179" i="1"/>
  <c r="G178" i="3" l="1"/>
  <c r="I178" i="3"/>
  <c r="C179" i="3" s="1"/>
  <c r="Q137" i="3"/>
  <c r="N137" i="3"/>
  <c r="Q137" i="2"/>
  <c r="N137" i="2"/>
  <c r="G136" i="2"/>
  <c r="I136" i="2"/>
  <c r="E148" i="1"/>
  <c r="I148" i="1" s="1"/>
  <c r="C149" i="1" s="1"/>
  <c r="F149" i="1" s="1"/>
  <c r="H148" i="1"/>
  <c r="P179" i="1"/>
  <c r="P137" i="3" l="1"/>
  <c r="R137" i="3"/>
  <c r="F179" i="3"/>
  <c r="C137" i="2"/>
  <c r="S136" i="2"/>
  <c r="P137" i="2"/>
  <c r="R137" i="2"/>
  <c r="G148" i="1"/>
  <c r="S137" i="3" l="1"/>
  <c r="L138" i="3"/>
  <c r="H179" i="3"/>
  <c r="E179" i="3"/>
  <c r="L138" i="2"/>
  <c r="F137" i="2"/>
  <c r="S148" i="1"/>
  <c r="N180" i="1"/>
  <c r="R180" i="1" s="1"/>
  <c r="L181" i="1" s="1"/>
  <c r="O181" i="1" s="1"/>
  <c r="Q180" i="1"/>
  <c r="G179" i="3" l="1"/>
  <c r="I179" i="3"/>
  <c r="C180" i="3" s="1"/>
  <c r="O138" i="3"/>
  <c r="H137" i="2"/>
  <c r="E137" i="2"/>
  <c r="O138" i="2"/>
  <c r="P180" i="1"/>
  <c r="Q138" i="3" l="1"/>
  <c r="N138" i="3"/>
  <c r="F180" i="3"/>
  <c r="G137" i="2"/>
  <c r="I137" i="2"/>
  <c r="Q138" i="2"/>
  <c r="N138" i="2"/>
  <c r="E149" i="1"/>
  <c r="I149" i="1" s="1"/>
  <c r="C150" i="1" s="1"/>
  <c r="F150" i="1" s="1"/>
  <c r="H149" i="1"/>
  <c r="P138" i="3" l="1"/>
  <c r="R138" i="3"/>
  <c r="H180" i="3"/>
  <c r="E180" i="3"/>
  <c r="P138" i="2"/>
  <c r="R138" i="2"/>
  <c r="C138" i="2"/>
  <c r="S137" i="2"/>
  <c r="G149" i="1"/>
  <c r="N181" i="1"/>
  <c r="R181" i="1" s="1"/>
  <c r="L182" i="1" s="1"/>
  <c r="O182" i="1" s="1"/>
  <c r="Q181" i="1"/>
  <c r="G180" i="3" l="1"/>
  <c r="I180" i="3"/>
  <c r="C181" i="3" s="1"/>
  <c r="L139" i="3"/>
  <c r="S138" i="3"/>
  <c r="L139" i="2"/>
  <c r="F138" i="2"/>
  <c r="S149" i="1"/>
  <c r="P181" i="1"/>
  <c r="O139" i="3" l="1"/>
  <c r="F181" i="3"/>
  <c r="O139" i="2"/>
  <c r="H138" i="2"/>
  <c r="E138" i="2"/>
  <c r="H181" i="3" l="1"/>
  <c r="E181" i="3"/>
  <c r="Q139" i="3"/>
  <c r="N139" i="3"/>
  <c r="G138" i="2"/>
  <c r="I138" i="2"/>
  <c r="Q139" i="2"/>
  <c r="N139" i="2"/>
  <c r="E150" i="1"/>
  <c r="I150" i="1" s="1"/>
  <c r="C151" i="1" s="1"/>
  <c r="F151" i="1" s="1"/>
  <c r="H150" i="1"/>
  <c r="N182" i="1"/>
  <c r="R182" i="1" s="1"/>
  <c r="L183" i="1" s="1"/>
  <c r="O183" i="1" s="1"/>
  <c r="Q182" i="1"/>
  <c r="G181" i="3" l="1"/>
  <c r="I181" i="3"/>
  <c r="C182" i="3" s="1"/>
  <c r="P139" i="3"/>
  <c r="R139" i="3"/>
  <c r="P139" i="2"/>
  <c r="R139" i="2"/>
  <c r="C139" i="2"/>
  <c r="S138" i="2"/>
  <c r="G150" i="1"/>
  <c r="P182" i="1"/>
  <c r="L140" i="3" l="1"/>
  <c r="S139" i="3"/>
  <c r="F182" i="3"/>
  <c r="F139" i="2"/>
  <c r="L140" i="2"/>
  <c r="S150" i="1"/>
  <c r="H182" i="3" l="1"/>
  <c r="E182" i="3"/>
  <c r="O140" i="3"/>
  <c r="H139" i="2"/>
  <c r="E139" i="2"/>
  <c r="O140" i="2"/>
  <c r="N183" i="1"/>
  <c r="R183" i="1" s="1"/>
  <c r="L184" i="1" s="1"/>
  <c r="O184" i="1" s="1"/>
  <c r="Q183" i="1"/>
  <c r="Q140" i="3" l="1"/>
  <c r="N140" i="3"/>
  <c r="G182" i="3"/>
  <c r="I182" i="3"/>
  <c r="C183" i="3" s="1"/>
  <c r="Q140" i="2"/>
  <c r="N140" i="2"/>
  <c r="G139" i="2"/>
  <c r="I139" i="2"/>
  <c r="E151" i="1"/>
  <c r="I151" i="1" s="1"/>
  <c r="C152" i="1" s="1"/>
  <c r="F152" i="1" s="1"/>
  <c r="H151" i="1"/>
  <c r="P183" i="1"/>
  <c r="P140" i="3" l="1"/>
  <c r="R140" i="3"/>
  <c r="F183" i="3"/>
  <c r="C140" i="2"/>
  <c r="S139" i="2"/>
  <c r="P140" i="2"/>
  <c r="R140" i="2"/>
  <c r="G151" i="1"/>
  <c r="L141" i="3" l="1"/>
  <c r="S140" i="3"/>
  <c r="H183" i="3"/>
  <c r="E183" i="3"/>
  <c r="L141" i="2"/>
  <c r="F140" i="2"/>
  <c r="S151" i="1"/>
  <c r="N184" i="1"/>
  <c r="R184" i="1" s="1"/>
  <c r="L185" i="1" s="1"/>
  <c r="O185" i="1" s="1"/>
  <c r="Q184" i="1"/>
  <c r="G183" i="3" l="1"/>
  <c r="I183" i="3"/>
  <c r="C184" i="3" s="1"/>
  <c r="O141" i="3"/>
  <c r="H140" i="2"/>
  <c r="E140" i="2"/>
  <c r="O141" i="2"/>
  <c r="P184" i="1"/>
  <c r="F184" i="3" l="1"/>
  <c r="Q141" i="3"/>
  <c r="N141" i="3"/>
  <c r="G140" i="2"/>
  <c r="I140" i="2"/>
  <c r="Q141" i="2"/>
  <c r="N141" i="2"/>
  <c r="E152" i="1"/>
  <c r="I152" i="1" s="1"/>
  <c r="C153" i="1" s="1"/>
  <c r="F153" i="1" s="1"/>
  <c r="H152" i="1"/>
  <c r="P141" i="3" l="1"/>
  <c r="R141" i="3"/>
  <c r="H184" i="3"/>
  <c r="E184" i="3"/>
  <c r="P141" i="2"/>
  <c r="R141" i="2"/>
  <c r="C141" i="2"/>
  <c r="S140" i="2"/>
  <c r="G152" i="1"/>
  <c r="N185" i="1"/>
  <c r="R185" i="1" s="1"/>
  <c r="L186" i="1" s="1"/>
  <c r="O186" i="1" s="1"/>
  <c r="Q185" i="1"/>
  <c r="G184" i="3" l="1"/>
  <c r="I184" i="3"/>
  <c r="C185" i="3" s="1"/>
  <c r="L142" i="3"/>
  <c r="S141" i="3"/>
  <c r="L142" i="2"/>
  <c r="F141" i="2"/>
  <c r="S152" i="1"/>
  <c r="P185" i="1"/>
  <c r="O142" i="3" l="1"/>
  <c r="F185" i="3"/>
  <c r="H141" i="2"/>
  <c r="E141" i="2"/>
  <c r="O142" i="2"/>
  <c r="H185" i="3" l="1"/>
  <c r="E185" i="3"/>
  <c r="Q142" i="3"/>
  <c r="N142" i="3"/>
  <c r="Q142" i="2"/>
  <c r="N142" i="2"/>
  <c r="G141" i="2"/>
  <c r="I141" i="2"/>
  <c r="E153" i="1"/>
  <c r="I153" i="1" s="1"/>
  <c r="C154" i="1" s="1"/>
  <c r="F154" i="1" s="1"/>
  <c r="H153" i="1"/>
  <c r="N186" i="1"/>
  <c r="R186" i="1" s="1"/>
  <c r="L187" i="1" s="1"/>
  <c r="O187" i="1" s="1"/>
  <c r="Q186" i="1"/>
  <c r="G185" i="3" l="1"/>
  <c r="I185" i="3"/>
  <c r="C186" i="3" s="1"/>
  <c r="P142" i="3"/>
  <c r="R142" i="3"/>
  <c r="C142" i="2"/>
  <c r="S141" i="2"/>
  <c r="P142" i="2"/>
  <c r="R142" i="2"/>
  <c r="G153" i="1"/>
  <c r="P186" i="1"/>
  <c r="L143" i="3" l="1"/>
  <c r="S142" i="3"/>
  <c r="F186" i="3"/>
  <c r="L143" i="2"/>
  <c r="F142" i="2"/>
  <c r="S153" i="1"/>
  <c r="H186" i="3" l="1"/>
  <c r="E186" i="3"/>
  <c r="O143" i="3"/>
  <c r="H142" i="2"/>
  <c r="E142" i="2"/>
  <c r="O143" i="2"/>
  <c r="N187" i="1"/>
  <c r="R187" i="1" s="1"/>
  <c r="L188" i="1" s="1"/>
  <c r="O188" i="1" s="1"/>
  <c r="Q187" i="1"/>
  <c r="G186" i="3" l="1"/>
  <c r="I186" i="3"/>
  <c r="C187" i="3" s="1"/>
  <c r="Q143" i="3"/>
  <c r="N143" i="3"/>
  <c r="Q143" i="2"/>
  <c r="N143" i="2"/>
  <c r="G142" i="2"/>
  <c r="I142" i="2"/>
  <c r="E154" i="1"/>
  <c r="I154" i="1" s="1"/>
  <c r="C155" i="1" s="1"/>
  <c r="F155" i="1" s="1"/>
  <c r="H154" i="1"/>
  <c r="P187" i="1"/>
  <c r="F187" i="3" l="1"/>
  <c r="P143" i="3"/>
  <c r="R143" i="3"/>
  <c r="P143" i="2"/>
  <c r="R143" i="2"/>
  <c r="C143" i="2"/>
  <c r="S142" i="2"/>
  <c r="G154" i="1"/>
  <c r="L144" i="3" l="1"/>
  <c r="S143" i="3"/>
  <c r="H187" i="3"/>
  <c r="E187" i="3"/>
  <c r="F143" i="2"/>
  <c r="L144" i="2"/>
  <c r="S154" i="1"/>
  <c r="N188" i="1"/>
  <c r="R188" i="1" s="1"/>
  <c r="L189" i="1" s="1"/>
  <c r="O189" i="1" s="1"/>
  <c r="Q188" i="1"/>
  <c r="G187" i="3" l="1"/>
  <c r="I187" i="3"/>
  <c r="C188" i="3" s="1"/>
  <c r="O144" i="3"/>
  <c r="O144" i="2"/>
  <c r="H143" i="2"/>
  <c r="E143" i="2"/>
  <c r="P188" i="1"/>
  <c r="Q144" i="3" l="1"/>
  <c r="N144" i="3"/>
  <c r="F188" i="3"/>
  <c r="G143" i="2"/>
  <c r="I143" i="2"/>
  <c r="Q144" i="2"/>
  <c r="N144" i="2"/>
  <c r="E155" i="1"/>
  <c r="I155" i="1" s="1"/>
  <c r="C156" i="1" s="1"/>
  <c r="F156" i="1" s="1"/>
  <c r="H155" i="1"/>
  <c r="H188" i="3" l="1"/>
  <c r="E188" i="3"/>
  <c r="P144" i="3"/>
  <c r="R144" i="3"/>
  <c r="P144" i="2"/>
  <c r="R144" i="2"/>
  <c r="C144" i="2"/>
  <c r="S143" i="2"/>
  <c r="G155" i="1"/>
  <c r="N189" i="1"/>
  <c r="R189" i="1" s="1"/>
  <c r="L190" i="1" s="1"/>
  <c r="O190" i="1" s="1"/>
  <c r="Q189" i="1"/>
  <c r="L145" i="3" l="1"/>
  <c r="S144" i="3"/>
  <c r="G188" i="3"/>
  <c r="I188" i="3"/>
  <c r="C189" i="3" s="1"/>
  <c r="F144" i="2"/>
  <c r="L145" i="2"/>
  <c r="S155" i="1"/>
  <c r="P189" i="1"/>
  <c r="F189" i="3" l="1"/>
  <c r="O145" i="3"/>
  <c r="O145" i="2"/>
  <c r="H144" i="2"/>
  <c r="E144" i="2"/>
  <c r="Q145" i="3" l="1"/>
  <c r="N145" i="3"/>
  <c r="H189" i="3"/>
  <c r="E189" i="3"/>
  <c r="G144" i="2"/>
  <c r="I144" i="2"/>
  <c r="Q145" i="2"/>
  <c r="N145" i="2"/>
  <c r="E156" i="1"/>
  <c r="I156" i="1" s="1"/>
  <c r="C157" i="1" s="1"/>
  <c r="F157" i="1" s="1"/>
  <c r="H156" i="1"/>
  <c r="N190" i="1"/>
  <c r="R190" i="1" s="1"/>
  <c r="L191" i="1" s="1"/>
  <c r="O191" i="1" s="1"/>
  <c r="Q190" i="1"/>
  <c r="G189" i="3" l="1"/>
  <c r="I189" i="3"/>
  <c r="C190" i="3" s="1"/>
  <c r="P145" i="3"/>
  <c r="R145" i="3"/>
  <c r="P145" i="2"/>
  <c r="R145" i="2"/>
  <c r="C145" i="2"/>
  <c r="S144" i="2"/>
  <c r="G156" i="1"/>
  <c r="P190" i="1"/>
  <c r="F190" i="3" l="1"/>
  <c r="S145" i="3"/>
  <c r="L146" i="3"/>
  <c r="L146" i="2"/>
  <c r="F145" i="2"/>
  <c r="S156" i="1"/>
  <c r="H190" i="3" l="1"/>
  <c r="E190" i="3"/>
  <c r="O146" i="3"/>
  <c r="O146" i="2"/>
  <c r="H145" i="2"/>
  <c r="E145" i="2"/>
  <c r="N191" i="1"/>
  <c r="R191" i="1" s="1"/>
  <c r="L192" i="1" s="1"/>
  <c r="O192" i="1" s="1"/>
  <c r="Q191" i="1"/>
  <c r="Q146" i="3" l="1"/>
  <c r="N146" i="3"/>
  <c r="G190" i="3"/>
  <c r="I190" i="3"/>
  <c r="C191" i="3" s="1"/>
  <c r="G145" i="2"/>
  <c r="I145" i="2"/>
  <c r="Q146" i="2"/>
  <c r="N146" i="2"/>
  <c r="E157" i="1"/>
  <c r="I157" i="1" s="1"/>
  <c r="C158" i="1" s="1"/>
  <c r="F158" i="1" s="1"/>
  <c r="H157" i="1"/>
  <c r="P191" i="1"/>
  <c r="F191" i="3" l="1"/>
  <c r="P146" i="3"/>
  <c r="R146" i="3"/>
  <c r="P146" i="2"/>
  <c r="R146" i="2"/>
  <c r="C146" i="2"/>
  <c r="S145" i="2"/>
  <c r="G157" i="1"/>
  <c r="S146" i="3" l="1"/>
  <c r="L147" i="3"/>
  <c r="H191" i="3"/>
  <c r="E191" i="3"/>
  <c r="L147" i="2"/>
  <c r="F146" i="2"/>
  <c r="S157" i="1"/>
  <c r="N192" i="1"/>
  <c r="R192" i="1" s="1"/>
  <c r="L193" i="1" s="1"/>
  <c r="O193" i="1" s="1"/>
  <c r="Q192" i="1"/>
  <c r="G191" i="3" l="1"/>
  <c r="I191" i="3"/>
  <c r="C192" i="3" s="1"/>
  <c r="O147" i="3"/>
  <c r="H146" i="2"/>
  <c r="E146" i="2"/>
  <c r="O147" i="2"/>
  <c r="P192" i="1"/>
  <c r="Q147" i="3" l="1"/>
  <c r="N147" i="3"/>
  <c r="F192" i="3"/>
  <c r="Q147" i="2"/>
  <c r="N147" i="2"/>
  <c r="G146" i="2"/>
  <c r="I146" i="2"/>
  <c r="E158" i="1"/>
  <c r="I158" i="1" s="1"/>
  <c r="C159" i="1" s="1"/>
  <c r="F159" i="1" s="1"/>
  <c r="H158" i="1"/>
  <c r="P147" i="3" l="1"/>
  <c r="R147" i="3"/>
  <c r="H192" i="3"/>
  <c r="E192" i="3"/>
  <c r="C147" i="2"/>
  <c r="S146" i="2"/>
  <c r="P147" i="2"/>
  <c r="R147" i="2"/>
  <c r="G158" i="1"/>
  <c r="Q193" i="1"/>
  <c r="N193" i="1"/>
  <c r="R193" i="1" s="1"/>
  <c r="L194" i="1" s="1"/>
  <c r="O194" i="1" s="1"/>
  <c r="G192" i="3" l="1"/>
  <c r="I192" i="3"/>
  <c r="C193" i="3" s="1"/>
  <c r="L148" i="3"/>
  <c r="S147" i="3"/>
  <c r="L148" i="2"/>
  <c r="F147" i="2"/>
  <c r="S158" i="1"/>
  <c r="P193" i="1"/>
  <c r="O148" i="3" l="1"/>
  <c r="F193" i="3"/>
  <c r="H147" i="2"/>
  <c r="E147" i="2"/>
  <c r="O148" i="2"/>
  <c r="H193" i="3" l="1"/>
  <c r="E193" i="3"/>
  <c r="Q148" i="3"/>
  <c r="N148" i="3"/>
  <c r="Q148" i="2"/>
  <c r="N148" i="2"/>
  <c r="G147" i="2"/>
  <c r="I147" i="2"/>
  <c r="E159" i="1"/>
  <c r="I159" i="1" s="1"/>
  <c r="C160" i="1" s="1"/>
  <c r="F160" i="1" s="1"/>
  <c r="H159" i="1"/>
  <c r="N194" i="1"/>
  <c r="R194" i="1" s="1"/>
  <c r="L195" i="1" s="1"/>
  <c r="O195" i="1" s="1"/>
  <c r="Q194" i="1"/>
  <c r="G193" i="3" l="1"/>
  <c r="I193" i="3"/>
  <c r="C194" i="3" s="1"/>
  <c r="P148" i="3"/>
  <c r="R148" i="3"/>
  <c r="C148" i="2"/>
  <c r="S147" i="2"/>
  <c r="P148" i="2"/>
  <c r="R148" i="2"/>
  <c r="G159" i="1"/>
  <c r="P194" i="1"/>
  <c r="S148" i="3" l="1"/>
  <c r="L149" i="3"/>
  <c r="F194" i="3"/>
  <c r="L149" i="2"/>
  <c r="F148" i="2"/>
  <c r="S159" i="1"/>
  <c r="H194" i="3" l="1"/>
  <c r="E194" i="3"/>
  <c r="O149" i="3"/>
  <c r="O149" i="2"/>
  <c r="H148" i="2"/>
  <c r="E148" i="2"/>
  <c r="N195" i="1"/>
  <c r="R195" i="1" s="1"/>
  <c r="L196" i="1" s="1"/>
  <c r="O196" i="1" s="1"/>
  <c r="Q195" i="1"/>
  <c r="G194" i="3" l="1"/>
  <c r="I194" i="3"/>
  <c r="C195" i="3" s="1"/>
  <c r="Q149" i="3"/>
  <c r="N149" i="3"/>
  <c r="G148" i="2"/>
  <c r="I148" i="2"/>
  <c r="Q149" i="2"/>
  <c r="N149" i="2"/>
  <c r="E160" i="1"/>
  <c r="I160" i="1" s="1"/>
  <c r="C161" i="1" s="1"/>
  <c r="F161" i="1" s="1"/>
  <c r="H160" i="1"/>
  <c r="P195" i="1"/>
  <c r="F195" i="3" l="1"/>
  <c r="P149" i="3"/>
  <c r="R149" i="3"/>
  <c r="P149" i="2"/>
  <c r="R149" i="2"/>
  <c r="C149" i="2"/>
  <c r="S148" i="2"/>
  <c r="G160" i="1"/>
  <c r="L150" i="3" l="1"/>
  <c r="S149" i="3"/>
  <c r="H195" i="3"/>
  <c r="E195" i="3"/>
  <c r="L150" i="2"/>
  <c r="F149" i="2"/>
  <c r="S160" i="1"/>
  <c r="N196" i="1"/>
  <c r="R196" i="1" s="1"/>
  <c r="L197" i="1" s="1"/>
  <c r="O197" i="1" s="1"/>
  <c r="Q196" i="1"/>
  <c r="G195" i="3" l="1"/>
  <c r="I195" i="3"/>
  <c r="C196" i="3" s="1"/>
  <c r="O150" i="3"/>
  <c r="O150" i="2"/>
  <c r="H149" i="2"/>
  <c r="E149" i="2"/>
  <c r="P196" i="1"/>
  <c r="Q150" i="3" l="1"/>
  <c r="N150" i="3"/>
  <c r="F196" i="3"/>
  <c r="G149" i="2"/>
  <c r="I149" i="2"/>
  <c r="Q150" i="2"/>
  <c r="N150" i="2"/>
  <c r="E161" i="1"/>
  <c r="I161" i="1" s="1"/>
  <c r="C162" i="1" s="1"/>
  <c r="F162" i="1" s="1"/>
  <c r="H161" i="1"/>
  <c r="P150" i="3" l="1"/>
  <c r="R150" i="3"/>
  <c r="H196" i="3"/>
  <c r="E196" i="3"/>
  <c r="C150" i="2"/>
  <c r="S149" i="2"/>
  <c r="P150" i="2"/>
  <c r="R150" i="2"/>
  <c r="G161" i="1"/>
  <c r="N197" i="1"/>
  <c r="R197" i="1" s="1"/>
  <c r="L198" i="1" s="1"/>
  <c r="O198" i="1" s="1"/>
  <c r="Q197" i="1"/>
  <c r="S150" i="3" l="1"/>
  <c r="L151" i="3"/>
  <c r="G196" i="3"/>
  <c r="I196" i="3"/>
  <c r="C197" i="3" s="1"/>
  <c r="L151" i="2"/>
  <c r="F150" i="2"/>
  <c r="S161" i="1"/>
  <c r="P197" i="1"/>
  <c r="F197" i="3" l="1"/>
  <c r="O151" i="3"/>
  <c r="H150" i="2"/>
  <c r="E150" i="2"/>
  <c r="O151" i="2"/>
  <c r="Q151" i="3" l="1"/>
  <c r="N151" i="3"/>
  <c r="H197" i="3"/>
  <c r="E197" i="3"/>
  <c r="Q151" i="2"/>
  <c r="N151" i="2"/>
  <c r="G150" i="2"/>
  <c r="I150" i="2"/>
  <c r="E162" i="1"/>
  <c r="I162" i="1" s="1"/>
  <c r="C163" i="1" s="1"/>
  <c r="F163" i="1" s="1"/>
  <c r="H162" i="1"/>
  <c r="N198" i="1"/>
  <c r="R198" i="1" s="1"/>
  <c r="L199" i="1" s="1"/>
  <c r="O199" i="1" s="1"/>
  <c r="Q198" i="1"/>
  <c r="P151" i="3" l="1"/>
  <c r="R151" i="3"/>
  <c r="G197" i="3"/>
  <c r="I197" i="3"/>
  <c r="C198" i="3" s="1"/>
  <c r="P151" i="2"/>
  <c r="R151" i="2"/>
  <c r="C151" i="2"/>
  <c r="S150" i="2"/>
  <c r="G162" i="1"/>
  <c r="P198" i="1"/>
  <c r="L152" i="3" l="1"/>
  <c r="S151" i="3"/>
  <c r="F198" i="3"/>
  <c r="L152" i="2"/>
  <c r="F151" i="2"/>
  <c r="S162" i="1"/>
  <c r="H198" i="3" l="1"/>
  <c r="E198" i="3"/>
  <c r="O152" i="3"/>
  <c r="H151" i="2"/>
  <c r="E151" i="2"/>
  <c r="O152" i="2"/>
  <c r="N199" i="1"/>
  <c r="R199" i="1" s="1"/>
  <c r="L200" i="1" s="1"/>
  <c r="O200" i="1" s="1"/>
  <c r="Q199" i="1"/>
  <c r="Q152" i="3" l="1"/>
  <c r="N152" i="3"/>
  <c r="G198" i="3"/>
  <c r="I198" i="3"/>
  <c r="C199" i="3" s="1"/>
  <c r="Q152" i="2"/>
  <c r="N152" i="2"/>
  <c r="G151" i="2"/>
  <c r="I151" i="2"/>
  <c r="E163" i="1"/>
  <c r="I163" i="1" s="1"/>
  <c r="C164" i="1" s="1"/>
  <c r="F164" i="1" s="1"/>
  <c r="H163" i="1"/>
  <c r="P199" i="1"/>
  <c r="P152" i="3" l="1"/>
  <c r="R152" i="3"/>
  <c r="F199" i="3"/>
  <c r="P152" i="2"/>
  <c r="R152" i="2"/>
  <c r="C152" i="2"/>
  <c r="S151" i="2"/>
  <c r="G163" i="1"/>
  <c r="H199" i="3" l="1"/>
  <c r="E199" i="3"/>
  <c r="S152" i="3"/>
  <c r="L153" i="3"/>
  <c r="L153" i="2"/>
  <c r="F152" i="2"/>
  <c r="S163" i="1"/>
  <c r="N200" i="1"/>
  <c r="R200" i="1" s="1"/>
  <c r="L201" i="1" s="1"/>
  <c r="O201" i="1" s="1"/>
  <c r="Q200" i="1"/>
  <c r="O153" i="3" l="1"/>
  <c r="G199" i="3"/>
  <c r="I199" i="3"/>
  <c r="C200" i="3" s="1"/>
  <c r="O153" i="2"/>
  <c r="H152" i="2"/>
  <c r="E152" i="2"/>
  <c r="P200" i="1"/>
  <c r="F200" i="3" l="1"/>
  <c r="Q153" i="3"/>
  <c r="N153" i="3"/>
  <c r="G152" i="2"/>
  <c r="I152" i="2"/>
  <c r="Q153" i="2"/>
  <c r="N153" i="2"/>
  <c r="E164" i="1"/>
  <c r="I164" i="1" s="1"/>
  <c r="C165" i="1" s="1"/>
  <c r="F165" i="1" s="1"/>
  <c r="H164" i="1"/>
  <c r="P153" i="3" l="1"/>
  <c r="R153" i="3"/>
  <c r="H200" i="3"/>
  <c r="E200" i="3"/>
  <c r="P153" i="2"/>
  <c r="R153" i="2"/>
  <c r="C153" i="2"/>
  <c r="S152" i="2"/>
  <c r="G164" i="1"/>
  <c r="N201" i="1"/>
  <c r="R201" i="1" s="1"/>
  <c r="L202" i="1" s="1"/>
  <c r="O202" i="1" s="1"/>
  <c r="Q201" i="1"/>
  <c r="L154" i="3" l="1"/>
  <c r="S153" i="3"/>
  <c r="G200" i="3"/>
  <c r="I200" i="3"/>
  <c r="C201" i="3" s="1"/>
  <c r="L154" i="2"/>
  <c r="F153" i="2"/>
  <c r="S164" i="1"/>
  <c r="P201" i="1"/>
  <c r="F201" i="3" l="1"/>
  <c r="O154" i="3"/>
  <c r="O154" i="2"/>
  <c r="H153" i="2"/>
  <c r="E153" i="2"/>
  <c r="Q154" i="3" l="1"/>
  <c r="N154" i="3"/>
  <c r="H201" i="3"/>
  <c r="E201" i="3"/>
  <c r="G153" i="2"/>
  <c r="I153" i="2"/>
  <c r="Q154" i="2"/>
  <c r="N154" i="2"/>
  <c r="E165" i="1"/>
  <c r="I165" i="1" s="1"/>
  <c r="C166" i="1" s="1"/>
  <c r="F166" i="1" s="1"/>
  <c r="H165" i="1"/>
  <c r="N202" i="1"/>
  <c r="R202" i="1" s="1"/>
  <c r="L203" i="1" s="1"/>
  <c r="O203" i="1" s="1"/>
  <c r="Q202" i="1"/>
  <c r="P154" i="3" l="1"/>
  <c r="R154" i="3"/>
  <c r="G201" i="3"/>
  <c r="I201" i="3"/>
  <c r="C202" i="3" s="1"/>
  <c r="P154" i="2"/>
  <c r="R154" i="2"/>
  <c r="C154" i="2"/>
  <c r="S153" i="2"/>
  <c r="G165" i="1"/>
  <c r="P202" i="1"/>
  <c r="F202" i="3" l="1"/>
  <c r="S154" i="3"/>
  <c r="L155" i="3"/>
  <c r="F154" i="2"/>
  <c r="L155" i="2"/>
  <c r="S165" i="1"/>
  <c r="O155" i="3" l="1"/>
  <c r="H202" i="3"/>
  <c r="E202" i="3"/>
  <c r="O155" i="2"/>
  <c r="H154" i="2"/>
  <c r="E154" i="2"/>
  <c r="N203" i="1"/>
  <c r="R203" i="1" s="1"/>
  <c r="L204" i="1" s="1"/>
  <c r="O204" i="1" s="1"/>
  <c r="Q203" i="1"/>
  <c r="G202" i="3" l="1"/>
  <c r="I202" i="3"/>
  <c r="C203" i="3" s="1"/>
  <c r="Q155" i="3"/>
  <c r="N155" i="3"/>
  <c r="G154" i="2"/>
  <c r="I154" i="2"/>
  <c r="Q155" i="2"/>
  <c r="N155" i="2"/>
  <c r="E166" i="1"/>
  <c r="I166" i="1" s="1"/>
  <c r="C167" i="1" s="1"/>
  <c r="F167" i="1" s="1"/>
  <c r="H166" i="1"/>
  <c r="P203" i="1"/>
  <c r="F203" i="3" l="1"/>
  <c r="P155" i="3"/>
  <c r="R155" i="3"/>
  <c r="P155" i="2"/>
  <c r="R155" i="2"/>
  <c r="C155" i="2"/>
  <c r="S154" i="2"/>
  <c r="G166" i="1"/>
  <c r="L156" i="3" l="1"/>
  <c r="S155" i="3"/>
  <c r="H203" i="3"/>
  <c r="E203" i="3"/>
  <c r="F155" i="2"/>
  <c r="L156" i="2"/>
  <c r="S166" i="1"/>
  <c r="N204" i="1"/>
  <c r="R204" i="1" s="1"/>
  <c r="L205" i="1" s="1"/>
  <c r="O205" i="1" s="1"/>
  <c r="Q204" i="1"/>
  <c r="G203" i="3" l="1"/>
  <c r="I203" i="3"/>
  <c r="C204" i="3" s="1"/>
  <c r="O156" i="3"/>
  <c r="H155" i="2"/>
  <c r="E155" i="2"/>
  <c r="O156" i="2"/>
  <c r="P204" i="1"/>
  <c r="Q156" i="3" l="1"/>
  <c r="N156" i="3"/>
  <c r="F204" i="3"/>
  <c r="Q156" i="2"/>
  <c r="N156" i="2"/>
  <c r="G155" i="2"/>
  <c r="I155" i="2"/>
  <c r="E167" i="1"/>
  <c r="I167" i="1" s="1"/>
  <c r="C168" i="1" s="1"/>
  <c r="F168" i="1" s="1"/>
  <c r="H167" i="1"/>
  <c r="H204" i="3" l="1"/>
  <c r="E204" i="3"/>
  <c r="P156" i="3"/>
  <c r="R156" i="3"/>
  <c r="C156" i="2"/>
  <c r="S155" i="2"/>
  <c r="P156" i="2"/>
  <c r="R156" i="2"/>
  <c r="G167" i="1"/>
  <c r="N205" i="1"/>
  <c r="R205" i="1" s="1"/>
  <c r="L206" i="1" s="1"/>
  <c r="O206" i="1" s="1"/>
  <c r="Q205" i="1"/>
  <c r="G204" i="3" l="1"/>
  <c r="I204" i="3"/>
  <c r="C205" i="3" s="1"/>
  <c r="L157" i="3"/>
  <c r="S156" i="3"/>
  <c r="L157" i="2"/>
  <c r="F156" i="2"/>
  <c r="S167" i="1"/>
  <c r="P205" i="1"/>
  <c r="O157" i="3" l="1"/>
  <c r="F205" i="3"/>
  <c r="H156" i="2"/>
  <c r="E156" i="2"/>
  <c r="O157" i="2"/>
  <c r="H205" i="3" l="1"/>
  <c r="E205" i="3"/>
  <c r="Q157" i="3"/>
  <c r="N157" i="3"/>
  <c r="G156" i="2"/>
  <c r="I156" i="2"/>
  <c r="Q157" i="2"/>
  <c r="N157" i="2"/>
  <c r="E168" i="1"/>
  <c r="I168" i="1" s="1"/>
  <c r="C169" i="1" s="1"/>
  <c r="F169" i="1" s="1"/>
  <c r="H168" i="1"/>
  <c r="N206" i="1"/>
  <c r="R206" i="1" s="1"/>
  <c r="L207" i="1" s="1"/>
  <c r="O207" i="1" s="1"/>
  <c r="Q206" i="1"/>
  <c r="P157" i="3" l="1"/>
  <c r="R157" i="3"/>
  <c r="G205" i="3"/>
  <c r="I205" i="3"/>
  <c r="C206" i="3" s="1"/>
  <c r="P157" i="2"/>
  <c r="R157" i="2"/>
  <c r="C157" i="2"/>
  <c r="S156" i="2"/>
  <c r="G168" i="1"/>
  <c r="P206" i="1"/>
  <c r="F206" i="3" l="1"/>
  <c r="S157" i="3"/>
  <c r="L158" i="3"/>
  <c r="F157" i="2"/>
  <c r="L158" i="2"/>
  <c r="S168" i="1"/>
  <c r="O158" i="3" l="1"/>
  <c r="H206" i="3"/>
  <c r="E206" i="3"/>
  <c r="O158" i="2"/>
  <c r="H157" i="2"/>
  <c r="E157" i="2"/>
  <c r="N207" i="1"/>
  <c r="R207" i="1" s="1"/>
  <c r="L208" i="1" s="1"/>
  <c r="O208" i="1" s="1"/>
  <c r="Q207" i="1"/>
  <c r="Q158" i="3" l="1"/>
  <c r="N158" i="3"/>
  <c r="G206" i="3"/>
  <c r="I206" i="3"/>
  <c r="C207" i="3" s="1"/>
  <c r="G157" i="2"/>
  <c r="I157" i="2"/>
  <c r="Q158" i="2"/>
  <c r="N158" i="2"/>
  <c r="E169" i="1"/>
  <c r="I169" i="1" s="1"/>
  <c r="C170" i="1" s="1"/>
  <c r="F170" i="1" s="1"/>
  <c r="H169" i="1"/>
  <c r="P207" i="1"/>
  <c r="F207" i="3" l="1"/>
  <c r="P158" i="3"/>
  <c r="R158" i="3"/>
  <c r="C158" i="2"/>
  <c r="S157" i="2"/>
  <c r="P158" i="2"/>
  <c r="R158" i="2"/>
  <c r="G169" i="1"/>
  <c r="S158" i="3" l="1"/>
  <c r="L159" i="3"/>
  <c r="H207" i="3"/>
  <c r="E207" i="3"/>
  <c r="L159" i="2"/>
  <c r="F158" i="2"/>
  <c r="S169" i="1"/>
  <c r="N208" i="1"/>
  <c r="R208" i="1" s="1"/>
  <c r="L209" i="1" s="1"/>
  <c r="O209" i="1" s="1"/>
  <c r="Q208" i="1"/>
  <c r="G207" i="3" l="1"/>
  <c r="I207" i="3"/>
  <c r="C208" i="3" s="1"/>
  <c r="O159" i="3"/>
  <c r="H158" i="2"/>
  <c r="E158" i="2"/>
  <c r="O159" i="2"/>
  <c r="P208" i="1"/>
  <c r="F208" i="3" l="1"/>
  <c r="Q159" i="3"/>
  <c r="N159" i="3"/>
  <c r="G158" i="2"/>
  <c r="I158" i="2"/>
  <c r="Q159" i="2"/>
  <c r="N159" i="2"/>
  <c r="E170" i="1"/>
  <c r="I170" i="1" s="1"/>
  <c r="C171" i="1" s="1"/>
  <c r="F171" i="1" s="1"/>
  <c r="H170" i="1"/>
  <c r="P159" i="3" l="1"/>
  <c r="R159" i="3"/>
  <c r="H208" i="3"/>
  <c r="E208" i="3"/>
  <c r="P159" i="2"/>
  <c r="R159" i="2"/>
  <c r="C159" i="2"/>
  <c r="S158" i="2"/>
  <c r="G170" i="1"/>
  <c r="N209" i="1"/>
  <c r="R209" i="1" s="1"/>
  <c r="L210" i="1" s="1"/>
  <c r="O210" i="1" s="1"/>
  <c r="Q209" i="1"/>
  <c r="G208" i="3" l="1"/>
  <c r="I208" i="3"/>
  <c r="C209" i="3" s="1"/>
  <c r="L160" i="3"/>
  <c r="S159" i="3"/>
  <c r="F159" i="2"/>
  <c r="L160" i="2"/>
  <c r="S170" i="1"/>
  <c r="P209" i="1"/>
  <c r="O160" i="3" l="1"/>
  <c r="F209" i="3"/>
  <c r="H159" i="2"/>
  <c r="E159" i="2"/>
  <c r="O160" i="2"/>
  <c r="H209" i="3" l="1"/>
  <c r="E209" i="3"/>
  <c r="Q160" i="3"/>
  <c r="N160" i="3"/>
  <c r="G159" i="2"/>
  <c r="I159" i="2"/>
  <c r="Q160" i="2"/>
  <c r="N160" i="2"/>
  <c r="E171" i="1"/>
  <c r="I171" i="1" s="1"/>
  <c r="C172" i="1" s="1"/>
  <c r="F172" i="1" s="1"/>
  <c r="H171" i="1"/>
  <c r="N210" i="1"/>
  <c r="R210" i="1" s="1"/>
  <c r="L211" i="1" s="1"/>
  <c r="O211" i="1" s="1"/>
  <c r="Q210" i="1"/>
  <c r="P160" i="3" l="1"/>
  <c r="R160" i="3"/>
  <c r="G209" i="3"/>
  <c r="I209" i="3"/>
  <c r="C210" i="3" s="1"/>
  <c r="C160" i="2"/>
  <c r="S159" i="2"/>
  <c r="P160" i="2"/>
  <c r="R160" i="2"/>
  <c r="G171" i="1"/>
  <c r="P210" i="1"/>
  <c r="F210" i="3" l="1"/>
  <c r="L161" i="3"/>
  <c r="S160" i="3"/>
  <c r="L161" i="2"/>
  <c r="F160" i="2"/>
  <c r="S171" i="1"/>
  <c r="O161" i="3" l="1"/>
  <c r="H210" i="3"/>
  <c r="E210" i="3"/>
  <c r="H160" i="2"/>
  <c r="E160" i="2"/>
  <c r="O161" i="2"/>
  <c r="N211" i="1"/>
  <c r="R211" i="1" s="1"/>
  <c r="L212" i="1" s="1"/>
  <c r="O212" i="1" s="1"/>
  <c r="Q211" i="1"/>
  <c r="G210" i="3" l="1"/>
  <c r="I210" i="3"/>
  <c r="C211" i="3" s="1"/>
  <c r="Q161" i="3"/>
  <c r="N161" i="3"/>
  <c r="Q161" i="2"/>
  <c r="N161" i="2"/>
  <c r="G160" i="2"/>
  <c r="I160" i="2"/>
  <c r="E172" i="1"/>
  <c r="I172" i="1" s="1"/>
  <c r="C173" i="1" s="1"/>
  <c r="F173" i="1" s="1"/>
  <c r="H172" i="1"/>
  <c r="P211" i="1"/>
  <c r="P161" i="3" l="1"/>
  <c r="R161" i="3"/>
  <c r="F211" i="3"/>
  <c r="C161" i="2"/>
  <c r="S160" i="2"/>
  <c r="P161" i="2"/>
  <c r="R161" i="2"/>
  <c r="G172" i="1"/>
  <c r="L162" i="3" l="1"/>
  <c r="S161" i="3"/>
  <c r="H211" i="3"/>
  <c r="E211" i="3"/>
  <c r="L162" i="2"/>
  <c r="F161" i="2"/>
  <c r="S172" i="1"/>
  <c r="N212" i="1"/>
  <c r="R212" i="1" s="1"/>
  <c r="L213" i="1" s="1"/>
  <c r="O213" i="1" s="1"/>
  <c r="Q212" i="1"/>
  <c r="G211" i="3" l="1"/>
  <c r="I211" i="3"/>
  <c r="C212" i="3" s="1"/>
  <c r="O162" i="3"/>
  <c r="H161" i="2"/>
  <c r="E161" i="2"/>
  <c r="O162" i="2"/>
  <c r="P212" i="1"/>
  <c r="F212" i="3" l="1"/>
  <c r="Q162" i="3"/>
  <c r="N162" i="3"/>
  <c r="Q162" i="2"/>
  <c r="N162" i="2"/>
  <c r="G161" i="2"/>
  <c r="I161" i="2"/>
  <c r="E173" i="1"/>
  <c r="I173" i="1" s="1"/>
  <c r="C174" i="1" s="1"/>
  <c r="F174" i="1" s="1"/>
  <c r="H173" i="1"/>
  <c r="P162" i="3" l="1"/>
  <c r="R162" i="3"/>
  <c r="H212" i="3"/>
  <c r="E212" i="3"/>
  <c r="C162" i="2"/>
  <c r="S161" i="2"/>
  <c r="P162" i="2"/>
  <c r="R162" i="2"/>
  <c r="G173" i="1"/>
  <c r="N213" i="1"/>
  <c r="R213" i="1" s="1"/>
  <c r="L214" i="1" s="1"/>
  <c r="O214" i="1" s="1"/>
  <c r="Q213" i="1"/>
  <c r="G212" i="3" l="1"/>
  <c r="I212" i="3"/>
  <c r="C213" i="3" s="1"/>
  <c r="S162" i="3"/>
  <c r="L163" i="3"/>
  <c r="L163" i="2"/>
  <c r="F162" i="2"/>
  <c r="S173" i="1"/>
  <c r="P213" i="1"/>
  <c r="O163" i="3" l="1"/>
  <c r="F213" i="3"/>
  <c r="H162" i="2"/>
  <c r="E162" i="2"/>
  <c r="O163" i="2"/>
  <c r="H213" i="3" l="1"/>
  <c r="E213" i="3"/>
  <c r="Q163" i="3"/>
  <c r="N163" i="3"/>
  <c r="Q163" i="2"/>
  <c r="N163" i="2"/>
  <c r="G162" i="2"/>
  <c r="I162" i="2"/>
  <c r="E174" i="1"/>
  <c r="I174" i="1" s="1"/>
  <c r="C175" i="1" s="1"/>
  <c r="F175" i="1" s="1"/>
  <c r="H174" i="1"/>
  <c r="N214" i="1"/>
  <c r="R214" i="1" s="1"/>
  <c r="L215" i="1" s="1"/>
  <c r="O215" i="1" s="1"/>
  <c r="Q214" i="1"/>
  <c r="P163" i="3" l="1"/>
  <c r="R163" i="3"/>
  <c r="G213" i="3"/>
  <c r="I213" i="3"/>
  <c r="C214" i="3" s="1"/>
  <c r="P163" i="2"/>
  <c r="R163" i="2"/>
  <c r="C163" i="2"/>
  <c r="S162" i="2"/>
  <c r="G174" i="1"/>
  <c r="P214" i="1"/>
  <c r="F214" i="3" l="1"/>
  <c r="L164" i="3"/>
  <c r="S163" i="3"/>
  <c r="L164" i="2"/>
  <c r="F163" i="2"/>
  <c r="S174" i="1"/>
  <c r="O164" i="3" l="1"/>
  <c r="H214" i="3"/>
  <c r="E214" i="3"/>
  <c r="H163" i="2"/>
  <c r="E163" i="2"/>
  <c r="O164" i="2"/>
  <c r="N215" i="1"/>
  <c r="R215" i="1" s="1"/>
  <c r="L216" i="1" s="1"/>
  <c r="O216" i="1" s="1"/>
  <c r="Q215" i="1"/>
  <c r="G214" i="3" l="1"/>
  <c r="I214" i="3"/>
  <c r="C215" i="3" s="1"/>
  <c r="Q164" i="3"/>
  <c r="N164" i="3"/>
  <c r="Q164" i="2"/>
  <c r="N164" i="2"/>
  <c r="G163" i="2"/>
  <c r="I163" i="2"/>
  <c r="E175" i="1"/>
  <c r="I175" i="1" s="1"/>
  <c r="C176" i="1" s="1"/>
  <c r="F176" i="1" s="1"/>
  <c r="H175" i="1"/>
  <c r="P215" i="1"/>
  <c r="P164" i="3" l="1"/>
  <c r="R164" i="3"/>
  <c r="F215" i="3"/>
  <c r="C164" i="2"/>
  <c r="S163" i="2"/>
  <c r="P164" i="2"/>
  <c r="R164" i="2"/>
  <c r="G175" i="1"/>
  <c r="H215" i="3" l="1"/>
  <c r="E215" i="3"/>
  <c r="S164" i="3"/>
  <c r="L165" i="3"/>
  <c r="L165" i="2"/>
  <c r="F164" i="2"/>
  <c r="S175" i="1"/>
  <c r="N216" i="1"/>
  <c r="R216" i="1" s="1"/>
  <c r="L217" i="1" s="1"/>
  <c r="O217" i="1" s="1"/>
  <c r="Q216" i="1"/>
  <c r="O165" i="3" l="1"/>
  <c r="G215" i="3"/>
  <c r="I215" i="3"/>
  <c r="C216" i="3" s="1"/>
  <c r="H164" i="2"/>
  <c r="E164" i="2"/>
  <c r="O165" i="2"/>
  <c r="P216" i="1"/>
  <c r="F216" i="3" l="1"/>
  <c r="Q165" i="3"/>
  <c r="N165" i="3"/>
  <c r="Q165" i="2"/>
  <c r="N165" i="2"/>
  <c r="G164" i="2"/>
  <c r="I164" i="2"/>
  <c r="E176" i="1"/>
  <c r="I176" i="1" s="1"/>
  <c r="C177" i="1" s="1"/>
  <c r="F177" i="1" s="1"/>
  <c r="H176" i="1"/>
  <c r="P165" i="3" l="1"/>
  <c r="R165" i="3"/>
  <c r="H216" i="3"/>
  <c r="E216" i="3"/>
  <c r="C165" i="2"/>
  <c r="S164" i="2"/>
  <c r="P165" i="2"/>
  <c r="R165" i="2"/>
  <c r="G176" i="1"/>
  <c r="N217" i="1"/>
  <c r="R217" i="1" s="1"/>
  <c r="L218" i="1" s="1"/>
  <c r="O218" i="1" s="1"/>
  <c r="Q217" i="1"/>
  <c r="G216" i="3" l="1"/>
  <c r="I216" i="3"/>
  <c r="C217" i="3" s="1"/>
  <c r="L166" i="3"/>
  <c r="S165" i="3"/>
  <c r="L166" i="2"/>
  <c r="F165" i="2"/>
  <c r="S176" i="1"/>
  <c r="P217" i="1"/>
  <c r="O166" i="3" l="1"/>
  <c r="F217" i="3"/>
  <c r="H165" i="2"/>
  <c r="E165" i="2"/>
  <c r="O166" i="2"/>
  <c r="H217" i="3" l="1"/>
  <c r="E217" i="3"/>
  <c r="Q166" i="3"/>
  <c r="N166" i="3"/>
  <c r="G165" i="2"/>
  <c r="I165" i="2"/>
  <c r="Q166" i="2"/>
  <c r="N166" i="2"/>
  <c r="E177" i="1"/>
  <c r="I177" i="1" s="1"/>
  <c r="C178" i="1" s="1"/>
  <c r="F178" i="1" s="1"/>
  <c r="H177" i="1"/>
  <c r="Q218" i="1"/>
  <c r="N218" i="1"/>
  <c r="R218" i="1" s="1"/>
  <c r="L219" i="1" s="1"/>
  <c r="O219" i="1" s="1"/>
  <c r="G217" i="3" l="1"/>
  <c r="I217" i="3"/>
  <c r="C218" i="3" s="1"/>
  <c r="P166" i="3"/>
  <c r="R166" i="3"/>
  <c r="P166" i="2"/>
  <c r="R166" i="2"/>
  <c r="C166" i="2"/>
  <c r="S165" i="2"/>
  <c r="G177" i="1"/>
  <c r="P218" i="1"/>
  <c r="F218" i="3" l="1"/>
  <c r="L167" i="3"/>
  <c r="S166" i="3"/>
  <c r="F166" i="2"/>
  <c r="L167" i="2"/>
  <c r="S177" i="1"/>
  <c r="O167" i="3" l="1"/>
  <c r="H218" i="3"/>
  <c r="E218" i="3"/>
  <c r="O167" i="2"/>
  <c r="H166" i="2"/>
  <c r="E166" i="2"/>
  <c r="N219" i="1"/>
  <c r="R219" i="1" s="1"/>
  <c r="L220" i="1" s="1"/>
  <c r="O220" i="1" s="1"/>
  <c r="Q219" i="1"/>
  <c r="G218" i="3" l="1"/>
  <c r="I218" i="3"/>
  <c r="C219" i="3" s="1"/>
  <c r="Q167" i="3"/>
  <c r="N167" i="3"/>
  <c r="G166" i="2"/>
  <c r="I166" i="2"/>
  <c r="Q167" i="2"/>
  <c r="N167" i="2"/>
  <c r="E178" i="1"/>
  <c r="I178" i="1" s="1"/>
  <c r="C179" i="1" s="1"/>
  <c r="F179" i="1" s="1"/>
  <c r="H178" i="1"/>
  <c r="P219" i="1"/>
  <c r="F219" i="3" l="1"/>
  <c r="P167" i="3"/>
  <c r="R167" i="3"/>
  <c r="C167" i="2"/>
  <c r="S166" i="2"/>
  <c r="P167" i="2"/>
  <c r="R167" i="2"/>
  <c r="G178" i="1"/>
  <c r="S167" i="3" l="1"/>
  <c r="L168" i="3"/>
  <c r="H219" i="3"/>
  <c r="E219" i="3"/>
  <c r="L168" i="2"/>
  <c r="F167" i="2"/>
  <c r="S178" i="1"/>
  <c r="N220" i="1"/>
  <c r="R220" i="1" s="1"/>
  <c r="L221" i="1" s="1"/>
  <c r="O221" i="1" s="1"/>
  <c r="Q220" i="1"/>
  <c r="G219" i="3" l="1"/>
  <c r="I219" i="3"/>
  <c r="C220" i="3" s="1"/>
  <c r="O168" i="3"/>
  <c r="H167" i="2"/>
  <c r="E167" i="2"/>
  <c r="O168" i="2"/>
  <c r="P220" i="1"/>
  <c r="Q168" i="3" l="1"/>
  <c r="N168" i="3"/>
  <c r="F220" i="3"/>
  <c r="G167" i="2"/>
  <c r="I167" i="2"/>
  <c r="Q168" i="2"/>
  <c r="N168" i="2"/>
  <c r="E179" i="1"/>
  <c r="I179" i="1" s="1"/>
  <c r="C180" i="1" s="1"/>
  <c r="F180" i="1" s="1"/>
  <c r="H179" i="1"/>
  <c r="H220" i="3" l="1"/>
  <c r="E220" i="3"/>
  <c r="P168" i="3"/>
  <c r="R168" i="3"/>
  <c r="P168" i="2"/>
  <c r="R168" i="2"/>
  <c r="C168" i="2"/>
  <c r="S167" i="2"/>
  <c r="G179" i="1"/>
  <c r="N221" i="1"/>
  <c r="R221" i="1" s="1"/>
  <c r="L222" i="1" s="1"/>
  <c r="O222" i="1" s="1"/>
  <c r="Q221" i="1"/>
  <c r="G220" i="3" l="1"/>
  <c r="I220" i="3"/>
  <c r="C221" i="3" s="1"/>
  <c r="L169" i="3"/>
  <c r="S168" i="3"/>
  <c r="L169" i="2"/>
  <c r="F168" i="2"/>
  <c r="S179" i="1"/>
  <c r="P221" i="1"/>
  <c r="O169" i="3" l="1"/>
  <c r="F221" i="3"/>
  <c r="H168" i="2"/>
  <c r="E168" i="2"/>
  <c r="O169" i="2"/>
  <c r="H221" i="3" l="1"/>
  <c r="E221" i="3"/>
  <c r="Q169" i="3"/>
  <c r="N169" i="3"/>
  <c r="Q169" i="2"/>
  <c r="N169" i="2"/>
  <c r="G168" i="2"/>
  <c r="I168" i="2"/>
  <c r="E180" i="1"/>
  <c r="I180" i="1" s="1"/>
  <c r="C181" i="1" s="1"/>
  <c r="F181" i="1" s="1"/>
  <c r="H180" i="1"/>
  <c r="N222" i="1"/>
  <c r="R222" i="1" s="1"/>
  <c r="L223" i="1" s="1"/>
  <c r="O223" i="1" s="1"/>
  <c r="Q222" i="1"/>
  <c r="P169" i="3" l="1"/>
  <c r="R169" i="3"/>
  <c r="G221" i="3"/>
  <c r="I221" i="3"/>
  <c r="C222" i="3" s="1"/>
  <c r="P169" i="2"/>
  <c r="R169" i="2"/>
  <c r="C169" i="2"/>
  <c r="S168" i="2"/>
  <c r="G180" i="1"/>
  <c r="P222" i="1"/>
  <c r="S169" i="3" l="1"/>
  <c r="L170" i="3"/>
  <c r="F222" i="3"/>
  <c r="L170" i="2"/>
  <c r="F169" i="2"/>
  <c r="S180" i="1"/>
  <c r="O170" i="3" l="1"/>
  <c r="H222" i="3"/>
  <c r="E222" i="3"/>
  <c r="H169" i="2"/>
  <c r="E169" i="2"/>
  <c r="O170" i="2"/>
  <c r="N223" i="1"/>
  <c r="R223" i="1" s="1"/>
  <c r="L224" i="1" s="1"/>
  <c r="O224" i="1" s="1"/>
  <c r="Q223" i="1"/>
  <c r="G222" i="3" l="1"/>
  <c r="I222" i="3"/>
  <c r="C223" i="3" s="1"/>
  <c r="Q170" i="3"/>
  <c r="N170" i="3"/>
  <c r="G169" i="2"/>
  <c r="I169" i="2"/>
  <c r="Q170" i="2"/>
  <c r="N170" i="2"/>
  <c r="E181" i="1"/>
  <c r="I181" i="1" s="1"/>
  <c r="C182" i="1" s="1"/>
  <c r="F182" i="1" s="1"/>
  <c r="H181" i="1"/>
  <c r="P223" i="1"/>
  <c r="F223" i="3" l="1"/>
  <c r="P170" i="3"/>
  <c r="R170" i="3"/>
  <c r="P170" i="2"/>
  <c r="R170" i="2"/>
  <c r="C170" i="2"/>
  <c r="S169" i="2"/>
  <c r="G181" i="1"/>
  <c r="S170" i="3" l="1"/>
  <c r="L171" i="3"/>
  <c r="H223" i="3"/>
  <c r="E223" i="3"/>
  <c r="L171" i="2"/>
  <c r="F170" i="2"/>
  <c r="S181" i="1"/>
  <c r="N224" i="1"/>
  <c r="R224" i="1" s="1"/>
  <c r="L225" i="1" s="1"/>
  <c r="O225" i="1" s="1"/>
  <c r="Q224" i="1"/>
  <c r="G223" i="3" l="1"/>
  <c r="I223" i="3"/>
  <c r="C224" i="3" s="1"/>
  <c r="O171" i="3"/>
  <c r="H170" i="2"/>
  <c r="E170" i="2"/>
  <c r="O171" i="2"/>
  <c r="P224" i="1"/>
  <c r="Q171" i="3" l="1"/>
  <c r="N171" i="3"/>
  <c r="F224" i="3"/>
  <c r="Q171" i="2"/>
  <c r="N171" i="2"/>
  <c r="G170" i="2"/>
  <c r="I170" i="2"/>
  <c r="E182" i="1"/>
  <c r="I182" i="1" s="1"/>
  <c r="C183" i="1" s="1"/>
  <c r="F183" i="1" s="1"/>
  <c r="H182" i="1"/>
  <c r="P171" i="3" l="1"/>
  <c r="R171" i="3"/>
  <c r="H224" i="3"/>
  <c r="E224" i="3"/>
  <c r="C171" i="2"/>
  <c r="S170" i="2"/>
  <c r="P171" i="2"/>
  <c r="R171" i="2"/>
  <c r="G182" i="1"/>
  <c r="N225" i="1"/>
  <c r="R225" i="1" s="1"/>
  <c r="L226" i="1" s="1"/>
  <c r="O226" i="1" s="1"/>
  <c r="Q225" i="1"/>
  <c r="G224" i="3" l="1"/>
  <c r="I224" i="3"/>
  <c r="C225" i="3" s="1"/>
  <c r="L172" i="3"/>
  <c r="S171" i="3"/>
  <c r="L172" i="2"/>
  <c r="F171" i="2"/>
  <c r="S182" i="1"/>
  <c r="P225" i="1"/>
  <c r="O172" i="3" l="1"/>
  <c r="F225" i="3"/>
  <c r="H171" i="2"/>
  <c r="E171" i="2"/>
  <c r="O172" i="2"/>
  <c r="H225" i="3" l="1"/>
  <c r="E225" i="3"/>
  <c r="Q172" i="3"/>
  <c r="N172" i="3"/>
  <c r="G171" i="2"/>
  <c r="I171" i="2"/>
  <c r="Q172" i="2"/>
  <c r="N172" i="2"/>
  <c r="E183" i="1"/>
  <c r="I183" i="1" s="1"/>
  <c r="C184" i="1" s="1"/>
  <c r="F184" i="1" s="1"/>
  <c r="H183" i="1"/>
  <c r="N226" i="1"/>
  <c r="R226" i="1" s="1"/>
  <c r="L227" i="1" s="1"/>
  <c r="O227" i="1" s="1"/>
  <c r="Q226" i="1"/>
  <c r="G225" i="3" l="1"/>
  <c r="I225" i="3"/>
  <c r="C226" i="3" s="1"/>
  <c r="P172" i="3"/>
  <c r="R172" i="3"/>
  <c r="P172" i="2"/>
  <c r="R172" i="2"/>
  <c r="C172" i="2"/>
  <c r="S171" i="2"/>
  <c r="G183" i="1"/>
  <c r="P226" i="1"/>
  <c r="F226" i="3" l="1"/>
  <c r="L173" i="3"/>
  <c r="S172" i="3"/>
  <c r="L173" i="2"/>
  <c r="F172" i="2"/>
  <c r="S183" i="1"/>
  <c r="O173" i="3" l="1"/>
  <c r="H226" i="3"/>
  <c r="E226" i="3"/>
  <c r="H172" i="2"/>
  <c r="E172" i="2"/>
  <c r="O173" i="2"/>
  <c r="N227" i="1"/>
  <c r="R227" i="1" s="1"/>
  <c r="L228" i="1" s="1"/>
  <c r="O228" i="1" s="1"/>
  <c r="Q227" i="1"/>
  <c r="G226" i="3" l="1"/>
  <c r="I226" i="3"/>
  <c r="C227" i="3" s="1"/>
  <c r="Q173" i="3"/>
  <c r="N173" i="3"/>
  <c r="Q173" i="2"/>
  <c r="N173" i="2"/>
  <c r="G172" i="2"/>
  <c r="I172" i="2"/>
  <c r="E184" i="1"/>
  <c r="I184" i="1" s="1"/>
  <c r="C185" i="1" s="1"/>
  <c r="F185" i="1" s="1"/>
  <c r="H184" i="1"/>
  <c r="P227" i="1"/>
  <c r="F227" i="3" l="1"/>
  <c r="P173" i="3"/>
  <c r="R173" i="3"/>
  <c r="P173" i="2"/>
  <c r="R173" i="2"/>
  <c r="C173" i="2"/>
  <c r="S172" i="2"/>
  <c r="G184" i="1"/>
  <c r="L174" i="3" l="1"/>
  <c r="S173" i="3"/>
  <c r="H227" i="3"/>
  <c r="E227" i="3"/>
  <c r="L174" i="2"/>
  <c r="F173" i="2"/>
  <c r="S184" i="1"/>
  <c r="N228" i="1"/>
  <c r="R228" i="1" s="1"/>
  <c r="L229" i="1" s="1"/>
  <c r="O229" i="1" s="1"/>
  <c r="Q228" i="1"/>
  <c r="G227" i="3" l="1"/>
  <c r="I227" i="3"/>
  <c r="C228" i="3" s="1"/>
  <c r="O174" i="3"/>
  <c r="H173" i="2"/>
  <c r="E173" i="2"/>
  <c r="O174" i="2"/>
  <c r="P228" i="1"/>
  <c r="Q174" i="3" l="1"/>
  <c r="N174" i="3"/>
  <c r="F228" i="3"/>
  <c r="G173" i="2"/>
  <c r="I173" i="2"/>
  <c r="Q174" i="2"/>
  <c r="N174" i="2"/>
  <c r="E185" i="1"/>
  <c r="I185" i="1" s="1"/>
  <c r="C186" i="1" s="1"/>
  <c r="F186" i="1" s="1"/>
  <c r="H185" i="1"/>
  <c r="H228" i="3" l="1"/>
  <c r="E228" i="3"/>
  <c r="P174" i="3"/>
  <c r="R174" i="3"/>
  <c r="P174" i="2"/>
  <c r="R174" i="2"/>
  <c r="C174" i="2"/>
  <c r="S173" i="2"/>
  <c r="G185" i="1"/>
  <c r="N229" i="1"/>
  <c r="R229" i="1" s="1"/>
  <c r="L230" i="1" s="1"/>
  <c r="O230" i="1" s="1"/>
  <c r="Q229" i="1"/>
  <c r="G228" i="3" l="1"/>
  <c r="I228" i="3"/>
  <c r="C229" i="3" s="1"/>
  <c r="L175" i="3"/>
  <c r="S174" i="3"/>
  <c r="L175" i="2"/>
  <c r="F174" i="2"/>
  <c r="S185" i="1"/>
  <c r="P229" i="1"/>
  <c r="O175" i="3" l="1"/>
  <c r="F229" i="3"/>
  <c r="H174" i="2"/>
  <c r="E174" i="2"/>
  <c r="O175" i="2"/>
  <c r="H229" i="3" l="1"/>
  <c r="E229" i="3"/>
  <c r="Q175" i="3"/>
  <c r="N175" i="3"/>
  <c r="G174" i="2"/>
  <c r="I174" i="2"/>
  <c r="Q175" i="2"/>
  <c r="N175" i="2"/>
  <c r="E186" i="1"/>
  <c r="I186" i="1" s="1"/>
  <c r="C187" i="1" s="1"/>
  <c r="F187" i="1" s="1"/>
  <c r="H186" i="1"/>
  <c r="N230" i="1"/>
  <c r="R230" i="1" s="1"/>
  <c r="L231" i="1" s="1"/>
  <c r="O231" i="1" s="1"/>
  <c r="Q230" i="1"/>
  <c r="G229" i="3" l="1"/>
  <c r="I229" i="3"/>
  <c r="C230" i="3" s="1"/>
  <c r="P175" i="3"/>
  <c r="R175" i="3"/>
  <c r="P175" i="2"/>
  <c r="R175" i="2"/>
  <c r="C175" i="2"/>
  <c r="S174" i="2"/>
  <c r="G186" i="1"/>
  <c r="P230" i="1"/>
  <c r="F230" i="3" l="1"/>
  <c r="S175" i="3"/>
  <c r="L176" i="3"/>
  <c r="L176" i="2"/>
  <c r="F175" i="2"/>
  <c r="S186" i="1"/>
  <c r="O176" i="3" l="1"/>
  <c r="H230" i="3"/>
  <c r="E230" i="3"/>
  <c r="H175" i="2"/>
  <c r="E175" i="2"/>
  <c r="O176" i="2"/>
  <c r="N231" i="1"/>
  <c r="R231" i="1" s="1"/>
  <c r="L232" i="1" s="1"/>
  <c r="O232" i="1" s="1"/>
  <c r="Q231" i="1"/>
  <c r="G230" i="3" l="1"/>
  <c r="I230" i="3"/>
  <c r="C231" i="3" s="1"/>
  <c r="Q176" i="3"/>
  <c r="N176" i="3"/>
  <c r="Q176" i="2"/>
  <c r="N176" i="2"/>
  <c r="G175" i="2"/>
  <c r="I175" i="2"/>
  <c r="E187" i="1"/>
  <c r="I187" i="1" s="1"/>
  <c r="C188" i="1" s="1"/>
  <c r="F188" i="1" s="1"/>
  <c r="H187" i="1"/>
  <c r="P231" i="1"/>
  <c r="F231" i="3" l="1"/>
  <c r="P176" i="3"/>
  <c r="R176" i="3"/>
  <c r="P176" i="2"/>
  <c r="R176" i="2"/>
  <c r="C176" i="2"/>
  <c r="S175" i="2"/>
  <c r="G187" i="1"/>
  <c r="L177" i="3" l="1"/>
  <c r="S176" i="3"/>
  <c r="H231" i="3"/>
  <c r="E231" i="3"/>
  <c r="L177" i="2"/>
  <c r="F176" i="2"/>
  <c r="S187" i="1"/>
  <c r="N232" i="1"/>
  <c r="R232" i="1" s="1"/>
  <c r="L233" i="1" s="1"/>
  <c r="O233" i="1" s="1"/>
  <c r="Q232" i="1"/>
  <c r="G231" i="3" l="1"/>
  <c r="I231" i="3"/>
  <c r="C232" i="3" s="1"/>
  <c r="O177" i="3"/>
  <c r="H176" i="2"/>
  <c r="E176" i="2"/>
  <c r="O177" i="2"/>
  <c r="P232" i="1"/>
  <c r="Q177" i="3" l="1"/>
  <c r="N177" i="3"/>
  <c r="F232" i="3"/>
  <c r="G176" i="2"/>
  <c r="I176" i="2"/>
  <c r="Q177" i="2"/>
  <c r="N177" i="2"/>
  <c r="E188" i="1"/>
  <c r="I188" i="1" s="1"/>
  <c r="C189" i="1" s="1"/>
  <c r="F189" i="1" s="1"/>
  <c r="H188" i="1"/>
  <c r="P177" i="3" l="1"/>
  <c r="R177" i="3"/>
  <c r="H232" i="3"/>
  <c r="E232" i="3"/>
  <c r="P177" i="2"/>
  <c r="R177" i="2"/>
  <c r="C177" i="2"/>
  <c r="S176" i="2"/>
  <c r="G188" i="1"/>
  <c r="N233" i="1"/>
  <c r="R233" i="1" s="1"/>
  <c r="L234" i="1" s="1"/>
  <c r="O234" i="1" s="1"/>
  <c r="Q233" i="1"/>
  <c r="G232" i="3" l="1"/>
  <c r="I232" i="3"/>
  <c r="C233" i="3" s="1"/>
  <c r="L178" i="3"/>
  <c r="S177" i="3"/>
  <c r="F177" i="2"/>
  <c r="L178" i="2"/>
  <c r="S188" i="1"/>
  <c r="P233" i="1"/>
  <c r="O178" i="3" l="1"/>
  <c r="F233" i="3"/>
  <c r="O178" i="2"/>
  <c r="H177" i="2"/>
  <c r="E177" i="2"/>
  <c r="H233" i="3" l="1"/>
  <c r="E233" i="3"/>
  <c r="Q178" i="3"/>
  <c r="N178" i="3"/>
  <c r="G177" i="2"/>
  <c r="I177" i="2"/>
  <c r="Q178" i="2"/>
  <c r="N178" i="2"/>
  <c r="E189" i="1"/>
  <c r="I189" i="1" s="1"/>
  <c r="C190" i="1" s="1"/>
  <c r="F190" i="1" s="1"/>
  <c r="H189" i="1"/>
  <c r="N234" i="1"/>
  <c r="R234" i="1" s="1"/>
  <c r="L235" i="1" s="1"/>
  <c r="O235" i="1" s="1"/>
  <c r="Q234" i="1"/>
  <c r="G233" i="3" l="1"/>
  <c r="I233" i="3"/>
  <c r="C234" i="3" s="1"/>
  <c r="P178" i="3"/>
  <c r="R178" i="3"/>
  <c r="C178" i="2"/>
  <c r="S177" i="2"/>
  <c r="P178" i="2"/>
  <c r="R178" i="2"/>
  <c r="G189" i="1"/>
  <c r="P234" i="1"/>
  <c r="L179" i="3" l="1"/>
  <c r="S178" i="3"/>
  <c r="F234" i="3"/>
  <c r="L179" i="2"/>
  <c r="F178" i="2"/>
  <c r="S189" i="1"/>
  <c r="H234" i="3" l="1"/>
  <c r="E234" i="3"/>
  <c r="O179" i="3"/>
  <c r="H178" i="2"/>
  <c r="E178" i="2"/>
  <c r="O179" i="2"/>
  <c r="N235" i="1"/>
  <c r="R235" i="1" s="1"/>
  <c r="L236" i="1" s="1"/>
  <c r="O236" i="1" s="1"/>
  <c r="Q235" i="1"/>
  <c r="Q179" i="3" l="1"/>
  <c r="N179" i="3"/>
  <c r="G234" i="3"/>
  <c r="I234" i="3"/>
  <c r="C235" i="3" s="1"/>
  <c r="Q179" i="2"/>
  <c r="N179" i="2"/>
  <c r="G178" i="2"/>
  <c r="I178" i="2"/>
  <c r="E190" i="1"/>
  <c r="I190" i="1" s="1"/>
  <c r="C191" i="1" s="1"/>
  <c r="F191" i="1" s="1"/>
  <c r="H190" i="1"/>
  <c r="P235" i="1"/>
  <c r="P179" i="3" l="1"/>
  <c r="R179" i="3"/>
  <c r="F235" i="3"/>
  <c r="P179" i="2"/>
  <c r="R179" i="2"/>
  <c r="C179" i="2"/>
  <c r="S178" i="2"/>
  <c r="G190" i="1"/>
  <c r="H235" i="3" l="1"/>
  <c r="E235" i="3"/>
  <c r="S179" i="3"/>
  <c r="L180" i="3"/>
  <c r="F179" i="2"/>
  <c r="L180" i="2"/>
  <c r="S190" i="1"/>
  <c r="N236" i="1"/>
  <c r="R236" i="1" s="1"/>
  <c r="L237" i="1" s="1"/>
  <c r="O237" i="1" s="1"/>
  <c r="Q236" i="1"/>
  <c r="O180" i="3" l="1"/>
  <c r="G235" i="3"/>
  <c r="I235" i="3"/>
  <c r="C236" i="3" s="1"/>
  <c r="O180" i="2"/>
  <c r="H179" i="2"/>
  <c r="E179" i="2"/>
  <c r="P236" i="1"/>
  <c r="F236" i="3" l="1"/>
  <c r="Q180" i="3"/>
  <c r="N180" i="3"/>
  <c r="G179" i="2"/>
  <c r="I179" i="2"/>
  <c r="Q180" i="2"/>
  <c r="N180" i="2"/>
  <c r="E191" i="1"/>
  <c r="I191" i="1" s="1"/>
  <c r="C192" i="1" s="1"/>
  <c r="F192" i="1" s="1"/>
  <c r="H191" i="1"/>
  <c r="P180" i="3" l="1"/>
  <c r="R180" i="3"/>
  <c r="H236" i="3"/>
  <c r="E236" i="3"/>
  <c r="P180" i="2"/>
  <c r="R180" i="2"/>
  <c r="C180" i="2"/>
  <c r="S179" i="2"/>
  <c r="G191" i="1"/>
  <c r="N237" i="1"/>
  <c r="R237" i="1" s="1"/>
  <c r="L238" i="1" s="1"/>
  <c r="O238" i="1" s="1"/>
  <c r="Q237" i="1"/>
  <c r="L181" i="3" l="1"/>
  <c r="S180" i="3"/>
  <c r="G236" i="3"/>
  <c r="I236" i="3"/>
  <c r="C237" i="3" s="1"/>
  <c r="F180" i="2"/>
  <c r="L181" i="2"/>
  <c r="S191" i="1"/>
  <c r="P237" i="1"/>
  <c r="F237" i="3" l="1"/>
  <c r="O181" i="3"/>
  <c r="O181" i="2"/>
  <c r="H180" i="2"/>
  <c r="E180" i="2"/>
  <c r="Q181" i="3" l="1"/>
  <c r="N181" i="3"/>
  <c r="H237" i="3"/>
  <c r="E237" i="3"/>
  <c r="G180" i="2"/>
  <c r="I180" i="2"/>
  <c r="Q181" i="2"/>
  <c r="N181" i="2"/>
  <c r="E192" i="1"/>
  <c r="I192" i="1" s="1"/>
  <c r="C193" i="1" s="1"/>
  <c r="F193" i="1" s="1"/>
  <c r="H192" i="1"/>
  <c r="N238" i="1"/>
  <c r="R238" i="1" s="1"/>
  <c r="L239" i="1" s="1"/>
  <c r="O239" i="1" s="1"/>
  <c r="Q238" i="1"/>
  <c r="P181" i="3" l="1"/>
  <c r="R181" i="3"/>
  <c r="G237" i="3"/>
  <c r="I237" i="3"/>
  <c r="C238" i="3" s="1"/>
  <c r="P181" i="2"/>
  <c r="R181" i="2"/>
  <c r="C181" i="2"/>
  <c r="S180" i="2"/>
  <c r="G192" i="1"/>
  <c r="P238" i="1"/>
  <c r="F238" i="3" l="1"/>
  <c r="L182" i="3"/>
  <c r="S181" i="3"/>
  <c r="F181" i="2"/>
  <c r="L182" i="2"/>
  <c r="S192" i="1"/>
  <c r="O182" i="3" l="1"/>
  <c r="H238" i="3"/>
  <c r="E238" i="3"/>
  <c r="O182" i="2"/>
  <c r="H181" i="2"/>
  <c r="E181" i="2"/>
  <c r="N239" i="1"/>
  <c r="R239" i="1" s="1"/>
  <c r="L240" i="1" s="1"/>
  <c r="O240" i="1" s="1"/>
  <c r="Q239" i="1"/>
  <c r="G238" i="3" l="1"/>
  <c r="I238" i="3"/>
  <c r="C239" i="3" s="1"/>
  <c r="Q182" i="3"/>
  <c r="N182" i="3"/>
  <c r="G181" i="2"/>
  <c r="I181" i="2"/>
  <c r="Q182" i="2"/>
  <c r="N182" i="2"/>
  <c r="E193" i="1"/>
  <c r="I193" i="1" s="1"/>
  <c r="C194" i="1" s="1"/>
  <c r="F194" i="1" s="1"/>
  <c r="H193" i="1"/>
  <c r="P239" i="1"/>
  <c r="P182" i="3" l="1"/>
  <c r="R182" i="3"/>
  <c r="F239" i="3"/>
  <c r="P182" i="2"/>
  <c r="R182" i="2"/>
  <c r="C182" i="2"/>
  <c r="S181" i="2"/>
  <c r="G193" i="1"/>
  <c r="L183" i="3" l="1"/>
  <c r="S182" i="3"/>
  <c r="H239" i="3"/>
  <c r="E239" i="3"/>
  <c r="F182" i="2"/>
  <c r="L183" i="2"/>
  <c r="S193" i="1"/>
  <c r="N240" i="1"/>
  <c r="R240" i="1" s="1"/>
  <c r="L241" i="1" s="1"/>
  <c r="O241" i="1" s="1"/>
  <c r="Q240" i="1"/>
  <c r="O183" i="3" l="1"/>
  <c r="G239" i="3"/>
  <c r="I239" i="3"/>
  <c r="C240" i="3" s="1"/>
  <c r="O183" i="2"/>
  <c r="H182" i="2"/>
  <c r="E182" i="2"/>
  <c r="P240" i="1"/>
  <c r="Q183" i="3" l="1"/>
  <c r="N183" i="3"/>
  <c r="F240" i="3"/>
  <c r="G182" i="2"/>
  <c r="I182" i="2"/>
  <c r="Q183" i="2"/>
  <c r="N183" i="2"/>
  <c r="E194" i="1"/>
  <c r="I194" i="1" s="1"/>
  <c r="C195" i="1" s="1"/>
  <c r="F195" i="1" s="1"/>
  <c r="H194" i="1"/>
  <c r="P183" i="3" l="1"/>
  <c r="R183" i="3"/>
  <c r="H240" i="3"/>
  <c r="E240" i="3"/>
  <c r="C183" i="2"/>
  <c r="S182" i="2"/>
  <c r="P183" i="2"/>
  <c r="R183" i="2"/>
  <c r="G194" i="1"/>
  <c r="N241" i="1"/>
  <c r="R241" i="1" s="1"/>
  <c r="L242" i="1" s="1"/>
  <c r="O242" i="1" s="1"/>
  <c r="Q241" i="1"/>
  <c r="G240" i="3" l="1"/>
  <c r="I240" i="3"/>
  <c r="C241" i="3" s="1"/>
  <c r="S183" i="3"/>
  <c r="L184" i="3"/>
  <c r="L184" i="2"/>
  <c r="F183" i="2"/>
  <c r="S194" i="1"/>
  <c r="P241" i="1"/>
  <c r="F241" i="3" l="1"/>
  <c r="O184" i="3"/>
  <c r="H183" i="2"/>
  <c r="E183" i="2"/>
  <c r="O184" i="2"/>
  <c r="H241" i="3" l="1"/>
  <c r="E241" i="3"/>
  <c r="Q184" i="3"/>
  <c r="N184" i="3"/>
  <c r="G183" i="2"/>
  <c r="I183" i="2"/>
  <c r="Q184" i="2"/>
  <c r="N184" i="2"/>
  <c r="E195" i="1"/>
  <c r="I195" i="1" s="1"/>
  <c r="C196" i="1" s="1"/>
  <c r="F196" i="1" s="1"/>
  <c r="H195" i="1"/>
  <c r="N242" i="1"/>
  <c r="R242" i="1" s="1"/>
  <c r="L243" i="1" s="1"/>
  <c r="O243" i="1" s="1"/>
  <c r="Q242" i="1"/>
  <c r="P184" i="3" l="1"/>
  <c r="R184" i="3"/>
  <c r="G241" i="3"/>
  <c r="I241" i="3"/>
  <c r="C242" i="3" s="1"/>
  <c r="P184" i="2"/>
  <c r="R184" i="2"/>
  <c r="C184" i="2"/>
  <c r="S183" i="2"/>
  <c r="G195" i="1"/>
  <c r="P242" i="1"/>
  <c r="L185" i="3" l="1"/>
  <c r="S184" i="3"/>
  <c r="F242" i="3"/>
  <c r="F184" i="2"/>
  <c r="L185" i="2"/>
  <c r="S195" i="1"/>
  <c r="O185" i="3" l="1"/>
  <c r="H242" i="3"/>
  <c r="E242" i="3"/>
  <c r="O185" i="2"/>
  <c r="H184" i="2"/>
  <c r="E184" i="2"/>
  <c r="N243" i="1"/>
  <c r="R243" i="1" s="1"/>
  <c r="L244" i="1" s="1"/>
  <c r="O244" i="1" s="1"/>
  <c r="Q243" i="1"/>
  <c r="G242" i="3" l="1"/>
  <c r="I242" i="3"/>
  <c r="C243" i="3" s="1"/>
  <c r="Q185" i="3"/>
  <c r="N185" i="3"/>
  <c r="G184" i="2"/>
  <c r="I184" i="2"/>
  <c r="Q185" i="2"/>
  <c r="N185" i="2"/>
  <c r="E196" i="1"/>
  <c r="I196" i="1" s="1"/>
  <c r="C197" i="1" s="1"/>
  <c r="F197" i="1" s="1"/>
  <c r="H196" i="1"/>
  <c r="P243" i="1"/>
  <c r="P185" i="3" l="1"/>
  <c r="R185" i="3"/>
  <c r="F243" i="3"/>
  <c r="P185" i="2"/>
  <c r="R185" i="2"/>
  <c r="C185" i="2"/>
  <c r="S184" i="2"/>
  <c r="G196" i="1"/>
  <c r="H243" i="3" l="1"/>
  <c r="E243" i="3"/>
  <c r="L186" i="3"/>
  <c r="S185" i="3"/>
  <c r="F185" i="2"/>
  <c r="L186" i="2"/>
  <c r="S196" i="1"/>
  <c r="N244" i="1"/>
  <c r="R244" i="1" s="1"/>
  <c r="L245" i="1" s="1"/>
  <c r="O245" i="1" s="1"/>
  <c r="Q244" i="1"/>
  <c r="O186" i="3" l="1"/>
  <c r="G243" i="3"/>
  <c r="I243" i="3"/>
  <c r="C244" i="3" s="1"/>
  <c r="O186" i="2"/>
  <c r="H185" i="2"/>
  <c r="E185" i="2"/>
  <c r="P244" i="1"/>
  <c r="F244" i="3" l="1"/>
  <c r="Q186" i="3"/>
  <c r="N186" i="3"/>
  <c r="G185" i="2"/>
  <c r="I185" i="2"/>
  <c r="Q186" i="2"/>
  <c r="N186" i="2"/>
  <c r="E197" i="1"/>
  <c r="I197" i="1" s="1"/>
  <c r="C198" i="1" s="1"/>
  <c r="F198" i="1" s="1"/>
  <c r="H197" i="1"/>
  <c r="P186" i="3" l="1"/>
  <c r="R186" i="3"/>
  <c r="H244" i="3"/>
  <c r="E244" i="3"/>
  <c r="P186" i="2"/>
  <c r="R186" i="2"/>
  <c r="C186" i="2"/>
  <c r="S185" i="2"/>
  <c r="G197" i="1"/>
  <c r="N245" i="1"/>
  <c r="R245" i="1" s="1"/>
  <c r="L246" i="1" s="1"/>
  <c r="O246" i="1" s="1"/>
  <c r="Q245" i="1"/>
  <c r="L187" i="3" l="1"/>
  <c r="S186" i="3"/>
  <c r="G244" i="3"/>
  <c r="I244" i="3"/>
  <c r="C245" i="3" s="1"/>
  <c r="F186" i="2"/>
  <c r="L187" i="2"/>
  <c r="S197" i="1"/>
  <c r="P245" i="1"/>
  <c r="F245" i="3" l="1"/>
  <c r="O187" i="3"/>
  <c r="O187" i="2"/>
  <c r="H186" i="2"/>
  <c r="E186" i="2"/>
  <c r="Q187" i="3" l="1"/>
  <c r="N187" i="3"/>
  <c r="H245" i="3"/>
  <c r="E245" i="3"/>
  <c r="G186" i="2"/>
  <c r="I186" i="2"/>
  <c r="Q187" i="2"/>
  <c r="N187" i="2"/>
  <c r="E198" i="1"/>
  <c r="I198" i="1" s="1"/>
  <c r="C199" i="1" s="1"/>
  <c r="F199" i="1" s="1"/>
  <c r="H198" i="1"/>
  <c r="N246" i="1"/>
  <c r="R246" i="1" s="1"/>
  <c r="L247" i="1" s="1"/>
  <c r="O247" i="1" s="1"/>
  <c r="Q246" i="1"/>
  <c r="P187" i="3" l="1"/>
  <c r="R187" i="3"/>
  <c r="G245" i="3"/>
  <c r="I245" i="3"/>
  <c r="C246" i="3" s="1"/>
  <c r="C187" i="2"/>
  <c r="S186" i="2"/>
  <c r="P187" i="2"/>
  <c r="R187" i="2"/>
  <c r="G198" i="1"/>
  <c r="P246" i="1"/>
  <c r="F246" i="3" l="1"/>
  <c r="S187" i="3"/>
  <c r="L188" i="3"/>
  <c r="L188" i="2"/>
  <c r="F187" i="2"/>
  <c r="S198" i="1"/>
  <c r="O188" i="3" l="1"/>
  <c r="H246" i="3"/>
  <c r="E246" i="3"/>
  <c r="H187" i="2"/>
  <c r="E187" i="2"/>
  <c r="O188" i="2"/>
  <c r="N247" i="1"/>
  <c r="R247" i="1" s="1"/>
  <c r="L248" i="1" s="1"/>
  <c r="O248" i="1" s="1"/>
  <c r="Q247" i="1"/>
  <c r="G246" i="3" l="1"/>
  <c r="I246" i="3"/>
  <c r="C247" i="3" s="1"/>
  <c r="Q188" i="3"/>
  <c r="N188" i="3"/>
  <c r="G187" i="2"/>
  <c r="I187" i="2"/>
  <c r="Q188" i="2"/>
  <c r="N188" i="2"/>
  <c r="E199" i="1"/>
  <c r="I199" i="1" s="1"/>
  <c r="C200" i="1" s="1"/>
  <c r="F200" i="1" s="1"/>
  <c r="H199" i="1"/>
  <c r="P247" i="1"/>
  <c r="P188" i="3" l="1"/>
  <c r="R188" i="3"/>
  <c r="F247" i="3"/>
  <c r="P188" i="2"/>
  <c r="R188" i="2"/>
  <c r="C188" i="2"/>
  <c r="S187" i="2"/>
  <c r="G199" i="1"/>
  <c r="H247" i="3" l="1"/>
  <c r="E247" i="3"/>
  <c r="L189" i="3"/>
  <c r="S188" i="3"/>
  <c r="F188" i="2"/>
  <c r="L189" i="2"/>
  <c r="S199" i="1"/>
  <c r="N248" i="1"/>
  <c r="R248" i="1" s="1"/>
  <c r="L249" i="1" s="1"/>
  <c r="O249" i="1" s="1"/>
  <c r="Q248" i="1"/>
  <c r="O189" i="3" l="1"/>
  <c r="G247" i="3"/>
  <c r="I247" i="3"/>
  <c r="C248" i="3" s="1"/>
  <c r="O189" i="2"/>
  <c r="H188" i="2"/>
  <c r="E188" i="2"/>
  <c r="P248" i="1"/>
  <c r="F248" i="3" l="1"/>
  <c r="Q189" i="3"/>
  <c r="N189" i="3"/>
  <c r="G188" i="2"/>
  <c r="I188" i="2"/>
  <c r="Q189" i="2"/>
  <c r="N189" i="2"/>
  <c r="E200" i="1"/>
  <c r="I200" i="1" s="1"/>
  <c r="C201" i="1" s="1"/>
  <c r="F201" i="1" s="1"/>
  <c r="H200" i="1"/>
  <c r="H248" i="3" l="1"/>
  <c r="E248" i="3"/>
  <c r="P189" i="3"/>
  <c r="R189" i="3"/>
  <c r="P189" i="2"/>
  <c r="R189" i="2"/>
  <c r="C189" i="2"/>
  <c r="S188" i="2"/>
  <c r="G200" i="1"/>
  <c r="N249" i="1"/>
  <c r="R249" i="1" s="1"/>
  <c r="L250" i="1" s="1"/>
  <c r="O250" i="1" s="1"/>
  <c r="Q249" i="1"/>
  <c r="S189" i="3" l="1"/>
  <c r="L190" i="3"/>
  <c r="G248" i="3"/>
  <c r="I248" i="3"/>
  <c r="C249" i="3" s="1"/>
  <c r="F189" i="2"/>
  <c r="L190" i="2"/>
  <c r="S200" i="1"/>
  <c r="P249" i="1"/>
  <c r="F249" i="3" l="1"/>
  <c r="O190" i="3"/>
  <c r="O190" i="2"/>
  <c r="H189" i="2"/>
  <c r="E189" i="2"/>
  <c r="Q190" i="3" l="1"/>
  <c r="N190" i="3"/>
  <c r="H249" i="3"/>
  <c r="E249" i="3"/>
  <c r="G189" i="2"/>
  <c r="I189" i="2"/>
  <c r="Q190" i="2"/>
  <c r="N190" i="2"/>
  <c r="E201" i="1"/>
  <c r="I201" i="1" s="1"/>
  <c r="C202" i="1" s="1"/>
  <c r="F202" i="1" s="1"/>
  <c r="H201" i="1"/>
  <c r="N250" i="1"/>
  <c r="R250" i="1" s="1"/>
  <c r="L251" i="1" s="1"/>
  <c r="O251" i="1" s="1"/>
  <c r="Q250" i="1"/>
  <c r="G249" i="3" l="1"/>
  <c r="I249" i="3"/>
  <c r="C250" i="3" s="1"/>
  <c r="P190" i="3"/>
  <c r="R190" i="3"/>
  <c r="C190" i="2"/>
  <c r="S189" i="2"/>
  <c r="P190" i="2"/>
  <c r="R190" i="2"/>
  <c r="G201" i="1"/>
  <c r="P250" i="1"/>
  <c r="L191" i="3" l="1"/>
  <c r="S190" i="3"/>
  <c r="F250" i="3"/>
  <c r="L191" i="2"/>
  <c r="F190" i="2"/>
  <c r="S201" i="1"/>
  <c r="H250" i="3" l="1"/>
  <c r="E250" i="3"/>
  <c r="O191" i="3"/>
  <c r="H190" i="2"/>
  <c r="E190" i="2"/>
  <c r="O191" i="2"/>
  <c r="N251" i="1"/>
  <c r="R251" i="1" s="1"/>
  <c r="L252" i="1" s="1"/>
  <c r="O252" i="1" s="1"/>
  <c r="Q251" i="1"/>
  <c r="Q191" i="3" l="1"/>
  <c r="N191" i="3"/>
  <c r="G250" i="3"/>
  <c r="I250" i="3"/>
  <c r="C251" i="3" s="1"/>
  <c r="Q191" i="2"/>
  <c r="N191" i="2"/>
  <c r="G190" i="2"/>
  <c r="I190" i="2"/>
  <c r="E202" i="1"/>
  <c r="I202" i="1" s="1"/>
  <c r="C203" i="1" s="1"/>
  <c r="F203" i="1" s="1"/>
  <c r="H202" i="1"/>
  <c r="P251" i="1"/>
  <c r="F251" i="3" l="1"/>
  <c r="P191" i="3"/>
  <c r="R191" i="3"/>
  <c r="C191" i="2"/>
  <c r="S190" i="2"/>
  <c r="P191" i="2"/>
  <c r="R191" i="2"/>
  <c r="G202" i="1"/>
  <c r="S191" i="3" l="1"/>
  <c r="L192" i="3"/>
  <c r="H251" i="3"/>
  <c r="E251" i="3"/>
  <c r="L192" i="2"/>
  <c r="F191" i="2"/>
  <c r="S202" i="1"/>
  <c r="N252" i="1"/>
  <c r="R252" i="1" s="1"/>
  <c r="L253" i="1" s="1"/>
  <c r="O253" i="1" s="1"/>
  <c r="Q252" i="1"/>
  <c r="G251" i="3" l="1"/>
  <c r="I251" i="3"/>
  <c r="C252" i="3" s="1"/>
  <c r="O192" i="3"/>
  <c r="H191" i="2"/>
  <c r="E191" i="2"/>
  <c r="O192" i="2"/>
  <c r="P252" i="1"/>
  <c r="Q192" i="3" l="1"/>
  <c r="N192" i="3"/>
  <c r="F252" i="3"/>
  <c r="G191" i="2"/>
  <c r="I191" i="2"/>
  <c r="Q192" i="2"/>
  <c r="N192" i="2"/>
  <c r="E203" i="1"/>
  <c r="I203" i="1" s="1"/>
  <c r="C204" i="1" s="1"/>
  <c r="F204" i="1" s="1"/>
  <c r="H203" i="1"/>
  <c r="H252" i="3" l="1"/>
  <c r="E252" i="3"/>
  <c r="P192" i="3"/>
  <c r="R192" i="3"/>
  <c r="P192" i="2"/>
  <c r="R192" i="2"/>
  <c r="C192" i="2"/>
  <c r="S191" i="2"/>
  <c r="G203" i="1"/>
  <c r="N253" i="1"/>
  <c r="R253" i="1" s="1"/>
  <c r="L254" i="1" s="1"/>
  <c r="O254" i="1" s="1"/>
  <c r="Q253" i="1"/>
  <c r="G252" i="3" l="1"/>
  <c r="I252" i="3"/>
  <c r="C253" i="3" s="1"/>
  <c r="L193" i="3"/>
  <c r="S192" i="3"/>
  <c r="F192" i="2"/>
  <c r="L193" i="2"/>
  <c r="S203" i="1"/>
  <c r="P253" i="1"/>
  <c r="O193" i="3" l="1"/>
  <c r="F253" i="3"/>
  <c r="O193" i="2"/>
  <c r="H192" i="2"/>
  <c r="E192" i="2"/>
  <c r="H253" i="3" l="1"/>
  <c r="E253" i="3"/>
  <c r="Q193" i="3"/>
  <c r="N193" i="3"/>
  <c r="G192" i="2"/>
  <c r="I192" i="2"/>
  <c r="Q193" i="2"/>
  <c r="N193" i="2"/>
  <c r="E204" i="1"/>
  <c r="I204" i="1" s="1"/>
  <c r="C205" i="1" s="1"/>
  <c r="F205" i="1" s="1"/>
  <c r="H204" i="1"/>
  <c r="N254" i="1"/>
  <c r="R254" i="1" s="1"/>
  <c r="L255" i="1" s="1"/>
  <c r="O255" i="1" s="1"/>
  <c r="Q254" i="1"/>
  <c r="P193" i="3" l="1"/>
  <c r="R193" i="3"/>
  <c r="G253" i="3"/>
  <c r="I253" i="3"/>
  <c r="C254" i="3" s="1"/>
  <c r="C193" i="2"/>
  <c r="S192" i="2"/>
  <c r="P193" i="2"/>
  <c r="R193" i="2"/>
  <c r="G204" i="1"/>
  <c r="P254" i="1"/>
  <c r="F254" i="3" l="1"/>
  <c r="L194" i="3"/>
  <c r="S193" i="3"/>
  <c r="L194" i="2"/>
  <c r="F193" i="2"/>
  <c r="S204" i="1"/>
  <c r="H254" i="3" l="1"/>
  <c r="E254" i="3"/>
  <c r="O194" i="3"/>
  <c r="H193" i="2"/>
  <c r="E193" i="2"/>
  <c r="O194" i="2"/>
  <c r="N255" i="1"/>
  <c r="R255" i="1" s="1"/>
  <c r="L256" i="1" s="1"/>
  <c r="O256" i="1" s="1"/>
  <c r="Q255" i="1"/>
  <c r="Q194" i="3" l="1"/>
  <c r="N194" i="3"/>
  <c r="G254" i="3"/>
  <c r="I254" i="3"/>
  <c r="C255" i="3" s="1"/>
  <c r="Q194" i="2"/>
  <c r="N194" i="2"/>
  <c r="G193" i="2"/>
  <c r="I193" i="2"/>
  <c r="E205" i="1"/>
  <c r="I205" i="1" s="1"/>
  <c r="C206" i="1" s="1"/>
  <c r="F206" i="1" s="1"/>
  <c r="H205" i="1"/>
  <c r="P255" i="1"/>
  <c r="F255" i="3" l="1"/>
  <c r="P194" i="3"/>
  <c r="R194" i="3"/>
  <c r="C194" i="2"/>
  <c r="S193" i="2"/>
  <c r="P194" i="2"/>
  <c r="R194" i="2"/>
  <c r="G205" i="1"/>
  <c r="L195" i="3" l="1"/>
  <c r="S194" i="3"/>
  <c r="H255" i="3"/>
  <c r="E255" i="3"/>
  <c r="L195" i="2"/>
  <c r="F194" i="2"/>
  <c r="S205" i="1"/>
  <c r="N256" i="1"/>
  <c r="R256" i="1" s="1"/>
  <c r="L257" i="1" s="1"/>
  <c r="O257" i="1" s="1"/>
  <c r="Q256" i="1"/>
  <c r="G255" i="3" l="1"/>
  <c r="I255" i="3"/>
  <c r="C256" i="3" s="1"/>
  <c r="O195" i="3"/>
  <c r="H194" i="2"/>
  <c r="E194" i="2"/>
  <c r="O195" i="2"/>
  <c r="P256" i="1"/>
  <c r="Q195" i="3" l="1"/>
  <c r="N195" i="3"/>
  <c r="F256" i="3"/>
  <c r="Q195" i="2"/>
  <c r="N195" i="2"/>
  <c r="G194" i="2"/>
  <c r="I194" i="2"/>
  <c r="E206" i="1"/>
  <c r="I206" i="1" s="1"/>
  <c r="C207" i="1" s="1"/>
  <c r="F207" i="1" s="1"/>
  <c r="H206" i="1"/>
  <c r="P195" i="3" l="1"/>
  <c r="R195" i="3"/>
  <c r="H256" i="3"/>
  <c r="E256" i="3"/>
  <c r="P195" i="2"/>
  <c r="R195" i="2"/>
  <c r="C195" i="2"/>
  <c r="S194" i="2"/>
  <c r="G206" i="1"/>
  <c r="N257" i="1"/>
  <c r="R257" i="1" s="1"/>
  <c r="L258" i="1" s="1"/>
  <c r="O258" i="1" s="1"/>
  <c r="Q257" i="1"/>
  <c r="G256" i="3" l="1"/>
  <c r="I256" i="3"/>
  <c r="C257" i="3" s="1"/>
  <c r="S195" i="3"/>
  <c r="L196" i="3"/>
  <c r="F195" i="2"/>
  <c r="L196" i="2"/>
  <c r="S206" i="1"/>
  <c r="P257" i="1"/>
  <c r="O196" i="3" l="1"/>
  <c r="F257" i="3"/>
  <c r="O196" i="2"/>
  <c r="H195" i="2"/>
  <c r="E195" i="2"/>
  <c r="H257" i="3" l="1"/>
  <c r="E257" i="3"/>
  <c r="Q196" i="3"/>
  <c r="N196" i="3"/>
  <c r="G195" i="2"/>
  <c r="I195" i="2"/>
  <c r="Q196" i="2"/>
  <c r="N196" i="2"/>
  <c r="E207" i="1"/>
  <c r="I207" i="1" s="1"/>
  <c r="C208" i="1" s="1"/>
  <c r="F208" i="1" s="1"/>
  <c r="H207" i="1"/>
  <c r="N258" i="1"/>
  <c r="R258" i="1" s="1"/>
  <c r="L259" i="1" s="1"/>
  <c r="O259" i="1" s="1"/>
  <c r="Q258" i="1"/>
  <c r="G257" i="3" l="1"/>
  <c r="I257" i="3"/>
  <c r="C258" i="3" s="1"/>
  <c r="P196" i="3"/>
  <c r="R196" i="3"/>
  <c r="C196" i="2"/>
  <c r="S195" i="2"/>
  <c r="P196" i="2"/>
  <c r="R196" i="2"/>
  <c r="G207" i="1"/>
  <c r="P258" i="1"/>
  <c r="L197" i="3" l="1"/>
  <c r="S196" i="3"/>
  <c r="F258" i="3"/>
  <c r="L197" i="2"/>
  <c r="F196" i="2"/>
  <c r="S207" i="1"/>
  <c r="H258" i="3" l="1"/>
  <c r="E258" i="3"/>
  <c r="O197" i="3"/>
  <c r="H196" i="2"/>
  <c r="E196" i="2"/>
  <c r="O197" i="2"/>
  <c r="N259" i="1"/>
  <c r="R259" i="1" s="1"/>
  <c r="L260" i="1" s="1"/>
  <c r="O260" i="1" s="1"/>
  <c r="Q259" i="1"/>
  <c r="Q197" i="3" l="1"/>
  <c r="N197" i="3"/>
  <c r="G258" i="3"/>
  <c r="I258" i="3"/>
  <c r="C259" i="3" s="1"/>
  <c r="G196" i="2"/>
  <c r="I196" i="2"/>
  <c r="Q197" i="2"/>
  <c r="N197" i="2"/>
  <c r="E208" i="1"/>
  <c r="I208" i="1" s="1"/>
  <c r="C209" i="1" s="1"/>
  <c r="F209" i="1" s="1"/>
  <c r="H208" i="1"/>
  <c r="P259" i="1"/>
  <c r="P197" i="3" l="1"/>
  <c r="R197" i="3"/>
  <c r="F259" i="3"/>
  <c r="P197" i="2"/>
  <c r="R197" i="2"/>
  <c r="C197" i="2"/>
  <c r="S196" i="2"/>
  <c r="G208" i="1"/>
  <c r="H259" i="3" l="1"/>
  <c r="E259" i="3"/>
  <c r="L198" i="3"/>
  <c r="S197" i="3"/>
  <c r="L198" i="2"/>
  <c r="F197" i="2"/>
  <c r="S208" i="1"/>
  <c r="N260" i="1"/>
  <c r="R260" i="1" s="1"/>
  <c r="L261" i="1" s="1"/>
  <c r="O261" i="1" s="1"/>
  <c r="Q260" i="1"/>
  <c r="O198" i="3" l="1"/>
  <c r="G259" i="3"/>
  <c r="I259" i="3"/>
  <c r="C260" i="3" s="1"/>
  <c r="H197" i="2"/>
  <c r="E197" i="2"/>
  <c r="O198" i="2"/>
  <c r="P260" i="1"/>
  <c r="F260" i="3" l="1"/>
  <c r="Q198" i="3"/>
  <c r="N198" i="3"/>
  <c r="Q198" i="2"/>
  <c r="N198" i="2"/>
  <c r="G197" i="2"/>
  <c r="I197" i="2"/>
  <c r="E209" i="1"/>
  <c r="I209" i="1" s="1"/>
  <c r="C210" i="1" s="1"/>
  <c r="F210" i="1" s="1"/>
  <c r="H209" i="1"/>
  <c r="P198" i="3" l="1"/>
  <c r="R198" i="3"/>
  <c r="H260" i="3"/>
  <c r="E260" i="3"/>
  <c r="C198" i="2"/>
  <c r="S197" i="2"/>
  <c r="P198" i="2"/>
  <c r="R198" i="2"/>
  <c r="G209" i="1"/>
  <c r="N261" i="1"/>
  <c r="R261" i="1" s="1"/>
  <c r="L262" i="1" s="1"/>
  <c r="O262" i="1" s="1"/>
  <c r="Q261" i="1"/>
  <c r="L199" i="3" l="1"/>
  <c r="S198" i="3"/>
  <c r="G260" i="3"/>
  <c r="I260" i="3"/>
  <c r="C261" i="3" s="1"/>
  <c r="L199" i="2"/>
  <c r="F198" i="2"/>
  <c r="S209" i="1"/>
  <c r="P261" i="1"/>
  <c r="F261" i="3" l="1"/>
  <c r="O199" i="3"/>
  <c r="H198" i="2"/>
  <c r="E198" i="2"/>
  <c r="O199" i="2"/>
  <c r="Q199" i="3" l="1"/>
  <c r="N199" i="3"/>
  <c r="H261" i="3"/>
  <c r="E261" i="3"/>
  <c r="Q199" i="2"/>
  <c r="N199" i="2"/>
  <c r="G198" i="2"/>
  <c r="I198" i="2"/>
  <c r="E210" i="1"/>
  <c r="I210" i="1" s="1"/>
  <c r="C211" i="1" s="1"/>
  <c r="F211" i="1" s="1"/>
  <c r="H210" i="1"/>
  <c r="N262" i="1"/>
  <c r="R262" i="1" s="1"/>
  <c r="L263" i="1" s="1"/>
  <c r="O263" i="1" s="1"/>
  <c r="Q262" i="1"/>
  <c r="G261" i="3" l="1"/>
  <c r="I261" i="3"/>
  <c r="C262" i="3" s="1"/>
  <c r="P199" i="3"/>
  <c r="R199" i="3"/>
  <c r="P199" i="2"/>
  <c r="R199" i="2"/>
  <c r="C199" i="2"/>
  <c r="S198" i="2"/>
  <c r="G210" i="1"/>
  <c r="P262" i="1"/>
  <c r="S199" i="3" l="1"/>
  <c r="L200" i="3"/>
  <c r="F262" i="3"/>
  <c r="F199" i="2"/>
  <c r="L200" i="2"/>
  <c r="S210" i="1"/>
  <c r="O200" i="3" l="1"/>
  <c r="H262" i="3"/>
  <c r="E262" i="3"/>
  <c r="H199" i="2"/>
  <c r="E199" i="2"/>
  <c r="O200" i="2"/>
  <c r="N263" i="1"/>
  <c r="R263" i="1" s="1"/>
  <c r="L264" i="1" s="1"/>
  <c r="O264" i="1" s="1"/>
  <c r="Q263" i="1"/>
  <c r="G262" i="3" l="1"/>
  <c r="I262" i="3"/>
  <c r="C263" i="3" s="1"/>
  <c r="Q200" i="3"/>
  <c r="N200" i="3"/>
  <c r="G199" i="2"/>
  <c r="I199" i="2"/>
  <c r="Q200" i="2"/>
  <c r="N200" i="2"/>
  <c r="E211" i="1"/>
  <c r="I211" i="1" s="1"/>
  <c r="C212" i="1" s="1"/>
  <c r="F212" i="1" s="1"/>
  <c r="H211" i="1"/>
  <c r="P263" i="1"/>
  <c r="P200" i="3" l="1"/>
  <c r="R200" i="3"/>
  <c r="F263" i="3"/>
  <c r="C200" i="2"/>
  <c r="S199" i="2"/>
  <c r="P200" i="2"/>
  <c r="R200" i="2"/>
  <c r="G211" i="1"/>
  <c r="H263" i="3" l="1"/>
  <c r="E263" i="3"/>
  <c r="L201" i="3"/>
  <c r="S200" i="3"/>
  <c r="L201" i="2"/>
  <c r="F200" i="2"/>
  <c r="S211" i="1"/>
  <c r="N264" i="1"/>
  <c r="R264" i="1" s="1"/>
  <c r="L265" i="1" s="1"/>
  <c r="O265" i="1" s="1"/>
  <c r="Q264" i="1"/>
  <c r="O201" i="3" l="1"/>
  <c r="G263" i="3"/>
  <c r="I263" i="3"/>
  <c r="C264" i="3" s="1"/>
  <c r="H200" i="2"/>
  <c r="E200" i="2"/>
  <c r="O201" i="2"/>
  <c r="P264" i="1"/>
  <c r="F264" i="3" l="1"/>
  <c r="Q201" i="3"/>
  <c r="N201" i="3"/>
  <c r="Q201" i="2"/>
  <c r="N201" i="2"/>
  <c r="G200" i="2"/>
  <c r="I200" i="2"/>
  <c r="E212" i="1"/>
  <c r="I212" i="1" s="1"/>
  <c r="C213" i="1" s="1"/>
  <c r="F213" i="1" s="1"/>
  <c r="H212" i="1"/>
  <c r="P201" i="3" l="1"/>
  <c r="R201" i="3"/>
  <c r="H264" i="3"/>
  <c r="E264" i="3"/>
  <c r="P201" i="2"/>
  <c r="R201" i="2"/>
  <c r="C201" i="2"/>
  <c r="S200" i="2"/>
  <c r="G212" i="1"/>
  <c r="N265" i="1"/>
  <c r="R265" i="1" s="1"/>
  <c r="L266" i="1" s="1"/>
  <c r="O266" i="1" s="1"/>
  <c r="Q265" i="1"/>
  <c r="G264" i="3" l="1"/>
  <c r="I264" i="3"/>
  <c r="C265" i="3" s="1"/>
  <c r="S201" i="3"/>
  <c r="L202" i="3"/>
  <c r="F201" i="2"/>
  <c r="L202" i="2"/>
  <c r="S212" i="1"/>
  <c r="P265" i="1"/>
  <c r="O202" i="3" l="1"/>
  <c r="F265" i="3"/>
  <c r="O202" i="2"/>
  <c r="H201" i="2"/>
  <c r="E201" i="2"/>
  <c r="H265" i="3" l="1"/>
  <c r="E265" i="3"/>
  <c r="Q202" i="3"/>
  <c r="N202" i="3"/>
  <c r="G201" i="2"/>
  <c r="I201" i="2"/>
  <c r="Q202" i="2"/>
  <c r="N202" i="2"/>
  <c r="E213" i="1"/>
  <c r="I213" i="1" s="1"/>
  <c r="C214" i="1" s="1"/>
  <c r="F214" i="1" s="1"/>
  <c r="H213" i="1"/>
  <c r="N266" i="1"/>
  <c r="R266" i="1" s="1"/>
  <c r="L267" i="1" s="1"/>
  <c r="O267" i="1" s="1"/>
  <c r="Q266" i="1"/>
  <c r="G265" i="3" l="1"/>
  <c r="I265" i="3"/>
  <c r="C266" i="3" s="1"/>
  <c r="P202" i="3"/>
  <c r="R202" i="3"/>
  <c r="P202" i="2"/>
  <c r="R202" i="2"/>
  <c r="C202" i="2"/>
  <c r="S201" i="2"/>
  <c r="G213" i="1"/>
  <c r="P266" i="1"/>
  <c r="L203" i="3" l="1"/>
  <c r="S202" i="3"/>
  <c r="F266" i="3"/>
  <c r="F202" i="2"/>
  <c r="L203" i="2"/>
  <c r="S213" i="1"/>
  <c r="H266" i="3" l="1"/>
  <c r="E266" i="3"/>
  <c r="O203" i="3"/>
  <c r="O203" i="2"/>
  <c r="H202" i="2"/>
  <c r="E202" i="2"/>
  <c r="N267" i="1"/>
  <c r="R267" i="1" s="1"/>
  <c r="L268" i="1" s="1"/>
  <c r="O268" i="1" s="1"/>
  <c r="Q267" i="1"/>
  <c r="Q203" i="3" l="1"/>
  <c r="N203" i="3"/>
  <c r="G266" i="3"/>
  <c r="I266" i="3"/>
  <c r="C267" i="3" s="1"/>
  <c r="G202" i="2"/>
  <c r="I202" i="2"/>
  <c r="Q203" i="2"/>
  <c r="N203" i="2"/>
  <c r="E214" i="1"/>
  <c r="I214" i="1" s="1"/>
  <c r="C215" i="1" s="1"/>
  <c r="F215" i="1" s="1"/>
  <c r="H214" i="1"/>
  <c r="P267" i="1"/>
  <c r="P203" i="3" l="1"/>
  <c r="R203" i="3"/>
  <c r="F267" i="3"/>
  <c r="C203" i="2"/>
  <c r="S202" i="2"/>
  <c r="P203" i="2"/>
  <c r="R203" i="2"/>
  <c r="G214" i="1"/>
  <c r="L204" i="3" l="1"/>
  <c r="S203" i="3"/>
  <c r="H267" i="3"/>
  <c r="E267" i="3"/>
  <c r="L204" i="2"/>
  <c r="F203" i="2"/>
  <c r="S214" i="1"/>
  <c r="N268" i="1"/>
  <c r="R268" i="1" s="1"/>
  <c r="L269" i="1" s="1"/>
  <c r="O269" i="1" s="1"/>
  <c r="Q268" i="1"/>
  <c r="G267" i="3" l="1"/>
  <c r="I267" i="3"/>
  <c r="C268" i="3" s="1"/>
  <c r="O204" i="3"/>
  <c r="H203" i="2"/>
  <c r="E203" i="2"/>
  <c r="O204" i="2"/>
  <c r="P268" i="1"/>
  <c r="Q204" i="3" l="1"/>
  <c r="N204" i="3"/>
  <c r="F268" i="3"/>
  <c r="G203" i="2"/>
  <c r="I203" i="2"/>
  <c r="Q204" i="2"/>
  <c r="N204" i="2"/>
  <c r="E215" i="1"/>
  <c r="I215" i="1" s="1"/>
  <c r="C216" i="1" s="1"/>
  <c r="F216" i="1" s="1"/>
  <c r="H215" i="1"/>
  <c r="P204" i="3" l="1"/>
  <c r="R204" i="3"/>
  <c r="H268" i="3"/>
  <c r="E268" i="3"/>
  <c r="C204" i="2"/>
  <c r="S203" i="2"/>
  <c r="P204" i="2"/>
  <c r="R204" i="2"/>
  <c r="G215" i="1"/>
  <c r="N269" i="1"/>
  <c r="R269" i="1" s="1"/>
  <c r="L270" i="1" s="1"/>
  <c r="O270" i="1" s="1"/>
  <c r="Q269" i="1"/>
  <c r="G268" i="3" l="1"/>
  <c r="I268" i="3"/>
  <c r="C269" i="3" s="1"/>
  <c r="L205" i="3"/>
  <c r="S204" i="3"/>
  <c r="L205" i="2"/>
  <c r="F204" i="2"/>
  <c r="S215" i="1"/>
  <c r="P269" i="1"/>
  <c r="O205" i="3" l="1"/>
  <c r="F269" i="3"/>
  <c r="H204" i="2"/>
  <c r="E204" i="2"/>
  <c r="O205" i="2"/>
  <c r="H269" i="3" l="1"/>
  <c r="E269" i="3"/>
  <c r="Q205" i="3"/>
  <c r="N205" i="3"/>
  <c r="Q205" i="2"/>
  <c r="N205" i="2"/>
  <c r="G204" i="2"/>
  <c r="I204" i="2"/>
  <c r="E216" i="1"/>
  <c r="I216" i="1" s="1"/>
  <c r="C217" i="1" s="1"/>
  <c r="F217" i="1" s="1"/>
  <c r="H216" i="1"/>
  <c r="N270" i="1"/>
  <c r="R270" i="1" s="1"/>
  <c r="L271" i="1" s="1"/>
  <c r="O271" i="1" s="1"/>
  <c r="Q270" i="1"/>
  <c r="G269" i="3" l="1"/>
  <c r="I269" i="3"/>
  <c r="C270" i="3" s="1"/>
  <c r="P205" i="3"/>
  <c r="R205" i="3"/>
  <c r="P205" i="2"/>
  <c r="R205" i="2"/>
  <c r="C205" i="2"/>
  <c r="S204" i="2"/>
  <c r="G216" i="1"/>
  <c r="P270" i="1"/>
  <c r="L206" i="3" l="1"/>
  <c r="S205" i="3"/>
  <c r="F270" i="3"/>
  <c r="F205" i="2"/>
  <c r="L206" i="2"/>
  <c r="S216" i="1"/>
  <c r="H270" i="3" l="1"/>
  <c r="E270" i="3"/>
  <c r="O206" i="3"/>
  <c r="O206" i="2"/>
  <c r="H205" i="2"/>
  <c r="E205" i="2"/>
  <c r="N271" i="1"/>
  <c r="R271" i="1" s="1"/>
  <c r="L272" i="1" s="1"/>
  <c r="O272" i="1" s="1"/>
  <c r="Q271" i="1"/>
  <c r="Q206" i="3" l="1"/>
  <c r="N206" i="3"/>
  <c r="G270" i="3"/>
  <c r="I270" i="3"/>
  <c r="C271" i="3" s="1"/>
  <c r="G205" i="2"/>
  <c r="I205" i="2"/>
  <c r="Q206" i="2"/>
  <c r="N206" i="2"/>
  <c r="E217" i="1"/>
  <c r="I217" i="1" s="1"/>
  <c r="C218" i="1" s="1"/>
  <c r="F218" i="1" s="1"/>
  <c r="H217" i="1"/>
  <c r="P271" i="1"/>
  <c r="P206" i="3" l="1"/>
  <c r="R206" i="3"/>
  <c r="F271" i="3"/>
  <c r="C206" i="2"/>
  <c r="S205" i="2"/>
  <c r="P206" i="2"/>
  <c r="R206" i="2"/>
  <c r="G217" i="1"/>
  <c r="H271" i="3" l="1"/>
  <c r="E271" i="3"/>
  <c r="L207" i="3"/>
  <c r="S206" i="3"/>
  <c r="L207" i="2"/>
  <c r="F206" i="2"/>
  <c r="S217" i="1"/>
  <c r="N272" i="1"/>
  <c r="R272" i="1" s="1"/>
  <c r="L273" i="1" s="1"/>
  <c r="O273" i="1" s="1"/>
  <c r="Q272" i="1"/>
  <c r="O207" i="3" l="1"/>
  <c r="G271" i="3"/>
  <c r="I271" i="3"/>
  <c r="C272" i="3" s="1"/>
  <c r="O207" i="2"/>
  <c r="H206" i="2"/>
  <c r="E206" i="2"/>
  <c r="P272" i="1"/>
  <c r="F272" i="3" l="1"/>
  <c r="Q207" i="3"/>
  <c r="N207" i="3"/>
  <c r="G206" i="2"/>
  <c r="I206" i="2"/>
  <c r="Q207" i="2"/>
  <c r="N207" i="2"/>
  <c r="E218" i="1"/>
  <c r="I218" i="1" s="1"/>
  <c r="C219" i="1" s="1"/>
  <c r="F219" i="1" s="1"/>
  <c r="H218" i="1"/>
  <c r="P207" i="3" l="1"/>
  <c r="R207" i="3"/>
  <c r="H272" i="3"/>
  <c r="E272" i="3"/>
  <c r="C207" i="2"/>
  <c r="S206" i="2"/>
  <c r="P207" i="2"/>
  <c r="R207" i="2"/>
  <c r="G218" i="1"/>
  <c r="N273" i="1"/>
  <c r="R273" i="1" s="1"/>
  <c r="L274" i="1" s="1"/>
  <c r="O274" i="1" s="1"/>
  <c r="Q273" i="1"/>
  <c r="G272" i="3" l="1"/>
  <c r="I272" i="3"/>
  <c r="C273" i="3" s="1"/>
  <c r="L208" i="3"/>
  <c r="S207" i="3"/>
  <c r="L208" i="2"/>
  <c r="F207" i="2"/>
  <c r="S218" i="1"/>
  <c r="P273" i="1"/>
  <c r="O208" i="3" l="1"/>
  <c r="F273" i="3"/>
  <c r="H207" i="2"/>
  <c r="E207" i="2"/>
  <c r="O208" i="2"/>
  <c r="H273" i="3" l="1"/>
  <c r="E273" i="3"/>
  <c r="Q208" i="3"/>
  <c r="N208" i="3"/>
  <c r="G207" i="2"/>
  <c r="I207" i="2"/>
  <c r="Q208" i="2"/>
  <c r="N208" i="2"/>
  <c r="E219" i="1"/>
  <c r="I219" i="1" s="1"/>
  <c r="C220" i="1" s="1"/>
  <c r="F220" i="1" s="1"/>
  <c r="H219" i="1"/>
  <c r="N274" i="1"/>
  <c r="R274" i="1" s="1"/>
  <c r="L275" i="1" s="1"/>
  <c r="O275" i="1" s="1"/>
  <c r="Q274" i="1"/>
  <c r="P208" i="3" l="1"/>
  <c r="R208" i="3"/>
  <c r="G273" i="3"/>
  <c r="I273" i="3"/>
  <c r="C274" i="3" s="1"/>
  <c r="C208" i="2"/>
  <c r="S207" i="2"/>
  <c r="P208" i="2"/>
  <c r="R208" i="2"/>
  <c r="G219" i="1"/>
  <c r="P274" i="1"/>
  <c r="F274" i="3" l="1"/>
  <c r="L209" i="3"/>
  <c r="S208" i="3"/>
  <c r="L209" i="2"/>
  <c r="F208" i="2"/>
  <c r="S219" i="1"/>
  <c r="H274" i="3" l="1"/>
  <c r="E274" i="3"/>
  <c r="O209" i="3"/>
  <c r="H208" i="2"/>
  <c r="E208" i="2"/>
  <c r="O209" i="2"/>
  <c r="N275" i="1"/>
  <c r="R275" i="1" s="1"/>
  <c r="L276" i="1" s="1"/>
  <c r="O276" i="1" s="1"/>
  <c r="Q275" i="1"/>
  <c r="Q209" i="3" l="1"/>
  <c r="N209" i="3"/>
  <c r="G274" i="3"/>
  <c r="I274" i="3"/>
  <c r="C275" i="3" s="1"/>
  <c r="Q209" i="2"/>
  <c r="N209" i="2"/>
  <c r="G208" i="2"/>
  <c r="I208" i="2"/>
  <c r="E220" i="1"/>
  <c r="I220" i="1" s="1"/>
  <c r="C221" i="1" s="1"/>
  <c r="F221" i="1" s="1"/>
  <c r="H220" i="1"/>
  <c r="P275" i="1"/>
  <c r="F275" i="3" l="1"/>
  <c r="P209" i="3"/>
  <c r="R209" i="3"/>
  <c r="P209" i="2"/>
  <c r="R209" i="2"/>
  <c r="C209" i="2"/>
  <c r="S208" i="2"/>
  <c r="G220" i="1"/>
  <c r="L210" i="3" l="1"/>
  <c r="S209" i="3"/>
  <c r="H275" i="3"/>
  <c r="E275" i="3"/>
  <c r="F209" i="2"/>
  <c r="L210" i="2"/>
  <c r="S220" i="1"/>
  <c r="N276" i="1"/>
  <c r="R276" i="1" s="1"/>
  <c r="L277" i="1" s="1"/>
  <c r="O277" i="1" s="1"/>
  <c r="Q276" i="1"/>
  <c r="G275" i="3" l="1"/>
  <c r="I275" i="3"/>
  <c r="C276" i="3" s="1"/>
  <c r="O210" i="3"/>
  <c r="O210" i="2"/>
  <c r="H209" i="2"/>
  <c r="E209" i="2"/>
  <c r="P276" i="1"/>
  <c r="Q210" i="3" l="1"/>
  <c r="N210" i="3"/>
  <c r="F276" i="3"/>
  <c r="G209" i="2"/>
  <c r="I209" i="2"/>
  <c r="Q210" i="2"/>
  <c r="N210" i="2"/>
  <c r="E221" i="1"/>
  <c r="I221" i="1" s="1"/>
  <c r="C222" i="1" s="1"/>
  <c r="F222" i="1" s="1"/>
  <c r="H221" i="1"/>
  <c r="P210" i="3" l="1"/>
  <c r="R210" i="3"/>
  <c r="H276" i="3"/>
  <c r="E276" i="3"/>
  <c r="C210" i="2"/>
  <c r="S209" i="2"/>
  <c r="P210" i="2"/>
  <c r="R210" i="2"/>
  <c r="G221" i="1"/>
  <c r="N277" i="1"/>
  <c r="R277" i="1" s="1"/>
  <c r="L278" i="1" s="1"/>
  <c r="O278" i="1" s="1"/>
  <c r="Q277" i="1"/>
  <c r="G276" i="3" l="1"/>
  <c r="I276" i="3"/>
  <c r="C277" i="3" s="1"/>
  <c r="L211" i="3"/>
  <c r="S210" i="3"/>
  <c r="L211" i="2"/>
  <c r="F210" i="2"/>
  <c r="S221" i="1"/>
  <c r="P277" i="1"/>
  <c r="O211" i="3" l="1"/>
  <c r="F277" i="3"/>
  <c r="H210" i="2"/>
  <c r="E210" i="2"/>
  <c r="O211" i="2"/>
  <c r="H277" i="3" l="1"/>
  <c r="E277" i="3"/>
  <c r="Q211" i="3"/>
  <c r="N211" i="3"/>
  <c r="Q211" i="2"/>
  <c r="N211" i="2"/>
  <c r="G210" i="2"/>
  <c r="I210" i="2"/>
  <c r="E222" i="1"/>
  <c r="I222" i="1" s="1"/>
  <c r="C223" i="1" s="1"/>
  <c r="F223" i="1" s="1"/>
  <c r="H222" i="1"/>
  <c r="N278" i="1"/>
  <c r="R278" i="1" s="1"/>
  <c r="L279" i="1" s="1"/>
  <c r="O279" i="1" s="1"/>
  <c r="Q278" i="1"/>
  <c r="G277" i="3" l="1"/>
  <c r="I277" i="3"/>
  <c r="C278" i="3" s="1"/>
  <c r="P211" i="3"/>
  <c r="R211" i="3"/>
  <c r="P211" i="2"/>
  <c r="R211" i="2"/>
  <c r="C211" i="2"/>
  <c r="S210" i="2"/>
  <c r="G222" i="1"/>
  <c r="P278" i="1"/>
  <c r="S211" i="3" l="1"/>
  <c r="L212" i="3"/>
  <c r="F278" i="3"/>
  <c r="F211" i="2"/>
  <c r="L212" i="2"/>
  <c r="S222" i="1"/>
  <c r="O212" i="3" l="1"/>
  <c r="H278" i="3"/>
  <c r="E278" i="3"/>
  <c r="O212" i="2"/>
  <c r="H211" i="2"/>
  <c r="E211" i="2"/>
  <c r="N279" i="1"/>
  <c r="R279" i="1" s="1"/>
  <c r="L280" i="1" s="1"/>
  <c r="O280" i="1" s="1"/>
  <c r="Q279" i="1"/>
  <c r="G278" i="3" l="1"/>
  <c r="I278" i="3"/>
  <c r="C279" i="3" s="1"/>
  <c r="Q212" i="3"/>
  <c r="N212" i="3"/>
  <c r="G211" i="2"/>
  <c r="I211" i="2"/>
  <c r="Q212" i="2"/>
  <c r="N212" i="2"/>
  <c r="E223" i="1"/>
  <c r="I223" i="1" s="1"/>
  <c r="C224" i="1" s="1"/>
  <c r="F224" i="1" s="1"/>
  <c r="H223" i="1"/>
  <c r="P279" i="1"/>
  <c r="P212" i="3" l="1"/>
  <c r="R212" i="3"/>
  <c r="F279" i="3"/>
  <c r="C212" i="2"/>
  <c r="S211" i="2"/>
  <c r="P212" i="2"/>
  <c r="R212" i="2"/>
  <c r="G223" i="1"/>
  <c r="H279" i="3" l="1"/>
  <c r="E279" i="3"/>
  <c r="L213" i="3"/>
  <c r="S212" i="3"/>
  <c r="L213" i="2"/>
  <c r="F212" i="2"/>
  <c r="S223" i="1"/>
  <c r="N280" i="1"/>
  <c r="R280" i="1" s="1"/>
  <c r="L281" i="1" s="1"/>
  <c r="O281" i="1" s="1"/>
  <c r="Q280" i="1"/>
  <c r="O213" i="3" l="1"/>
  <c r="G279" i="3"/>
  <c r="I279" i="3"/>
  <c r="C280" i="3" s="1"/>
  <c r="H212" i="2"/>
  <c r="E212" i="2"/>
  <c r="O213" i="2"/>
  <c r="P280" i="1"/>
  <c r="F280" i="3" l="1"/>
  <c r="Q213" i="3"/>
  <c r="N213" i="3"/>
  <c r="Q213" i="2"/>
  <c r="N213" i="2"/>
  <c r="G212" i="2"/>
  <c r="I212" i="2"/>
  <c r="E224" i="1"/>
  <c r="I224" i="1" s="1"/>
  <c r="C225" i="1" s="1"/>
  <c r="F225" i="1" s="1"/>
  <c r="H224" i="1"/>
  <c r="P213" i="3" l="1"/>
  <c r="R213" i="3"/>
  <c r="H280" i="3"/>
  <c r="E280" i="3"/>
  <c r="P213" i="2"/>
  <c r="R213" i="2"/>
  <c r="C213" i="2"/>
  <c r="S212" i="2"/>
  <c r="G224" i="1"/>
  <c r="N281" i="1"/>
  <c r="R281" i="1" s="1"/>
  <c r="L282" i="1" s="1"/>
  <c r="O282" i="1" s="1"/>
  <c r="Q281" i="1"/>
  <c r="L214" i="3" l="1"/>
  <c r="S213" i="3"/>
  <c r="G280" i="3"/>
  <c r="I280" i="3"/>
  <c r="C281" i="3" s="1"/>
  <c r="F213" i="2"/>
  <c r="L214" i="2"/>
  <c r="S224" i="1"/>
  <c r="P281" i="1"/>
  <c r="F281" i="3" l="1"/>
  <c r="O214" i="3"/>
  <c r="O214" i="2"/>
  <c r="H213" i="2"/>
  <c r="E213" i="2"/>
  <c r="Q214" i="3" l="1"/>
  <c r="N214" i="3"/>
  <c r="H281" i="3"/>
  <c r="E281" i="3"/>
  <c r="G213" i="2"/>
  <c r="I213" i="2"/>
  <c r="Q214" i="2"/>
  <c r="N214" i="2"/>
  <c r="E225" i="1"/>
  <c r="I225" i="1" s="1"/>
  <c r="C226" i="1" s="1"/>
  <c r="F226" i="1" s="1"/>
  <c r="H225" i="1"/>
  <c r="N282" i="1"/>
  <c r="R282" i="1" s="1"/>
  <c r="L283" i="1" s="1"/>
  <c r="O283" i="1" s="1"/>
  <c r="Q282" i="1"/>
  <c r="P214" i="3" l="1"/>
  <c r="R214" i="3"/>
  <c r="G281" i="3"/>
  <c r="I281" i="3"/>
  <c r="C282" i="3" s="1"/>
  <c r="C214" i="2"/>
  <c r="S213" i="2"/>
  <c r="P214" i="2"/>
  <c r="R214" i="2"/>
  <c r="G225" i="1"/>
  <c r="P282" i="1"/>
  <c r="L215" i="3" l="1"/>
  <c r="S214" i="3"/>
  <c r="F282" i="3"/>
  <c r="L215" i="2"/>
  <c r="F214" i="2"/>
  <c r="S225" i="1"/>
  <c r="H282" i="3" l="1"/>
  <c r="E282" i="3"/>
  <c r="O215" i="3"/>
  <c r="H214" i="2"/>
  <c r="E214" i="2"/>
  <c r="O215" i="2"/>
  <c r="N283" i="1"/>
  <c r="R283" i="1" s="1"/>
  <c r="L284" i="1" s="1"/>
  <c r="O284" i="1" s="1"/>
  <c r="Q283" i="1"/>
  <c r="Q215" i="3" l="1"/>
  <c r="N215" i="3"/>
  <c r="G282" i="3"/>
  <c r="I282" i="3"/>
  <c r="C283" i="3" s="1"/>
  <c r="Q215" i="2"/>
  <c r="N215" i="2"/>
  <c r="G214" i="2"/>
  <c r="I214" i="2"/>
  <c r="E226" i="1"/>
  <c r="I226" i="1" s="1"/>
  <c r="C227" i="1" s="1"/>
  <c r="F227" i="1" s="1"/>
  <c r="H226" i="1"/>
  <c r="P283" i="1"/>
  <c r="F283" i="3" l="1"/>
  <c r="P215" i="3"/>
  <c r="R215" i="3"/>
  <c r="P215" i="2"/>
  <c r="R215" i="2"/>
  <c r="C215" i="2"/>
  <c r="S214" i="2"/>
  <c r="G226" i="1"/>
  <c r="S215" i="3" l="1"/>
  <c r="L216" i="3"/>
  <c r="H283" i="3"/>
  <c r="E283" i="3"/>
  <c r="F215" i="2"/>
  <c r="L216" i="2"/>
  <c r="S226" i="1"/>
  <c r="N284" i="1"/>
  <c r="R284" i="1" s="1"/>
  <c r="L285" i="1" s="1"/>
  <c r="O285" i="1" s="1"/>
  <c r="Q284" i="1"/>
  <c r="G283" i="3" l="1"/>
  <c r="I283" i="3"/>
  <c r="C284" i="3" s="1"/>
  <c r="O216" i="3"/>
  <c r="O216" i="2"/>
  <c r="H215" i="2"/>
  <c r="E215" i="2"/>
  <c r="P284" i="1"/>
  <c r="Q216" i="3" l="1"/>
  <c r="N216" i="3"/>
  <c r="F284" i="3"/>
  <c r="G215" i="2"/>
  <c r="I215" i="2"/>
  <c r="Q216" i="2"/>
  <c r="N216" i="2"/>
  <c r="E227" i="1"/>
  <c r="I227" i="1" s="1"/>
  <c r="C228" i="1" s="1"/>
  <c r="F228" i="1" s="1"/>
  <c r="H227" i="1"/>
  <c r="P216" i="3" l="1"/>
  <c r="R216" i="3"/>
  <c r="H284" i="3"/>
  <c r="E284" i="3"/>
  <c r="C216" i="2"/>
  <c r="S215" i="2"/>
  <c r="P216" i="2"/>
  <c r="R216" i="2"/>
  <c r="G227" i="1"/>
  <c r="N285" i="1"/>
  <c r="R285" i="1" s="1"/>
  <c r="L286" i="1" s="1"/>
  <c r="O286" i="1" s="1"/>
  <c r="Q285" i="1"/>
  <c r="L217" i="3" l="1"/>
  <c r="S216" i="3"/>
  <c r="G284" i="3"/>
  <c r="I284" i="3"/>
  <c r="C285" i="3" s="1"/>
  <c r="L217" i="2"/>
  <c r="F216" i="2"/>
  <c r="S227" i="1"/>
  <c r="P285" i="1"/>
  <c r="F285" i="3" l="1"/>
  <c r="O217" i="3"/>
  <c r="O217" i="2"/>
  <c r="H216" i="2"/>
  <c r="E216" i="2"/>
  <c r="Q217" i="3" l="1"/>
  <c r="N217" i="3"/>
  <c r="H285" i="3"/>
  <c r="E285" i="3"/>
  <c r="G216" i="2"/>
  <c r="I216" i="2"/>
  <c r="Q217" i="2"/>
  <c r="N217" i="2"/>
  <c r="E228" i="1"/>
  <c r="I228" i="1" s="1"/>
  <c r="C229" i="1" s="1"/>
  <c r="F229" i="1" s="1"/>
  <c r="H228" i="1"/>
  <c r="N286" i="1"/>
  <c r="R286" i="1" s="1"/>
  <c r="L287" i="1" s="1"/>
  <c r="O287" i="1" s="1"/>
  <c r="Q286" i="1"/>
  <c r="P217" i="3" l="1"/>
  <c r="R217" i="3"/>
  <c r="G285" i="3"/>
  <c r="I285" i="3"/>
  <c r="C286" i="3" s="1"/>
  <c r="C217" i="2"/>
  <c r="S216" i="2"/>
  <c r="P217" i="2"/>
  <c r="R217" i="2"/>
  <c r="G228" i="1"/>
  <c r="P286" i="1"/>
  <c r="S217" i="3" l="1"/>
  <c r="L218" i="3"/>
  <c r="F286" i="3"/>
  <c r="L218" i="2"/>
  <c r="F217" i="2"/>
  <c r="S228" i="1"/>
  <c r="H286" i="3" l="1"/>
  <c r="E286" i="3"/>
  <c r="O218" i="3"/>
  <c r="H217" i="2"/>
  <c r="E217" i="2"/>
  <c r="O218" i="2"/>
  <c r="N287" i="1"/>
  <c r="R287" i="1" s="1"/>
  <c r="L288" i="1" s="1"/>
  <c r="O288" i="1" s="1"/>
  <c r="Q287" i="1"/>
  <c r="Q218" i="3" l="1"/>
  <c r="N218" i="3"/>
  <c r="G286" i="3"/>
  <c r="I286" i="3"/>
  <c r="C287" i="3" s="1"/>
  <c r="G217" i="2"/>
  <c r="I217" i="2"/>
  <c r="Q218" i="2"/>
  <c r="N218" i="2"/>
  <c r="E229" i="1"/>
  <c r="I229" i="1" s="1"/>
  <c r="C230" i="1" s="1"/>
  <c r="F230" i="1" s="1"/>
  <c r="H229" i="1"/>
  <c r="P287" i="1"/>
  <c r="P218" i="3" l="1"/>
  <c r="R218" i="3"/>
  <c r="F287" i="3"/>
  <c r="C218" i="2"/>
  <c r="S217" i="2"/>
  <c r="P218" i="2"/>
  <c r="R218" i="2"/>
  <c r="G229" i="1"/>
  <c r="H287" i="3" l="1"/>
  <c r="E287" i="3"/>
  <c r="L219" i="3"/>
  <c r="S218" i="3"/>
  <c r="L219" i="2"/>
  <c r="F218" i="2"/>
  <c r="S229" i="1"/>
  <c r="N288" i="1"/>
  <c r="R288" i="1" s="1"/>
  <c r="L289" i="1" s="1"/>
  <c r="O289" i="1" s="1"/>
  <c r="Q288" i="1"/>
  <c r="O219" i="3" l="1"/>
  <c r="G287" i="3"/>
  <c r="I287" i="3"/>
  <c r="C288" i="3" s="1"/>
  <c r="H218" i="2"/>
  <c r="E218" i="2"/>
  <c r="O219" i="2"/>
  <c r="P288" i="1"/>
  <c r="F288" i="3" l="1"/>
  <c r="Q219" i="3"/>
  <c r="N219" i="3"/>
  <c r="Q219" i="2"/>
  <c r="N219" i="2"/>
  <c r="G218" i="2"/>
  <c r="I218" i="2"/>
  <c r="E230" i="1"/>
  <c r="I230" i="1" s="1"/>
  <c r="C231" i="1" s="1"/>
  <c r="F231" i="1" s="1"/>
  <c r="H230" i="1"/>
  <c r="P219" i="3" l="1"/>
  <c r="R219" i="3"/>
  <c r="H288" i="3"/>
  <c r="E288" i="3"/>
  <c r="P219" i="2"/>
  <c r="R219" i="2"/>
  <c r="C219" i="2"/>
  <c r="S218" i="2"/>
  <c r="G230" i="1"/>
  <c r="N289" i="1"/>
  <c r="R289" i="1" s="1"/>
  <c r="L290" i="1" s="1"/>
  <c r="O290" i="1" s="1"/>
  <c r="Q289" i="1"/>
  <c r="L220" i="3" l="1"/>
  <c r="S219" i="3"/>
  <c r="G288" i="3"/>
  <c r="I288" i="3"/>
  <c r="C289" i="3" s="1"/>
  <c r="L220" i="2"/>
  <c r="F219" i="2"/>
  <c r="S230" i="1"/>
  <c r="P289" i="1"/>
  <c r="F289" i="3" l="1"/>
  <c r="O220" i="3"/>
  <c r="H219" i="2"/>
  <c r="E219" i="2"/>
  <c r="O220" i="2"/>
  <c r="Q220" i="3" l="1"/>
  <c r="N220" i="3"/>
  <c r="H289" i="3"/>
  <c r="E289" i="3"/>
  <c r="G219" i="2"/>
  <c r="I219" i="2"/>
  <c r="Q220" i="2"/>
  <c r="N220" i="2"/>
  <c r="E231" i="1"/>
  <c r="I231" i="1" s="1"/>
  <c r="C232" i="1" s="1"/>
  <c r="F232" i="1" s="1"/>
  <c r="H231" i="1"/>
  <c r="N290" i="1"/>
  <c r="R290" i="1" s="1"/>
  <c r="L291" i="1" s="1"/>
  <c r="O291" i="1" s="1"/>
  <c r="Q290" i="1"/>
  <c r="G289" i="3" l="1"/>
  <c r="I289" i="3"/>
  <c r="C290" i="3" s="1"/>
  <c r="P220" i="3"/>
  <c r="R220" i="3"/>
  <c r="C220" i="2"/>
  <c r="S219" i="2"/>
  <c r="P220" i="2"/>
  <c r="R220" i="2"/>
  <c r="G231" i="1"/>
  <c r="P290" i="1"/>
  <c r="L221" i="3" l="1"/>
  <c r="S220" i="3"/>
  <c r="F290" i="3"/>
  <c r="L221" i="2"/>
  <c r="F220" i="2"/>
  <c r="S231" i="1"/>
  <c r="H290" i="3" l="1"/>
  <c r="E290" i="3"/>
  <c r="O221" i="3"/>
  <c r="H220" i="2"/>
  <c r="E220" i="2"/>
  <c r="O221" i="2"/>
  <c r="N291" i="1"/>
  <c r="R291" i="1" s="1"/>
  <c r="L292" i="1" s="1"/>
  <c r="O292" i="1" s="1"/>
  <c r="Q291" i="1"/>
  <c r="Q221" i="3" l="1"/>
  <c r="N221" i="3"/>
  <c r="G290" i="3"/>
  <c r="I290" i="3"/>
  <c r="C291" i="3" s="1"/>
  <c r="Q221" i="2"/>
  <c r="N221" i="2"/>
  <c r="G220" i="2"/>
  <c r="I220" i="2"/>
  <c r="E232" i="1"/>
  <c r="I232" i="1" s="1"/>
  <c r="C233" i="1" s="1"/>
  <c r="F233" i="1" s="1"/>
  <c r="H232" i="1"/>
  <c r="P291" i="1"/>
  <c r="F291" i="3" l="1"/>
  <c r="P221" i="3"/>
  <c r="R221" i="3"/>
  <c r="P221" i="2"/>
  <c r="R221" i="2"/>
  <c r="C221" i="2"/>
  <c r="S220" i="2"/>
  <c r="G232" i="1"/>
  <c r="S221" i="3" l="1"/>
  <c r="L222" i="3"/>
  <c r="H291" i="3"/>
  <c r="E291" i="3"/>
  <c r="L222" i="2"/>
  <c r="F221" i="2"/>
  <c r="S232" i="1"/>
  <c r="N292" i="1"/>
  <c r="R292" i="1" s="1"/>
  <c r="L293" i="1" s="1"/>
  <c r="O293" i="1" s="1"/>
  <c r="Q292" i="1"/>
  <c r="G291" i="3" l="1"/>
  <c r="I291" i="3"/>
  <c r="C292" i="3" s="1"/>
  <c r="O222" i="3"/>
  <c r="H221" i="2"/>
  <c r="E221" i="2"/>
  <c r="O222" i="2"/>
  <c r="P292" i="1"/>
  <c r="Q222" i="3" l="1"/>
  <c r="N222" i="3"/>
  <c r="F292" i="3"/>
  <c r="G221" i="2"/>
  <c r="I221" i="2"/>
  <c r="Q222" i="2"/>
  <c r="N222" i="2"/>
  <c r="E233" i="1"/>
  <c r="I233" i="1" s="1"/>
  <c r="C234" i="1" s="1"/>
  <c r="F234" i="1" s="1"/>
  <c r="H233" i="1"/>
  <c r="P222" i="3" l="1"/>
  <c r="R222" i="3"/>
  <c r="H292" i="3"/>
  <c r="E292" i="3"/>
  <c r="C222" i="2"/>
  <c r="S221" i="2"/>
  <c r="P222" i="2"/>
  <c r="R222" i="2"/>
  <c r="G233" i="1"/>
  <c r="N293" i="1"/>
  <c r="R293" i="1" s="1"/>
  <c r="L294" i="1" s="1"/>
  <c r="O294" i="1" s="1"/>
  <c r="Q293" i="1"/>
  <c r="G292" i="3" l="1"/>
  <c r="I292" i="3"/>
  <c r="C293" i="3" s="1"/>
  <c r="L223" i="3"/>
  <c r="S222" i="3"/>
  <c r="L223" i="2"/>
  <c r="F222" i="2"/>
  <c r="S233" i="1"/>
  <c r="P293" i="1"/>
  <c r="O223" i="3" l="1"/>
  <c r="F293" i="3"/>
  <c r="H222" i="2"/>
  <c r="E222" i="2"/>
  <c r="O223" i="2"/>
  <c r="H293" i="3" l="1"/>
  <c r="E293" i="3"/>
  <c r="Q223" i="3"/>
  <c r="N223" i="3"/>
  <c r="Q223" i="2"/>
  <c r="N223" i="2"/>
  <c r="G222" i="2"/>
  <c r="I222" i="2"/>
  <c r="E234" i="1"/>
  <c r="I234" i="1" s="1"/>
  <c r="C235" i="1" s="1"/>
  <c r="F235" i="1" s="1"/>
  <c r="H234" i="1"/>
  <c r="N294" i="1"/>
  <c r="R294" i="1" s="1"/>
  <c r="L295" i="1" s="1"/>
  <c r="O295" i="1" s="1"/>
  <c r="Q294" i="1"/>
  <c r="P223" i="3" l="1"/>
  <c r="R223" i="3"/>
  <c r="G293" i="3"/>
  <c r="I293" i="3"/>
  <c r="C294" i="3" s="1"/>
  <c r="P223" i="2"/>
  <c r="R223" i="2"/>
  <c r="C223" i="2"/>
  <c r="S222" i="2"/>
  <c r="G234" i="1"/>
  <c r="P294" i="1"/>
  <c r="F294" i="3" l="1"/>
  <c r="S223" i="3"/>
  <c r="L224" i="3"/>
  <c r="F223" i="2"/>
  <c r="L224" i="2"/>
  <c r="S234" i="1"/>
  <c r="O224" i="3" l="1"/>
  <c r="H294" i="3"/>
  <c r="E294" i="3"/>
  <c r="H223" i="2"/>
  <c r="E223" i="2"/>
  <c r="O224" i="2"/>
  <c r="N295" i="1"/>
  <c r="R295" i="1" s="1"/>
  <c r="L296" i="1" s="1"/>
  <c r="O296" i="1" s="1"/>
  <c r="Q295" i="1"/>
  <c r="G294" i="3" l="1"/>
  <c r="I294" i="3"/>
  <c r="C295" i="3" s="1"/>
  <c r="Q224" i="3"/>
  <c r="N224" i="3"/>
  <c r="Q224" i="2"/>
  <c r="N224" i="2"/>
  <c r="G223" i="2"/>
  <c r="I223" i="2"/>
  <c r="E235" i="1"/>
  <c r="I235" i="1" s="1"/>
  <c r="C236" i="1" s="1"/>
  <c r="F236" i="1" s="1"/>
  <c r="H235" i="1"/>
  <c r="P295" i="1"/>
  <c r="P224" i="3" l="1"/>
  <c r="R224" i="3"/>
  <c r="F295" i="3"/>
  <c r="C224" i="2"/>
  <c r="S223" i="2"/>
  <c r="P224" i="2"/>
  <c r="R224" i="2"/>
  <c r="G235" i="1"/>
  <c r="H295" i="3" l="1"/>
  <c r="E295" i="3"/>
  <c r="L225" i="3"/>
  <c r="S224" i="3"/>
  <c r="L225" i="2"/>
  <c r="F224" i="2"/>
  <c r="S235" i="1"/>
  <c r="N296" i="1"/>
  <c r="R296" i="1" s="1"/>
  <c r="L297" i="1" s="1"/>
  <c r="O297" i="1" s="1"/>
  <c r="Q296" i="1"/>
  <c r="O225" i="3" l="1"/>
  <c r="G295" i="3"/>
  <c r="I295" i="3"/>
  <c r="C296" i="3" s="1"/>
  <c r="H224" i="2"/>
  <c r="E224" i="2"/>
  <c r="O225" i="2"/>
  <c r="P296" i="1"/>
  <c r="F296" i="3" l="1"/>
  <c r="Q225" i="3"/>
  <c r="N225" i="3"/>
  <c r="Q225" i="2"/>
  <c r="N225" i="2"/>
  <c r="G224" i="2"/>
  <c r="I224" i="2"/>
  <c r="E236" i="1"/>
  <c r="I236" i="1" s="1"/>
  <c r="C237" i="1" s="1"/>
  <c r="F237" i="1" s="1"/>
  <c r="H236" i="1"/>
  <c r="P225" i="3" l="1"/>
  <c r="R225" i="3"/>
  <c r="H296" i="3"/>
  <c r="E296" i="3"/>
  <c r="P225" i="2"/>
  <c r="R225" i="2"/>
  <c r="C225" i="2"/>
  <c r="S224" i="2"/>
  <c r="G236" i="1"/>
  <c r="N297" i="1"/>
  <c r="R297" i="1" s="1"/>
  <c r="L298" i="1" s="1"/>
  <c r="O298" i="1" s="1"/>
  <c r="Q297" i="1"/>
  <c r="S225" i="3" l="1"/>
  <c r="L226" i="3"/>
  <c r="G296" i="3"/>
  <c r="I296" i="3"/>
  <c r="C297" i="3" s="1"/>
  <c r="F225" i="2"/>
  <c r="L226" i="2"/>
  <c r="S236" i="1"/>
  <c r="P297" i="1"/>
  <c r="F297" i="3" l="1"/>
  <c r="O226" i="3"/>
  <c r="O226" i="2"/>
  <c r="H225" i="2"/>
  <c r="E225" i="2"/>
  <c r="Q226" i="3" l="1"/>
  <c r="N226" i="3"/>
  <c r="H297" i="3"/>
  <c r="E297" i="3"/>
  <c r="G225" i="2"/>
  <c r="I225" i="2"/>
  <c r="Q226" i="2"/>
  <c r="N226" i="2"/>
  <c r="E237" i="1"/>
  <c r="I237" i="1" s="1"/>
  <c r="C238" i="1" s="1"/>
  <c r="F238" i="1" s="1"/>
  <c r="H237" i="1"/>
  <c r="N298" i="1"/>
  <c r="R298" i="1" s="1"/>
  <c r="L299" i="1" s="1"/>
  <c r="O299" i="1" s="1"/>
  <c r="Q298" i="1"/>
  <c r="P226" i="3" l="1"/>
  <c r="R226" i="3"/>
  <c r="G297" i="3"/>
  <c r="I297" i="3"/>
  <c r="C298" i="3" s="1"/>
  <c r="P226" i="2"/>
  <c r="R226" i="2"/>
  <c r="C226" i="2"/>
  <c r="S225" i="2"/>
  <c r="G237" i="1"/>
  <c r="P298" i="1"/>
  <c r="L227" i="3" l="1"/>
  <c r="S226" i="3"/>
  <c r="F298" i="3"/>
  <c r="F226" i="2"/>
  <c r="L227" i="2"/>
  <c r="S237" i="1"/>
  <c r="H298" i="3" l="1"/>
  <c r="E298" i="3"/>
  <c r="O227" i="3"/>
  <c r="O227" i="2"/>
  <c r="H226" i="2"/>
  <c r="E226" i="2"/>
  <c r="N299" i="1"/>
  <c r="R299" i="1" s="1"/>
  <c r="L300" i="1" s="1"/>
  <c r="O300" i="1" s="1"/>
  <c r="Q299" i="1"/>
  <c r="Q227" i="3" l="1"/>
  <c r="N227" i="3"/>
  <c r="G298" i="3"/>
  <c r="I298" i="3"/>
  <c r="C299" i="3" s="1"/>
  <c r="G226" i="2"/>
  <c r="I226" i="2"/>
  <c r="Q227" i="2"/>
  <c r="N227" i="2"/>
  <c r="E238" i="1"/>
  <c r="I238" i="1" s="1"/>
  <c r="C239" i="1" s="1"/>
  <c r="F239" i="1" s="1"/>
  <c r="H238" i="1"/>
  <c r="P299" i="1"/>
  <c r="P227" i="3" l="1"/>
  <c r="R227" i="3"/>
  <c r="F299" i="3"/>
  <c r="C227" i="2"/>
  <c r="S226" i="2"/>
  <c r="P227" i="2"/>
  <c r="R227" i="2"/>
  <c r="G238" i="1"/>
  <c r="H299" i="3" l="1"/>
  <c r="E299" i="3"/>
  <c r="S227" i="3"/>
  <c r="L228" i="3"/>
  <c r="L228" i="2"/>
  <c r="F227" i="2"/>
  <c r="S238" i="1"/>
  <c r="N300" i="1"/>
  <c r="R300" i="1" s="1"/>
  <c r="L301" i="1" s="1"/>
  <c r="O301" i="1" s="1"/>
  <c r="Q300" i="1"/>
  <c r="O228" i="3" l="1"/>
  <c r="G299" i="3"/>
  <c r="I299" i="3"/>
  <c r="C300" i="3" s="1"/>
  <c r="H227" i="2"/>
  <c r="E227" i="2"/>
  <c r="O228" i="2"/>
  <c r="P300" i="1"/>
  <c r="F300" i="3" l="1"/>
  <c r="Q228" i="3"/>
  <c r="N228" i="3"/>
  <c r="G227" i="2"/>
  <c r="I227" i="2"/>
  <c r="Q228" i="2"/>
  <c r="N228" i="2"/>
  <c r="E239" i="1"/>
  <c r="I239" i="1" s="1"/>
  <c r="C240" i="1" s="1"/>
  <c r="F240" i="1" s="1"/>
  <c r="H239" i="1"/>
  <c r="P228" i="3" l="1"/>
  <c r="R228" i="3"/>
  <c r="H300" i="3"/>
  <c r="E300" i="3"/>
  <c r="C228" i="2"/>
  <c r="S227" i="2"/>
  <c r="P228" i="2"/>
  <c r="R228" i="2"/>
  <c r="G239" i="1"/>
  <c r="N301" i="1"/>
  <c r="R301" i="1" s="1"/>
  <c r="L302" i="1" s="1"/>
  <c r="O302" i="1" s="1"/>
  <c r="Q301" i="1"/>
  <c r="L229" i="3" l="1"/>
  <c r="S228" i="3"/>
  <c r="G300" i="3"/>
  <c r="I300" i="3"/>
  <c r="C301" i="3" s="1"/>
  <c r="L229" i="2"/>
  <c r="F228" i="2"/>
  <c r="S239" i="1"/>
  <c r="P301" i="1"/>
  <c r="F301" i="3" l="1"/>
  <c r="O229" i="3"/>
  <c r="H228" i="2"/>
  <c r="E228" i="2"/>
  <c r="O229" i="2"/>
  <c r="Q229" i="3" l="1"/>
  <c r="N229" i="3"/>
  <c r="H301" i="3"/>
  <c r="E301" i="3"/>
  <c r="Q229" i="2"/>
  <c r="N229" i="2"/>
  <c r="G228" i="2"/>
  <c r="I228" i="2"/>
  <c r="E240" i="1"/>
  <c r="I240" i="1" s="1"/>
  <c r="C241" i="1" s="1"/>
  <c r="F241" i="1" s="1"/>
  <c r="H240" i="1"/>
  <c r="N302" i="1"/>
  <c r="R302" i="1" s="1"/>
  <c r="L303" i="1" s="1"/>
  <c r="O303" i="1" s="1"/>
  <c r="Q302" i="1"/>
  <c r="G301" i="3" l="1"/>
  <c r="I301" i="3"/>
  <c r="C302" i="3" s="1"/>
  <c r="P229" i="3"/>
  <c r="R229" i="3"/>
  <c r="P229" i="2"/>
  <c r="R229" i="2"/>
  <c r="C229" i="2"/>
  <c r="S228" i="2"/>
  <c r="G240" i="1"/>
  <c r="P302" i="1"/>
  <c r="S229" i="3" l="1"/>
  <c r="L230" i="3"/>
  <c r="F302" i="3"/>
  <c r="F229" i="2"/>
  <c r="L230" i="2"/>
  <c r="S240" i="1"/>
  <c r="O230" i="3" l="1"/>
  <c r="H302" i="3"/>
  <c r="E302" i="3"/>
  <c r="O230" i="2"/>
  <c r="H229" i="2"/>
  <c r="E229" i="2"/>
  <c r="N303" i="1"/>
  <c r="R303" i="1" s="1"/>
  <c r="L304" i="1" s="1"/>
  <c r="O304" i="1" s="1"/>
  <c r="Q303" i="1"/>
  <c r="G302" i="3" l="1"/>
  <c r="I302" i="3"/>
  <c r="C303" i="3" s="1"/>
  <c r="Q230" i="3"/>
  <c r="N230" i="3"/>
  <c r="G229" i="2"/>
  <c r="I229" i="2"/>
  <c r="Q230" i="2"/>
  <c r="N230" i="2"/>
  <c r="E241" i="1"/>
  <c r="I241" i="1" s="1"/>
  <c r="C242" i="1" s="1"/>
  <c r="F242" i="1" s="1"/>
  <c r="H241" i="1"/>
  <c r="P303" i="1"/>
  <c r="P230" i="3" l="1"/>
  <c r="R230" i="3"/>
  <c r="F303" i="3"/>
  <c r="C230" i="2"/>
  <c r="S229" i="2"/>
  <c r="P230" i="2"/>
  <c r="R230" i="2"/>
  <c r="G241" i="1"/>
  <c r="H303" i="3" l="1"/>
  <c r="E303" i="3"/>
  <c r="L231" i="3"/>
  <c r="S230" i="3"/>
  <c r="L231" i="2"/>
  <c r="F230" i="2"/>
  <c r="S241" i="1"/>
  <c r="N304" i="1"/>
  <c r="R304" i="1" s="1"/>
  <c r="L305" i="1" s="1"/>
  <c r="O305" i="1" s="1"/>
  <c r="Q304" i="1"/>
  <c r="O231" i="3" l="1"/>
  <c r="G303" i="3"/>
  <c r="I303" i="3"/>
  <c r="C304" i="3" s="1"/>
  <c r="H230" i="2"/>
  <c r="E230" i="2"/>
  <c r="O231" i="2"/>
  <c r="P304" i="1"/>
  <c r="F304" i="3" l="1"/>
  <c r="Q231" i="3"/>
  <c r="N231" i="3"/>
  <c r="G230" i="2"/>
  <c r="I230" i="2"/>
  <c r="Q231" i="2"/>
  <c r="N231" i="2"/>
  <c r="E242" i="1"/>
  <c r="I242" i="1" s="1"/>
  <c r="C243" i="1" s="1"/>
  <c r="F243" i="1" s="1"/>
  <c r="H242" i="1"/>
  <c r="P231" i="3" l="1"/>
  <c r="R231" i="3"/>
  <c r="H304" i="3"/>
  <c r="E304" i="3"/>
  <c r="C231" i="2"/>
  <c r="S230" i="2"/>
  <c r="P231" i="2"/>
  <c r="R231" i="2"/>
  <c r="G242" i="1"/>
  <c r="N305" i="1"/>
  <c r="R305" i="1" s="1"/>
  <c r="L306" i="1" s="1"/>
  <c r="O306" i="1" s="1"/>
  <c r="Q305" i="1"/>
  <c r="G304" i="3" l="1"/>
  <c r="I304" i="3"/>
  <c r="C305" i="3" s="1"/>
  <c r="L232" i="3"/>
  <c r="S231" i="3"/>
  <c r="L232" i="2"/>
  <c r="F231" i="2"/>
  <c r="S242" i="1"/>
  <c r="P305" i="1"/>
  <c r="O232" i="3" l="1"/>
  <c r="F305" i="3"/>
  <c r="H231" i="2"/>
  <c r="E231" i="2"/>
  <c r="O232" i="2"/>
  <c r="H305" i="3" l="1"/>
  <c r="E305" i="3"/>
  <c r="Q232" i="3"/>
  <c r="N232" i="3"/>
  <c r="Q232" i="2"/>
  <c r="N232" i="2"/>
  <c r="G231" i="2"/>
  <c r="I231" i="2"/>
  <c r="E243" i="1"/>
  <c r="I243" i="1" s="1"/>
  <c r="C244" i="1" s="1"/>
  <c r="F244" i="1" s="1"/>
  <c r="H243" i="1"/>
  <c r="N306" i="1"/>
  <c r="R306" i="1" s="1"/>
  <c r="L307" i="1" s="1"/>
  <c r="O307" i="1" s="1"/>
  <c r="Q306" i="1"/>
  <c r="P232" i="3" l="1"/>
  <c r="R232" i="3"/>
  <c r="G305" i="3"/>
  <c r="I305" i="3"/>
  <c r="C306" i="3" s="1"/>
  <c r="P232" i="2"/>
  <c r="R232" i="2"/>
  <c r="C232" i="2"/>
  <c r="S231" i="2"/>
  <c r="G243" i="1"/>
  <c r="P306" i="1"/>
  <c r="F306" i="3" l="1"/>
  <c r="L233" i="3"/>
  <c r="S232" i="3"/>
  <c r="F232" i="2"/>
  <c r="L233" i="2"/>
  <c r="S243" i="1"/>
  <c r="O233" i="3" l="1"/>
  <c r="H306" i="3"/>
  <c r="E306" i="3"/>
  <c r="O233" i="2"/>
  <c r="H232" i="2"/>
  <c r="E232" i="2"/>
  <c r="N307" i="1"/>
  <c r="R307" i="1" s="1"/>
  <c r="L308" i="1" s="1"/>
  <c r="O308" i="1" s="1"/>
  <c r="Q307" i="1"/>
  <c r="G306" i="3" l="1"/>
  <c r="I306" i="3"/>
  <c r="C307" i="3" s="1"/>
  <c r="Q233" i="3"/>
  <c r="N233" i="3"/>
  <c r="G232" i="2"/>
  <c r="I232" i="2"/>
  <c r="Q233" i="2"/>
  <c r="N233" i="2"/>
  <c r="E244" i="1"/>
  <c r="I244" i="1" s="1"/>
  <c r="C245" i="1" s="1"/>
  <c r="F245" i="1" s="1"/>
  <c r="H244" i="1"/>
  <c r="P307" i="1"/>
  <c r="P233" i="3" l="1"/>
  <c r="R233" i="3"/>
  <c r="F307" i="3"/>
  <c r="C233" i="2"/>
  <c r="S232" i="2"/>
  <c r="P233" i="2"/>
  <c r="R233" i="2"/>
  <c r="G244" i="1"/>
  <c r="S233" i="3" l="1"/>
  <c r="L234" i="3"/>
  <c r="H307" i="3"/>
  <c r="E307" i="3"/>
  <c r="L234" i="2"/>
  <c r="F233" i="2"/>
  <c r="S244" i="1"/>
  <c r="N308" i="1"/>
  <c r="R308" i="1" s="1"/>
  <c r="L309" i="1" s="1"/>
  <c r="O309" i="1" s="1"/>
  <c r="Q308" i="1"/>
  <c r="G307" i="3" l="1"/>
  <c r="I307" i="3"/>
  <c r="C308" i="3" s="1"/>
  <c r="O234" i="3"/>
  <c r="H233" i="2"/>
  <c r="E233" i="2"/>
  <c r="O234" i="2"/>
  <c r="P308" i="1"/>
  <c r="Q234" i="3" l="1"/>
  <c r="N234" i="3"/>
  <c r="F308" i="3"/>
  <c r="Q234" i="2"/>
  <c r="N234" i="2"/>
  <c r="G233" i="2"/>
  <c r="I233" i="2"/>
  <c r="E245" i="1"/>
  <c r="I245" i="1" s="1"/>
  <c r="C246" i="1" s="1"/>
  <c r="F246" i="1" s="1"/>
  <c r="H245" i="1"/>
  <c r="H308" i="3" l="1"/>
  <c r="E308" i="3"/>
  <c r="P234" i="3"/>
  <c r="R234" i="3"/>
  <c r="P234" i="2"/>
  <c r="R234" i="2"/>
  <c r="C234" i="2"/>
  <c r="S233" i="2"/>
  <c r="G245" i="1"/>
  <c r="N309" i="1"/>
  <c r="R309" i="1" s="1"/>
  <c r="L310" i="1" s="1"/>
  <c r="O310" i="1" s="1"/>
  <c r="Q309" i="1"/>
  <c r="S234" i="3" l="1"/>
  <c r="L235" i="3"/>
  <c r="G308" i="3"/>
  <c r="I308" i="3"/>
  <c r="C309" i="3" s="1"/>
  <c r="F234" i="2"/>
  <c r="L235" i="2"/>
  <c r="S245" i="1"/>
  <c r="P309" i="1"/>
  <c r="F309" i="3" l="1"/>
  <c r="O235" i="3"/>
  <c r="O235" i="2"/>
  <c r="H234" i="2"/>
  <c r="E234" i="2"/>
  <c r="Q235" i="3" l="1"/>
  <c r="N235" i="3"/>
  <c r="H309" i="3"/>
  <c r="E309" i="3"/>
  <c r="G234" i="2"/>
  <c r="I234" i="2"/>
  <c r="Q235" i="2"/>
  <c r="N235" i="2"/>
  <c r="E246" i="1"/>
  <c r="I246" i="1" s="1"/>
  <c r="C247" i="1" s="1"/>
  <c r="F247" i="1" s="1"/>
  <c r="H246" i="1"/>
  <c r="N310" i="1"/>
  <c r="R310" i="1" s="1"/>
  <c r="L311" i="1" s="1"/>
  <c r="O311" i="1" s="1"/>
  <c r="Q310" i="1"/>
  <c r="G309" i="3" l="1"/>
  <c r="I309" i="3"/>
  <c r="C310" i="3" s="1"/>
  <c r="P235" i="3"/>
  <c r="R235" i="3"/>
  <c r="C235" i="2"/>
  <c r="S234" i="2"/>
  <c r="P235" i="2"/>
  <c r="R235" i="2"/>
  <c r="G246" i="1"/>
  <c r="P310" i="1"/>
  <c r="S235" i="3" l="1"/>
  <c r="L236" i="3"/>
  <c r="F310" i="3"/>
  <c r="L236" i="2"/>
  <c r="F235" i="2"/>
  <c r="S246" i="1"/>
  <c r="H310" i="3" l="1"/>
  <c r="E310" i="3"/>
  <c r="O236" i="3"/>
  <c r="H235" i="2"/>
  <c r="E235" i="2"/>
  <c r="O236" i="2"/>
  <c r="N311" i="1"/>
  <c r="R311" i="1" s="1"/>
  <c r="L312" i="1" s="1"/>
  <c r="O312" i="1" s="1"/>
  <c r="Q311" i="1"/>
  <c r="Q236" i="3" l="1"/>
  <c r="N236" i="3"/>
  <c r="G310" i="3"/>
  <c r="I310" i="3"/>
  <c r="C311" i="3" s="1"/>
  <c r="G235" i="2"/>
  <c r="I235" i="2"/>
  <c r="Q236" i="2"/>
  <c r="N236" i="2"/>
  <c r="E247" i="1"/>
  <c r="I247" i="1" s="1"/>
  <c r="C248" i="1" s="1"/>
  <c r="F248" i="1" s="1"/>
  <c r="H247" i="1"/>
  <c r="P311" i="1"/>
  <c r="P236" i="3" l="1"/>
  <c r="R236" i="3"/>
  <c r="F311" i="3"/>
  <c r="C236" i="2"/>
  <c r="S235" i="2"/>
  <c r="P236" i="2"/>
  <c r="R236" i="2"/>
  <c r="G247" i="1"/>
  <c r="H311" i="3" l="1"/>
  <c r="E311" i="3"/>
  <c r="L237" i="3"/>
  <c r="S236" i="3"/>
  <c r="L237" i="2"/>
  <c r="F236" i="2"/>
  <c r="S247" i="1"/>
  <c r="N312" i="1"/>
  <c r="R312" i="1" s="1"/>
  <c r="L313" i="1" s="1"/>
  <c r="O313" i="1" s="1"/>
  <c r="Q312" i="1"/>
  <c r="O237" i="3" l="1"/>
  <c r="G311" i="3"/>
  <c r="I311" i="3"/>
  <c r="C312" i="3" s="1"/>
  <c r="O237" i="2"/>
  <c r="H236" i="2"/>
  <c r="E236" i="2"/>
  <c r="P312" i="1"/>
  <c r="F312" i="3" l="1"/>
  <c r="Q237" i="3"/>
  <c r="N237" i="3"/>
  <c r="G236" i="2"/>
  <c r="I236" i="2"/>
  <c r="Q237" i="2"/>
  <c r="N237" i="2"/>
  <c r="E248" i="1"/>
  <c r="I248" i="1" s="1"/>
  <c r="C249" i="1" s="1"/>
  <c r="F249" i="1" s="1"/>
  <c r="H248" i="1"/>
  <c r="H312" i="3" l="1"/>
  <c r="E312" i="3"/>
  <c r="P237" i="3"/>
  <c r="R237" i="3"/>
  <c r="C237" i="2"/>
  <c r="S236" i="2"/>
  <c r="P237" i="2"/>
  <c r="R237" i="2"/>
  <c r="G248" i="1"/>
  <c r="N313" i="1"/>
  <c r="R313" i="1" s="1"/>
  <c r="L314" i="1" s="1"/>
  <c r="O314" i="1" s="1"/>
  <c r="Q313" i="1"/>
  <c r="L238" i="3" l="1"/>
  <c r="S237" i="3"/>
  <c r="G312" i="3"/>
  <c r="I312" i="3"/>
  <c r="C313" i="3" s="1"/>
  <c r="L238" i="2"/>
  <c r="F237" i="2"/>
  <c r="S248" i="1"/>
  <c r="P313" i="1"/>
  <c r="F313" i="3" l="1"/>
  <c r="O238" i="3"/>
  <c r="H237" i="2"/>
  <c r="E237" i="2"/>
  <c r="O238" i="2"/>
  <c r="Q238" i="3" l="1"/>
  <c r="N238" i="3"/>
  <c r="H313" i="3"/>
  <c r="E313" i="3"/>
  <c r="Q238" i="2"/>
  <c r="N238" i="2"/>
  <c r="G237" i="2"/>
  <c r="I237" i="2"/>
  <c r="E249" i="1"/>
  <c r="I249" i="1" s="1"/>
  <c r="C250" i="1" s="1"/>
  <c r="F250" i="1" s="1"/>
  <c r="H249" i="1"/>
  <c r="N314" i="1"/>
  <c r="R314" i="1" s="1"/>
  <c r="L315" i="1" s="1"/>
  <c r="O315" i="1" s="1"/>
  <c r="Q314" i="1"/>
  <c r="G313" i="3" l="1"/>
  <c r="I313" i="3"/>
  <c r="C314" i="3" s="1"/>
  <c r="P238" i="3"/>
  <c r="R238" i="3"/>
  <c r="P238" i="2"/>
  <c r="R238" i="2"/>
  <c r="C238" i="2"/>
  <c r="S237" i="2"/>
  <c r="G249" i="1"/>
  <c r="P314" i="1"/>
  <c r="S238" i="3" l="1"/>
  <c r="L239" i="3"/>
  <c r="F314" i="3"/>
  <c r="F238" i="2"/>
  <c r="L239" i="2"/>
  <c r="S249" i="1"/>
  <c r="H314" i="3" l="1"/>
  <c r="E314" i="3"/>
  <c r="O239" i="3"/>
  <c r="O239" i="2"/>
  <c r="H238" i="2"/>
  <c r="E238" i="2"/>
  <c r="N315" i="1"/>
  <c r="R315" i="1" s="1"/>
  <c r="L316" i="1" s="1"/>
  <c r="O316" i="1" s="1"/>
  <c r="Q315" i="1"/>
  <c r="Q239" i="3" l="1"/>
  <c r="N239" i="3"/>
  <c r="G314" i="3"/>
  <c r="I314" i="3"/>
  <c r="C315" i="3" s="1"/>
  <c r="G238" i="2"/>
  <c r="I238" i="2"/>
  <c r="Q239" i="2"/>
  <c r="N239" i="2"/>
  <c r="E250" i="1"/>
  <c r="I250" i="1" s="1"/>
  <c r="C251" i="1" s="1"/>
  <c r="F251" i="1" s="1"/>
  <c r="H250" i="1"/>
  <c r="P315" i="1"/>
  <c r="P239" i="3" l="1"/>
  <c r="R239" i="3"/>
  <c r="F315" i="3"/>
  <c r="C239" i="2"/>
  <c r="S238" i="2"/>
  <c r="P239" i="2"/>
  <c r="R239" i="2"/>
  <c r="G250" i="1"/>
  <c r="L240" i="3" l="1"/>
  <c r="S239" i="3"/>
  <c r="H315" i="3"/>
  <c r="E315" i="3"/>
  <c r="L240" i="2"/>
  <c r="F239" i="2"/>
  <c r="S250" i="1"/>
  <c r="N316" i="1"/>
  <c r="R316" i="1" s="1"/>
  <c r="L317" i="1" s="1"/>
  <c r="O317" i="1" s="1"/>
  <c r="Q316" i="1"/>
  <c r="G315" i="3" l="1"/>
  <c r="I315" i="3"/>
  <c r="C316" i="3" s="1"/>
  <c r="O240" i="3"/>
  <c r="H239" i="2"/>
  <c r="E239" i="2"/>
  <c r="O240" i="2"/>
  <c r="P316" i="1"/>
  <c r="Q240" i="3" l="1"/>
  <c r="N240" i="3"/>
  <c r="F316" i="3"/>
  <c r="Q240" i="2"/>
  <c r="N240" i="2"/>
  <c r="G239" i="2"/>
  <c r="I239" i="2"/>
  <c r="E251" i="1"/>
  <c r="I251" i="1" s="1"/>
  <c r="C252" i="1" s="1"/>
  <c r="F252" i="1" s="1"/>
  <c r="H251" i="1"/>
  <c r="H316" i="3" l="1"/>
  <c r="E316" i="3"/>
  <c r="P240" i="3"/>
  <c r="R240" i="3"/>
  <c r="P240" i="2"/>
  <c r="R240" i="2"/>
  <c r="C240" i="2"/>
  <c r="S239" i="2"/>
  <c r="G251" i="1"/>
  <c r="Q317" i="1"/>
  <c r="N317" i="1"/>
  <c r="R317" i="1" s="1"/>
  <c r="L318" i="1" s="1"/>
  <c r="O318" i="1" s="1"/>
  <c r="L241" i="3" l="1"/>
  <c r="S240" i="3"/>
  <c r="G316" i="3"/>
  <c r="I316" i="3"/>
  <c r="C317" i="3" s="1"/>
  <c r="F240" i="2"/>
  <c r="L241" i="2"/>
  <c r="S251" i="1"/>
  <c r="P317" i="1"/>
  <c r="F317" i="3" l="1"/>
  <c r="O241" i="3"/>
  <c r="O241" i="2"/>
  <c r="H240" i="2"/>
  <c r="E240" i="2"/>
  <c r="Q241" i="3" l="1"/>
  <c r="N241" i="3"/>
  <c r="H317" i="3"/>
  <c r="E317" i="3"/>
  <c r="G240" i="2"/>
  <c r="I240" i="2"/>
  <c r="Q241" i="2"/>
  <c r="N241" i="2"/>
  <c r="E252" i="1"/>
  <c r="I252" i="1" s="1"/>
  <c r="C253" i="1" s="1"/>
  <c r="F253" i="1" s="1"/>
  <c r="H252" i="1"/>
  <c r="N318" i="1"/>
  <c r="R318" i="1" s="1"/>
  <c r="L319" i="1" s="1"/>
  <c r="O319" i="1" s="1"/>
  <c r="Q318" i="1"/>
  <c r="P241" i="3" l="1"/>
  <c r="R241" i="3"/>
  <c r="G317" i="3"/>
  <c r="I317" i="3"/>
  <c r="C318" i="3" s="1"/>
  <c r="C241" i="2"/>
  <c r="S240" i="2"/>
  <c r="P241" i="2"/>
  <c r="R241" i="2"/>
  <c r="G252" i="1"/>
  <c r="P318" i="1"/>
  <c r="S241" i="3" l="1"/>
  <c r="L242" i="3"/>
  <c r="F318" i="3"/>
  <c r="L242" i="2"/>
  <c r="F241" i="2"/>
  <c r="S252" i="1"/>
  <c r="H318" i="3" l="1"/>
  <c r="E318" i="3"/>
  <c r="O242" i="3"/>
  <c r="H241" i="2"/>
  <c r="E241" i="2"/>
  <c r="O242" i="2"/>
  <c r="N319" i="1"/>
  <c r="R319" i="1" s="1"/>
  <c r="L320" i="1" s="1"/>
  <c r="O320" i="1" s="1"/>
  <c r="Q319" i="1"/>
  <c r="Q242" i="3" l="1"/>
  <c r="N242" i="3"/>
  <c r="G318" i="3"/>
  <c r="I318" i="3"/>
  <c r="C319" i="3" s="1"/>
  <c r="Q242" i="2"/>
  <c r="N242" i="2"/>
  <c r="G241" i="2"/>
  <c r="I241" i="2"/>
  <c r="E253" i="1"/>
  <c r="I253" i="1" s="1"/>
  <c r="C254" i="1" s="1"/>
  <c r="F254" i="1" s="1"/>
  <c r="H253" i="1"/>
  <c r="P319" i="1"/>
  <c r="F319" i="3" l="1"/>
  <c r="P242" i="3"/>
  <c r="R242" i="3"/>
  <c r="P242" i="2"/>
  <c r="R242" i="2"/>
  <c r="C242" i="2"/>
  <c r="S241" i="2"/>
  <c r="G253" i="1"/>
  <c r="S242" i="3" l="1"/>
  <c r="L243" i="3"/>
  <c r="H319" i="3"/>
  <c r="E319" i="3"/>
  <c r="F242" i="2"/>
  <c r="L243" i="2"/>
  <c r="S253" i="1"/>
  <c r="N320" i="1"/>
  <c r="R320" i="1" s="1"/>
  <c r="L321" i="1" s="1"/>
  <c r="O321" i="1" s="1"/>
  <c r="Q320" i="1"/>
  <c r="G319" i="3" l="1"/>
  <c r="I319" i="3"/>
  <c r="C320" i="3" s="1"/>
  <c r="O243" i="3"/>
  <c r="O243" i="2"/>
  <c r="H242" i="2"/>
  <c r="E242" i="2"/>
  <c r="P320" i="1"/>
  <c r="Q243" i="3" l="1"/>
  <c r="N243" i="3"/>
  <c r="F320" i="3"/>
  <c r="G242" i="2"/>
  <c r="I242" i="2"/>
  <c r="Q243" i="2"/>
  <c r="N243" i="2"/>
  <c r="E254" i="1"/>
  <c r="I254" i="1" s="1"/>
  <c r="C255" i="1" s="1"/>
  <c r="F255" i="1" s="1"/>
  <c r="H254" i="1"/>
  <c r="H320" i="3" l="1"/>
  <c r="E320" i="3"/>
  <c r="P243" i="3"/>
  <c r="R243" i="3"/>
  <c r="C243" i="2"/>
  <c r="S242" i="2"/>
  <c r="P243" i="2"/>
  <c r="R243" i="2"/>
  <c r="G254" i="1"/>
  <c r="N321" i="1"/>
  <c r="R321" i="1" s="1"/>
  <c r="L322" i="1" s="1"/>
  <c r="O322" i="1" s="1"/>
  <c r="Q321" i="1"/>
  <c r="L244" i="3" l="1"/>
  <c r="S243" i="3"/>
  <c r="G320" i="3"/>
  <c r="I320" i="3"/>
  <c r="C321" i="3" s="1"/>
  <c r="L244" i="2"/>
  <c r="F243" i="2"/>
  <c r="S254" i="1"/>
  <c r="P321" i="1"/>
  <c r="F321" i="3" l="1"/>
  <c r="O244" i="3"/>
  <c r="H243" i="2"/>
  <c r="E243" i="2"/>
  <c r="O244" i="2"/>
  <c r="Q244" i="3" l="1"/>
  <c r="N244" i="3"/>
  <c r="H321" i="3"/>
  <c r="E321" i="3"/>
  <c r="Q244" i="2"/>
  <c r="N244" i="2"/>
  <c r="G243" i="2"/>
  <c r="I243" i="2"/>
  <c r="E255" i="1"/>
  <c r="I255" i="1" s="1"/>
  <c r="C256" i="1" s="1"/>
  <c r="F256" i="1" s="1"/>
  <c r="H255" i="1"/>
  <c r="N322" i="1"/>
  <c r="R322" i="1" s="1"/>
  <c r="L323" i="1" s="1"/>
  <c r="O323" i="1" s="1"/>
  <c r="Q322" i="1"/>
  <c r="P244" i="3" l="1"/>
  <c r="R244" i="3"/>
  <c r="G321" i="3"/>
  <c r="I321" i="3"/>
  <c r="C322" i="3" s="1"/>
  <c r="P244" i="2"/>
  <c r="R244" i="2"/>
  <c r="C244" i="2"/>
  <c r="S243" i="2"/>
  <c r="G255" i="1"/>
  <c r="P322" i="1"/>
  <c r="F322" i="3" l="1"/>
  <c r="L245" i="3"/>
  <c r="S244" i="3"/>
  <c r="F244" i="2"/>
  <c r="L245" i="2"/>
  <c r="S255" i="1"/>
  <c r="O245" i="3" l="1"/>
  <c r="H322" i="3"/>
  <c r="E322" i="3"/>
  <c r="O245" i="2"/>
  <c r="H244" i="2"/>
  <c r="E244" i="2"/>
  <c r="N323" i="1"/>
  <c r="R323" i="1" s="1"/>
  <c r="L324" i="1" s="1"/>
  <c r="O324" i="1" s="1"/>
  <c r="Q323" i="1"/>
  <c r="G322" i="3" l="1"/>
  <c r="I322" i="3"/>
  <c r="C323" i="3" s="1"/>
  <c r="Q245" i="3"/>
  <c r="N245" i="3"/>
  <c r="G244" i="2"/>
  <c r="I244" i="2"/>
  <c r="Q245" i="2"/>
  <c r="N245" i="2"/>
  <c r="E256" i="1"/>
  <c r="I256" i="1" s="1"/>
  <c r="C257" i="1" s="1"/>
  <c r="F257" i="1" s="1"/>
  <c r="H256" i="1"/>
  <c r="P323" i="1"/>
  <c r="P245" i="3" l="1"/>
  <c r="R245" i="3"/>
  <c r="F323" i="3"/>
  <c r="C245" i="2"/>
  <c r="S244" i="2"/>
  <c r="P245" i="2"/>
  <c r="R245" i="2"/>
  <c r="G256" i="1"/>
  <c r="H323" i="3" l="1"/>
  <c r="E323" i="3"/>
  <c r="S245" i="3"/>
  <c r="L246" i="3"/>
  <c r="L246" i="2"/>
  <c r="F245" i="2"/>
  <c r="S256" i="1"/>
  <c r="N324" i="1"/>
  <c r="R324" i="1" s="1"/>
  <c r="L325" i="1" s="1"/>
  <c r="O325" i="1" s="1"/>
  <c r="Q324" i="1"/>
  <c r="O246" i="3" l="1"/>
  <c r="G323" i="3"/>
  <c r="I323" i="3"/>
  <c r="C324" i="3" s="1"/>
  <c r="H245" i="2"/>
  <c r="E245" i="2"/>
  <c r="O246" i="2"/>
  <c r="P324" i="1"/>
  <c r="F324" i="3" l="1"/>
  <c r="Q246" i="3"/>
  <c r="N246" i="3"/>
  <c r="Q246" i="2"/>
  <c r="N246" i="2"/>
  <c r="G245" i="2"/>
  <c r="I245" i="2"/>
  <c r="E257" i="1"/>
  <c r="I257" i="1" s="1"/>
  <c r="C258" i="1" s="1"/>
  <c r="F258" i="1" s="1"/>
  <c r="H257" i="1"/>
  <c r="P246" i="3" l="1"/>
  <c r="R246" i="3"/>
  <c r="H324" i="3"/>
  <c r="E324" i="3"/>
  <c r="P246" i="2"/>
  <c r="R246" i="2"/>
  <c r="C246" i="2"/>
  <c r="S245" i="2"/>
  <c r="G257" i="1"/>
  <c r="N325" i="1"/>
  <c r="R325" i="1" s="1"/>
  <c r="L326" i="1" s="1"/>
  <c r="O326" i="1" s="1"/>
  <c r="Q325" i="1"/>
  <c r="L247" i="3" l="1"/>
  <c r="S246" i="3"/>
  <c r="G324" i="3"/>
  <c r="I324" i="3"/>
  <c r="C325" i="3" s="1"/>
  <c r="F246" i="2"/>
  <c r="L247" i="2"/>
  <c r="S257" i="1"/>
  <c r="P325" i="1"/>
  <c r="F325" i="3" l="1"/>
  <c r="O247" i="3"/>
  <c r="O247" i="2"/>
  <c r="H246" i="2"/>
  <c r="E246" i="2"/>
  <c r="Q247" i="3" l="1"/>
  <c r="N247" i="3"/>
  <c r="H325" i="3"/>
  <c r="E325" i="3"/>
  <c r="G246" i="2"/>
  <c r="I246" i="2"/>
  <c r="Q247" i="2"/>
  <c r="N247" i="2"/>
  <c r="E258" i="1"/>
  <c r="I258" i="1" s="1"/>
  <c r="C259" i="1" s="1"/>
  <c r="F259" i="1" s="1"/>
  <c r="H258" i="1"/>
  <c r="N326" i="1"/>
  <c r="R326" i="1" s="1"/>
  <c r="L327" i="1" s="1"/>
  <c r="O327" i="1" s="1"/>
  <c r="Q326" i="1"/>
  <c r="P247" i="3" l="1"/>
  <c r="R247" i="3"/>
  <c r="G325" i="3"/>
  <c r="I325" i="3"/>
  <c r="C326" i="3" s="1"/>
  <c r="C247" i="2"/>
  <c r="S246" i="2"/>
  <c r="P247" i="2"/>
  <c r="R247" i="2"/>
  <c r="G258" i="1"/>
  <c r="P326" i="1"/>
  <c r="L248" i="3" l="1"/>
  <c r="S247" i="3"/>
  <c r="F326" i="3"/>
  <c r="L248" i="2"/>
  <c r="F247" i="2"/>
  <c r="S258" i="1"/>
  <c r="H326" i="3" l="1"/>
  <c r="E326" i="3"/>
  <c r="O248" i="3"/>
  <c r="O248" i="2"/>
  <c r="H247" i="2"/>
  <c r="E247" i="2"/>
  <c r="N327" i="1"/>
  <c r="R327" i="1" s="1"/>
  <c r="L328" i="1" s="1"/>
  <c r="O328" i="1" s="1"/>
  <c r="Q327" i="1"/>
  <c r="Q248" i="3" l="1"/>
  <c r="N248" i="3"/>
  <c r="G326" i="3"/>
  <c r="I326" i="3"/>
  <c r="C327" i="3" s="1"/>
  <c r="G247" i="2"/>
  <c r="I247" i="2"/>
  <c r="Q248" i="2"/>
  <c r="N248" i="2"/>
  <c r="E259" i="1"/>
  <c r="I259" i="1" s="1"/>
  <c r="C260" i="1" s="1"/>
  <c r="F260" i="1" s="1"/>
  <c r="H259" i="1"/>
  <c r="P327" i="1"/>
  <c r="P248" i="3" l="1"/>
  <c r="R248" i="3"/>
  <c r="F327" i="3"/>
  <c r="C248" i="2"/>
  <c r="S247" i="2"/>
  <c r="P248" i="2"/>
  <c r="R248" i="2"/>
  <c r="G259" i="1"/>
  <c r="H327" i="3" l="1"/>
  <c r="E327" i="3"/>
  <c r="L249" i="3"/>
  <c r="S248" i="3"/>
  <c r="L249" i="2"/>
  <c r="F248" i="2"/>
  <c r="S259" i="1"/>
  <c r="N328" i="1"/>
  <c r="R328" i="1" s="1"/>
  <c r="L329" i="1" s="1"/>
  <c r="O329" i="1" s="1"/>
  <c r="Q328" i="1"/>
  <c r="O249" i="3" l="1"/>
  <c r="G327" i="3"/>
  <c r="I327" i="3"/>
  <c r="C328" i="3" s="1"/>
  <c r="H248" i="2"/>
  <c r="E248" i="2"/>
  <c r="O249" i="2"/>
  <c r="P328" i="1"/>
  <c r="F328" i="3" l="1"/>
  <c r="Q249" i="3"/>
  <c r="N249" i="3"/>
  <c r="G248" i="2"/>
  <c r="I248" i="2"/>
  <c r="Q249" i="2"/>
  <c r="N249" i="2"/>
  <c r="E260" i="1"/>
  <c r="I260" i="1" s="1"/>
  <c r="C261" i="1" s="1"/>
  <c r="F261" i="1" s="1"/>
  <c r="H260" i="1"/>
  <c r="P249" i="3" l="1"/>
  <c r="R249" i="3"/>
  <c r="H328" i="3"/>
  <c r="E328" i="3"/>
  <c r="C249" i="2"/>
  <c r="S248" i="2"/>
  <c r="P249" i="2"/>
  <c r="R249" i="2"/>
  <c r="G260" i="1"/>
  <c r="N329" i="1"/>
  <c r="R329" i="1" s="1"/>
  <c r="L330" i="1" s="1"/>
  <c r="O330" i="1" s="1"/>
  <c r="Q329" i="1"/>
  <c r="G328" i="3" l="1"/>
  <c r="I328" i="3"/>
  <c r="C329" i="3" s="1"/>
  <c r="L250" i="3"/>
  <c r="S249" i="3"/>
  <c r="L250" i="2"/>
  <c r="F249" i="2"/>
  <c r="S260" i="1"/>
  <c r="P329" i="1"/>
  <c r="O250" i="3" l="1"/>
  <c r="F329" i="3"/>
  <c r="H249" i="2"/>
  <c r="E249" i="2"/>
  <c r="O250" i="2"/>
  <c r="H329" i="3" l="1"/>
  <c r="E329" i="3"/>
  <c r="Q250" i="3"/>
  <c r="N250" i="3"/>
  <c r="Q250" i="2"/>
  <c r="N250" i="2"/>
  <c r="G249" i="2"/>
  <c r="I249" i="2"/>
  <c r="E261" i="1"/>
  <c r="I261" i="1" s="1"/>
  <c r="C262" i="1" s="1"/>
  <c r="F262" i="1" s="1"/>
  <c r="H261" i="1"/>
  <c r="N330" i="1"/>
  <c r="R330" i="1" s="1"/>
  <c r="L331" i="1" s="1"/>
  <c r="O331" i="1" s="1"/>
  <c r="Q330" i="1"/>
  <c r="P250" i="3" l="1"/>
  <c r="R250" i="3"/>
  <c r="G329" i="3"/>
  <c r="I329" i="3"/>
  <c r="C330" i="3" s="1"/>
  <c r="P250" i="2"/>
  <c r="R250" i="2"/>
  <c r="C250" i="2"/>
  <c r="S249" i="2"/>
  <c r="G261" i="1"/>
  <c r="P330" i="1"/>
  <c r="S250" i="3" l="1"/>
  <c r="L251" i="3"/>
  <c r="F330" i="3"/>
  <c r="F250" i="2"/>
  <c r="L251" i="2"/>
  <c r="S261" i="1"/>
  <c r="H330" i="3" l="1"/>
  <c r="E330" i="3"/>
  <c r="O251" i="3"/>
  <c r="O251" i="2"/>
  <c r="H250" i="2"/>
  <c r="E250" i="2"/>
  <c r="N331" i="1"/>
  <c r="R331" i="1" s="1"/>
  <c r="L332" i="1" s="1"/>
  <c r="O332" i="1" s="1"/>
  <c r="Q331" i="1"/>
  <c r="Q251" i="3" l="1"/>
  <c r="N251" i="3"/>
  <c r="G330" i="3"/>
  <c r="I330" i="3"/>
  <c r="C331" i="3" s="1"/>
  <c r="G250" i="2"/>
  <c r="I250" i="2"/>
  <c r="Q251" i="2"/>
  <c r="N251" i="2"/>
  <c r="E262" i="1"/>
  <c r="I262" i="1" s="1"/>
  <c r="C263" i="1" s="1"/>
  <c r="F263" i="1" s="1"/>
  <c r="H262" i="1"/>
  <c r="P331" i="1"/>
  <c r="F331" i="3" l="1"/>
  <c r="P251" i="3"/>
  <c r="R251" i="3"/>
  <c r="C251" i="2"/>
  <c r="S250" i="2"/>
  <c r="P251" i="2"/>
  <c r="R251" i="2"/>
  <c r="G262" i="1"/>
  <c r="L252" i="3" l="1"/>
  <c r="S251" i="3"/>
  <c r="H331" i="3"/>
  <c r="E331" i="3"/>
  <c r="L252" i="2"/>
  <c r="F251" i="2"/>
  <c r="S262" i="1"/>
  <c r="N332" i="1"/>
  <c r="R332" i="1" s="1"/>
  <c r="L333" i="1" s="1"/>
  <c r="O333" i="1" s="1"/>
  <c r="Q332" i="1"/>
  <c r="G331" i="3" l="1"/>
  <c r="I331" i="3"/>
  <c r="C332" i="3" s="1"/>
  <c r="O252" i="3"/>
  <c r="H251" i="2"/>
  <c r="E251" i="2"/>
  <c r="O252" i="2"/>
  <c r="P332" i="1"/>
  <c r="Q252" i="3" l="1"/>
  <c r="N252" i="3"/>
  <c r="F332" i="3"/>
  <c r="Q252" i="2"/>
  <c r="N252" i="2"/>
  <c r="G251" i="2"/>
  <c r="I251" i="2"/>
  <c r="E263" i="1"/>
  <c r="I263" i="1" s="1"/>
  <c r="C264" i="1" s="1"/>
  <c r="F264" i="1" s="1"/>
  <c r="H263" i="1"/>
  <c r="P252" i="3" l="1"/>
  <c r="R252" i="3"/>
  <c r="H332" i="3"/>
  <c r="E332" i="3"/>
  <c r="C252" i="2"/>
  <c r="S251" i="2"/>
  <c r="P252" i="2"/>
  <c r="R252" i="2"/>
  <c r="G263" i="1"/>
  <c r="N333" i="1"/>
  <c r="R333" i="1" s="1"/>
  <c r="L334" i="1" s="1"/>
  <c r="O334" i="1" s="1"/>
  <c r="Q333" i="1"/>
  <c r="G332" i="3" l="1"/>
  <c r="I332" i="3"/>
  <c r="C333" i="3" s="1"/>
  <c r="S252" i="3"/>
  <c r="L253" i="3"/>
  <c r="L253" i="2"/>
  <c r="F252" i="2"/>
  <c r="S263" i="1"/>
  <c r="P333" i="1"/>
  <c r="O253" i="3" l="1"/>
  <c r="F333" i="3"/>
  <c r="H252" i="2"/>
  <c r="E252" i="2"/>
  <c r="O253" i="2"/>
  <c r="H333" i="3" l="1"/>
  <c r="E333" i="3"/>
  <c r="Q253" i="3"/>
  <c r="N253" i="3"/>
  <c r="Q253" i="2"/>
  <c r="N253" i="2"/>
  <c r="G252" i="2"/>
  <c r="I252" i="2"/>
  <c r="E264" i="1"/>
  <c r="I264" i="1" s="1"/>
  <c r="C265" i="1" s="1"/>
  <c r="F265" i="1" s="1"/>
  <c r="H264" i="1"/>
  <c r="N334" i="1"/>
  <c r="R334" i="1" s="1"/>
  <c r="L335" i="1" s="1"/>
  <c r="O335" i="1" s="1"/>
  <c r="Q334" i="1"/>
  <c r="P253" i="3" l="1"/>
  <c r="R253" i="3"/>
  <c r="G333" i="3"/>
  <c r="I333" i="3"/>
  <c r="C334" i="3" s="1"/>
  <c r="P253" i="2"/>
  <c r="R253" i="2"/>
  <c r="C253" i="2"/>
  <c r="S252" i="2"/>
  <c r="G264" i="1"/>
  <c r="P334" i="1"/>
  <c r="L254" i="3" l="1"/>
  <c r="S253" i="3"/>
  <c r="F334" i="3"/>
  <c r="F253" i="2"/>
  <c r="L254" i="2"/>
  <c r="S264" i="1"/>
  <c r="H334" i="3" l="1"/>
  <c r="E334" i="3"/>
  <c r="O254" i="3"/>
  <c r="O254" i="2"/>
  <c r="H253" i="2"/>
  <c r="E253" i="2"/>
  <c r="N335" i="1"/>
  <c r="R335" i="1" s="1"/>
  <c r="L336" i="1" s="1"/>
  <c r="O336" i="1" s="1"/>
  <c r="Q335" i="1"/>
  <c r="Q254" i="3" l="1"/>
  <c r="N254" i="3"/>
  <c r="G334" i="3"/>
  <c r="I334" i="3"/>
  <c r="C335" i="3" s="1"/>
  <c r="G253" i="2"/>
  <c r="I253" i="2"/>
  <c r="Q254" i="2"/>
  <c r="N254" i="2"/>
  <c r="E265" i="1"/>
  <c r="I265" i="1" s="1"/>
  <c r="C266" i="1" s="1"/>
  <c r="F266" i="1" s="1"/>
  <c r="H265" i="1"/>
  <c r="P335" i="1"/>
  <c r="F335" i="3" l="1"/>
  <c r="P254" i="3"/>
  <c r="R254" i="3"/>
  <c r="C254" i="2"/>
  <c r="S253" i="2"/>
  <c r="P254" i="2"/>
  <c r="R254" i="2"/>
  <c r="G265" i="1"/>
  <c r="S254" i="3" l="1"/>
  <c r="L255" i="3"/>
  <c r="H335" i="3"/>
  <c r="E335" i="3"/>
  <c r="L255" i="2"/>
  <c r="F254" i="2"/>
  <c r="S265" i="1"/>
  <c r="N336" i="1"/>
  <c r="R336" i="1" s="1"/>
  <c r="L337" i="1" s="1"/>
  <c r="O337" i="1" s="1"/>
  <c r="Q336" i="1"/>
  <c r="G335" i="3" l="1"/>
  <c r="I335" i="3"/>
  <c r="C336" i="3" s="1"/>
  <c r="O255" i="3"/>
  <c r="H254" i="2"/>
  <c r="E254" i="2"/>
  <c r="O255" i="2"/>
  <c r="P336" i="1"/>
  <c r="Q255" i="3" l="1"/>
  <c r="N255" i="3"/>
  <c r="F336" i="3"/>
  <c r="Q255" i="2"/>
  <c r="N255" i="2"/>
  <c r="G254" i="2"/>
  <c r="I254" i="2"/>
  <c r="E266" i="1"/>
  <c r="I266" i="1" s="1"/>
  <c r="C267" i="1" s="1"/>
  <c r="F267" i="1" s="1"/>
  <c r="H266" i="1"/>
  <c r="H336" i="3" l="1"/>
  <c r="E336" i="3"/>
  <c r="P255" i="3"/>
  <c r="R255" i="3"/>
  <c r="P255" i="2"/>
  <c r="R255" i="2"/>
  <c r="C255" i="2"/>
  <c r="S254" i="2"/>
  <c r="G266" i="1"/>
  <c r="N337" i="1"/>
  <c r="R337" i="1" s="1"/>
  <c r="L338" i="1" s="1"/>
  <c r="O338" i="1" s="1"/>
  <c r="Q337" i="1"/>
  <c r="L256" i="3" l="1"/>
  <c r="S255" i="3"/>
  <c r="G336" i="3"/>
  <c r="I336" i="3"/>
  <c r="C337" i="3" s="1"/>
  <c r="F255" i="2"/>
  <c r="L256" i="2"/>
  <c r="S266" i="1"/>
  <c r="P337" i="1"/>
  <c r="F337" i="3" l="1"/>
  <c r="O256" i="3"/>
  <c r="O256" i="2"/>
  <c r="H255" i="2"/>
  <c r="E255" i="2"/>
  <c r="Q256" i="3" l="1"/>
  <c r="N256" i="3"/>
  <c r="H337" i="3"/>
  <c r="E337" i="3"/>
  <c r="G255" i="2"/>
  <c r="I255" i="2"/>
  <c r="Q256" i="2"/>
  <c r="N256" i="2"/>
  <c r="E267" i="1"/>
  <c r="I267" i="1" s="1"/>
  <c r="C268" i="1" s="1"/>
  <c r="F268" i="1" s="1"/>
  <c r="H267" i="1"/>
  <c r="N338" i="1"/>
  <c r="R338" i="1" s="1"/>
  <c r="L339" i="1" s="1"/>
  <c r="O339" i="1" s="1"/>
  <c r="Q338" i="1"/>
  <c r="P256" i="3" l="1"/>
  <c r="R256" i="3"/>
  <c r="G337" i="3"/>
  <c r="I337" i="3"/>
  <c r="C338" i="3" s="1"/>
  <c r="C256" i="2"/>
  <c r="S255" i="2"/>
  <c r="P256" i="2"/>
  <c r="R256" i="2"/>
  <c r="G267" i="1"/>
  <c r="P338" i="1"/>
  <c r="F338" i="3" l="1"/>
  <c r="S256" i="3"/>
  <c r="L257" i="3"/>
  <c r="L257" i="2"/>
  <c r="F256" i="2"/>
  <c r="S267" i="1"/>
  <c r="H338" i="3" l="1"/>
  <c r="E338" i="3"/>
  <c r="O257" i="3"/>
  <c r="H256" i="2"/>
  <c r="E256" i="2"/>
  <c r="O257" i="2"/>
  <c r="N339" i="1"/>
  <c r="R339" i="1" s="1"/>
  <c r="L340" i="1" s="1"/>
  <c r="O340" i="1" s="1"/>
  <c r="Q339" i="1"/>
  <c r="Q257" i="3" l="1"/>
  <c r="N257" i="3"/>
  <c r="G338" i="3"/>
  <c r="I338" i="3"/>
  <c r="C339" i="3" s="1"/>
  <c r="Q257" i="2"/>
  <c r="N257" i="2"/>
  <c r="G256" i="2"/>
  <c r="I256" i="2"/>
  <c r="E268" i="1"/>
  <c r="I268" i="1" s="1"/>
  <c r="C269" i="1" s="1"/>
  <c r="F269" i="1" s="1"/>
  <c r="H268" i="1"/>
  <c r="P339" i="1"/>
  <c r="P257" i="3" l="1"/>
  <c r="R257" i="3"/>
  <c r="F339" i="3"/>
  <c r="P257" i="2"/>
  <c r="R257" i="2"/>
  <c r="C257" i="2"/>
  <c r="S256" i="2"/>
  <c r="G268" i="1"/>
  <c r="H339" i="3" l="1"/>
  <c r="E339" i="3"/>
  <c r="S257" i="3"/>
  <c r="L258" i="3"/>
  <c r="F257" i="2"/>
  <c r="L258" i="2"/>
  <c r="S268" i="1"/>
  <c r="N340" i="1"/>
  <c r="R340" i="1" s="1"/>
  <c r="L341" i="1" s="1"/>
  <c r="O341" i="1" s="1"/>
  <c r="Q340" i="1"/>
  <c r="O258" i="3" l="1"/>
  <c r="G339" i="3"/>
  <c r="I339" i="3"/>
  <c r="C340" i="3" s="1"/>
  <c r="O258" i="2"/>
  <c r="H257" i="2"/>
  <c r="E257" i="2"/>
  <c r="P340" i="1"/>
  <c r="F340" i="3" l="1"/>
  <c r="Q258" i="3"/>
  <c r="N258" i="3"/>
  <c r="G257" i="2"/>
  <c r="I257" i="2"/>
  <c r="Q258" i="2"/>
  <c r="N258" i="2"/>
  <c r="E269" i="1"/>
  <c r="I269" i="1" s="1"/>
  <c r="C270" i="1" s="1"/>
  <c r="F270" i="1" s="1"/>
  <c r="H269" i="1"/>
  <c r="P258" i="3" l="1"/>
  <c r="R258" i="3"/>
  <c r="H340" i="3"/>
  <c r="E340" i="3"/>
  <c r="C258" i="2"/>
  <c r="S257" i="2"/>
  <c r="P258" i="2"/>
  <c r="R258" i="2"/>
  <c r="G269" i="1"/>
  <c r="N341" i="1"/>
  <c r="R341" i="1" s="1"/>
  <c r="L342" i="1" s="1"/>
  <c r="O342" i="1" s="1"/>
  <c r="Q341" i="1"/>
  <c r="L259" i="3" l="1"/>
  <c r="S258" i="3"/>
  <c r="G340" i="3"/>
  <c r="I340" i="3"/>
  <c r="C341" i="3" s="1"/>
  <c r="L259" i="2"/>
  <c r="F258" i="2"/>
  <c r="S269" i="1"/>
  <c r="P341" i="1"/>
  <c r="F341" i="3" l="1"/>
  <c r="O259" i="3"/>
  <c r="H258" i="2"/>
  <c r="E258" i="2"/>
  <c r="O259" i="2"/>
  <c r="Q259" i="3" l="1"/>
  <c r="N259" i="3"/>
  <c r="H341" i="3"/>
  <c r="E341" i="3"/>
  <c r="G258" i="2"/>
  <c r="I258" i="2"/>
  <c r="Q259" i="2"/>
  <c r="N259" i="2"/>
  <c r="E270" i="1"/>
  <c r="I270" i="1" s="1"/>
  <c r="C271" i="1" s="1"/>
  <c r="F271" i="1" s="1"/>
  <c r="H270" i="1"/>
  <c r="Q342" i="1"/>
  <c r="N342" i="1"/>
  <c r="R342" i="1" s="1"/>
  <c r="L343" i="1" s="1"/>
  <c r="O343" i="1" s="1"/>
  <c r="P259" i="3" l="1"/>
  <c r="R259" i="3"/>
  <c r="G341" i="3"/>
  <c r="I341" i="3"/>
  <c r="C342" i="3" s="1"/>
  <c r="C259" i="2"/>
  <c r="S258" i="2"/>
  <c r="P259" i="2"/>
  <c r="R259" i="2"/>
  <c r="G270" i="1"/>
  <c r="P342" i="1"/>
  <c r="L260" i="3" l="1"/>
  <c r="S259" i="3"/>
  <c r="F342" i="3"/>
  <c r="L260" i="2"/>
  <c r="F259" i="2"/>
  <c r="S270" i="1"/>
  <c r="H342" i="3" l="1"/>
  <c r="E342" i="3"/>
  <c r="O260" i="3"/>
  <c r="H259" i="2"/>
  <c r="E259" i="2"/>
  <c r="O260" i="2"/>
  <c r="N343" i="1"/>
  <c r="R343" i="1" s="1"/>
  <c r="L344" i="1" s="1"/>
  <c r="O344" i="1" s="1"/>
  <c r="Q343" i="1"/>
  <c r="Q260" i="3" l="1"/>
  <c r="N260" i="3"/>
  <c r="G342" i="3"/>
  <c r="I342" i="3"/>
  <c r="C343" i="3" s="1"/>
  <c r="Q260" i="2"/>
  <c r="N260" i="2"/>
  <c r="G259" i="2"/>
  <c r="I259" i="2"/>
  <c r="E271" i="1"/>
  <c r="I271" i="1" s="1"/>
  <c r="C272" i="1" s="1"/>
  <c r="F272" i="1" s="1"/>
  <c r="H271" i="1"/>
  <c r="P343" i="1"/>
  <c r="P260" i="3" l="1"/>
  <c r="R260" i="3"/>
  <c r="F343" i="3"/>
  <c r="P260" i="2"/>
  <c r="R260" i="2"/>
  <c r="C260" i="2"/>
  <c r="S259" i="2"/>
  <c r="G271" i="1"/>
  <c r="H343" i="3" l="1"/>
  <c r="E343" i="3"/>
  <c r="S260" i="3"/>
  <c r="L261" i="3"/>
  <c r="F260" i="2"/>
  <c r="L261" i="2"/>
  <c r="S271" i="1"/>
  <c r="N344" i="1"/>
  <c r="R344" i="1" s="1"/>
  <c r="L345" i="1" s="1"/>
  <c r="O345" i="1" s="1"/>
  <c r="Q344" i="1"/>
  <c r="O261" i="3" l="1"/>
  <c r="G343" i="3"/>
  <c r="I343" i="3"/>
  <c r="C344" i="3" s="1"/>
  <c r="O261" i="2"/>
  <c r="H260" i="2"/>
  <c r="E260" i="2"/>
  <c r="P344" i="1"/>
  <c r="F344" i="3" l="1"/>
  <c r="Q261" i="3"/>
  <c r="N261" i="3"/>
  <c r="G260" i="2"/>
  <c r="I260" i="2"/>
  <c r="Q261" i="2"/>
  <c r="N261" i="2"/>
  <c r="E272" i="1"/>
  <c r="I272" i="1" s="1"/>
  <c r="C273" i="1" s="1"/>
  <c r="F273" i="1" s="1"/>
  <c r="H272" i="1"/>
  <c r="P261" i="3" l="1"/>
  <c r="R261" i="3"/>
  <c r="H344" i="3"/>
  <c r="E344" i="3"/>
  <c r="P261" i="2"/>
  <c r="R261" i="2"/>
  <c r="C261" i="2"/>
  <c r="S260" i="2"/>
  <c r="G272" i="1"/>
  <c r="N345" i="1"/>
  <c r="R345" i="1" s="1"/>
  <c r="L346" i="1" s="1"/>
  <c r="O346" i="1" s="1"/>
  <c r="Q345" i="1"/>
  <c r="L262" i="3" l="1"/>
  <c r="S261" i="3"/>
  <c r="G344" i="3"/>
  <c r="I344" i="3"/>
  <c r="C345" i="3" s="1"/>
  <c r="F261" i="2"/>
  <c r="L262" i="2"/>
  <c r="S272" i="1"/>
  <c r="P345" i="1"/>
  <c r="F345" i="3" l="1"/>
  <c r="O262" i="3"/>
  <c r="O262" i="2"/>
  <c r="H261" i="2"/>
  <c r="E261" i="2"/>
  <c r="Q262" i="3" l="1"/>
  <c r="N262" i="3"/>
  <c r="H345" i="3"/>
  <c r="E345" i="3"/>
  <c r="G261" i="2"/>
  <c r="I261" i="2"/>
  <c r="Q262" i="2"/>
  <c r="N262" i="2"/>
  <c r="E273" i="1"/>
  <c r="I273" i="1" s="1"/>
  <c r="C274" i="1" s="1"/>
  <c r="F274" i="1" s="1"/>
  <c r="H273" i="1"/>
  <c r="N346" i="1"/>
  <c r="R346" i="1" s="1"/>
  <c r="L347" i="1" s="1"/>
  <c r="O347" i="1" s="1"/>
  <c r="Q346" i="1"/>
  <c r="P262" i="3" l="1"/>
  <c r="R262" i="3"/>
  <c r="G345" i="3"/>
  <c r="I345" i="3"/>
  <c r="C346" i="3" s="1"/>
  <c r="C262" i="2"/>
  <c r="S261" i="2"/>
  <c r="P262" i="2"/>
  <c r="R262" i="2"/>
  <c r="G273" i="1"/>
  <c r="P346" i="1"/>
  <c r="F346" i="3" l="1"/>
  <c r="S262" i="3"/>
  <c r="L263" i="3"/>
  <c r="L263" i="2"/>
  <c r="F262" i="2"/>
  <c r="S273" i="1"/>
  <c r="O263" i="3" l="1"/>
  <c r="H346" i="3"/>
  <c r="E346" i="3"/>
  <c r="H262" i="2"/>
  <c r="E262" i="2"/>
  <c r="O263" i="2"/>
  <c r="N347" i="1"/>
  <c r="R347" i="1" s="1"/>
  <c r="L348" i="1" s="1"/>
  <c r="O348" i="1" s="1"/>
  <c r="Q347" i="1"/>
  <c r="G346" i="3" l="1"/>
  <c r="I346" i="3"/>
  <c r="C347" i="3" s="1"/>
  <c r="Q263" i="3"/>
  <c r="N263" i="3"/>
  <c r="Q263" i="2"/>
  <c r="N263" i="2"/>
  <c r="G262" i="2"/>
  <c r="I262" i="2"/>
  <c r="E274" i="1"/>
  <c r="I274" i="1" s="1"/>
  <c r="C275" i="1" s="1"/>
  <c r="F275" i="1" s="1"/>
  <c r="H274" i="1"/>
  <c r="P347" i="1"/>
  <c r="P263" i="3" l="1"/>
  <c r="R263" i="3"/>
  <c r="F347" i="3"/>
  <c r="P263" i="2"/>
  <c r="R263" i="2"/>
  <c r="C263" i="2"/>
  <c r="S262" i="2"/>
  <c r="G274" i="1"/>
  <c r="H347" i="3" l="1"/>
  <c r="E347" i="3"/>
  <c r="L264" i="3"/>
  <c r="S263" i="3"/>
  <c r="F263" i="2"/>
  <c r="L264" i="2"/>
  <c r="S274" i="1"/>
  <c r="N348" i="1"/>
  <c r="R348" i="1" s="1"/>
  <c r="L349" i="1" s="1"/>
  <c r="O349" i="1" s="1"/>
  <c r="Q348" i="1"/>
  <c r="O264" i="3" l="1"/>
  <c r="G347" i="3"/>
  <c r="I347" i="3"/>
  <c r="C348" i="3" s="1"/>
  <c r="O264" i="2"/>
  <c r="H263" i="2"/>
  <c r="E263" i="2"/>
  <c r="P348" i="1"/>
  <c r="F348" i="3" l="1"/>
  <c r="Q264" i="3"/>
  <c r="N264" i="3"/>
  <c r="G263" i="2"/>
  <c r="I263" i="2"/>
  <c r="Q264" i="2"/>
  <c r="N264" i="2"/>
  <c r="E275" i="1"/>
  <c r="I275" i="1" s="1"/>
  <c r="C276" i="1" s="1"/>
  <c r="F276" i="1" s="1"/>
  <c r="H275" i="1"/>
  <c r="P264" i="3" l="1"/>
  <c r="R264" i="3"/>
  <c r="H348" i="3"/>
  <c r="E348" i="3"/>
  <c r="C264" i="2"/>
  <c r="S263" i="2"/>
  <c r="P264" i="2"/>
  <c r="R264" i="2"/>
  <c r="G275" i="1"/>
  <c r="N349" i="1"/>
  <c r="R349" i="1" s="1"/>
  <c r="L350" i="1" s="1"/>
  <c r="O350" i="1" s="1"/>
  <c r="Q349" i="1"/>
  <c r="S264" i="3" l="1"/>
  <c r="L265" i="3"/>
  <c r="G348" i="3"/>
  <c r="I348" i="3"/>
  <c r="C349" i="3" s="1"/>
  <c r="L265" i="2"/>
  <c r="F264" i="2"/>
  <c r="S275" i="1"/>
  <c r="P349" i="1"/>
  <c r="F349" i="3" l="1"/>
  <c r="O265" i="3"/>
  <c r="H264" i="2"/>
  <c r="E264" i="2"/>
  <c r="O265" i="2"/>
  <c r="Q265" i="3" l="1"/>
  <c r="N265" i="3"/>
  <c r="H349" i="3"/>
  <c r="E349" i="3"/>
  <c r="Q265" i="2"/>
  <c r="N265" i="2"/>
  <c r="G264" i="2"/>
  <c r="I264" i="2"/>
  <c r="E276" i="1"/>
  <c r="I276" i="1" s="1"/>
  <c r="C277" i="1" s="1"/>
  <c r="F277" i="1" s="1"/>
  <c r="H276" i="1"/>
  <c r="N350" i="1"/>
  <c r="R350" i="1" s="1"/>
  <c r="L351" i="1" s="1"/>
  <c r="O351" i="1" s="1"/>
  <c r="Q350" i="1"/>
  <c r="G349" i="3" l="1"/>
  <c r="I349" i="3"/>
  <c r="C350" i="3" s="1"/>
  <c r="P265" i="3"/>
  <c r="R265" i="3"/>
  <c r="C265" i="2"/>
  <c r="S264" i="2"/>
  <c r="P265" i="2"/>
  <c r="R265" i="2"/>
  <c r="G276" i="1"/>
  <c r="P350" i="1"/>
  <c r="S265" i="3" l="1"/>
  <c r="L266" i="3"/>
  <c r="F350" i="3"/>
  <c r="L266" i="2"/>
  <c r="F265" i="2"/>
  <c r="S276" i="1"/>
  <c r="O266" i="3" l="1"/>
  <c r="H350" i="3"/>
  <c r="E350" i="3"/>
  <c r="H265" i="2"/>
  <c r="E265" i="2"/>
  <c r="O266" i="2"/>
  <c r="N351" i="1"/>
  <c r="R351" i="1" s="1"/>
  <c r="L352" i="1" s="1"/>
  <c r="O352" i="1" s="1"/>
  <c r="Q351" i="1"/>
  <c r="G350" i="3" l="1"/>
  <c r="I350" i="3"/>
  <c r="C351" i="3" s="1"/>
  <c r="Q266" i="3"/>
  <c r="N266" i="3"/>
  <c r="Q266" i="2"/>
  <c r="N266" i="2"/>
  <c r="G265" i="2"/>
  <c r="I265" i="2"/>
  <c r="E277" i="1"/>
  <c r="I277" i="1" s="1"/>
  <c r="C278" i="1" s="1"/>
  <c r="F278" i="1" s="1"/>
  <c r="H277" i="1"/>
  <c r="P351" i="1"/>
  <c r="P266" i="3" l="1"/>
  <c r="R266" i="3"/>
  <c r="F351" i="3"/>
  <c r="P266" i="2"/>
  <c r="R266" i="2"/>
  <c r="C266" i="2"/>
  <c r="S265" i="2"/>
  <c r="G277" i="1"/>
  <c r="H351" i="3" l="1"/>
  <c r="E351" i="3"/>
  <c r="L267" i="3"/>
  <c r="S266" i="3"/>
  <c r="F266" i="2"/>
  <c r="L267" i="2"/>
  <c r="S277" i="1"/>
  <c r="N352" i="1"/>
  <c r="R352" i="1" s="1"/>
  <c r="L353" i="1" s="1"/>
  <c r="O353" i="1" s="1"/>
  <c r="Q352" i="1"/>
  <c r="O267" i="3" l="1"/>
  <c r="G351" i="3"/>
  <c r="I351" i="3"/>
  <c r="C352" i="3" s="1"/>
  <c r="O267" i="2"/>
  <c r="H266" i="2"/>
  <c r="E266" i="2"/>
  <c r="P352" i="1"/>
  <c r="F352" i="3" l="1"/>
  <c r="Q267" i="3"/>
  <c r="N267" i="3"/>
  <c r="G266" i="2"/>
  <c r="I266" i="2"/>
  <c r="Q267" i="2"/>
  <c r="N267" i="2"/>
  <c r="E278" i="1"/>
  <c r="I278" i="1" s="1"/>
  <c r="C279" i="1" s="1"/>
  <c r="F279" i="1" s="1"/>
  <c r="H278" i="1"/>
  <c r="P267" i="3" l="1"/>
  <c r="R267" i="3"/>
  <c r="H352" i="3"/>
  <c r="E352" i="3"/>
  <c r="P267" i="2"/>
  <c r="R267" i="2"/>
  <c r="C267" i="2"/>
  <c r="S266" i="2"/>
  <c r="G278" i="1"/>
  <c r="N353" i="1"/>
  <c r="R353" i="1" s="1"/>
  <c r="L354" i="1" s="1"/>
  <c r="O354" i="1" s="1"/>
  <c r="Q353" i="1"/>
  <c r="G352" i="3" l="1"/>
  <c r="I352" i="3"/>
  <c r="C353" i="3" s="1"/>
  <c r="S267" i="3"/>
  <c r="L268" i="3"/>
  <c r="F267" i="2"/>
  <c r="L268" i="2"/>
  <c r="S278" i="1"/>
  <c r="P353" i="1"/>
  <c r="O268" i="3" l="1"/>
  <c r="F353" i="3"/>
  <c r="O268" i="2"/>
  <c r="H267" i="2"/>
  <c r="E267" i="2"/>
  <c r="H353" i="3" l="1"/>
  <c r="E353" i="3"/>
  <c r="Q268" i="3"/>
  <c r="N268" i="3"/>
  <c r="G267" i="2"/>
  <c r="I267" i="2"/>
  <c r="Q268" i="2"/>
  <c r="N268" i="2"/>
  <c r="E279" i="1"/>
  <c r="I279" i="1" s="1"/>
  <c r="C280" i="1" s="1"/>
  <c r="F280" i="1" s="1"/>
  <c r="H279" i="1"/>
  <c r="N354" i="1"/>
  <c r="R354" i="1" s="1"/>
  <c r="L355" i="1" s="1"/>
  <c r="O355" i="1" s="1"/>
  <c r="Q354" i="1"/>
  <c r="P268" i="3" l="1"/>
  <c r="R268" i="3"/>
  <c r="G353" i="3"/>
  <c r="I353" i="3"/>
  <c r="C354" i="3" s="1"/>
  <c r="C268" i="2"/>
  <c r="S267" i="2"/>
  <c r="P268" i="2"/>
  <c r="R268" i="2"/>
  <c r="G279" i="1"/>
  <c r="P354" i="1"/>
  <c r="F354" i="3" l="1"/>
  <c r="L269" i="3"/>
  <c r="S268" i="3"/>
  <c r="L269" i="2"/>
  <c r="F268" i="2"/>
  <c r="S279" i="1"/>
  <c r="O269" i="3" l="1"/>
  <c r="H354" i="3"/>
  <c r="E354" i="3"/>
  <c r="H268" i="2"/>
  <c r="E268" i="2"/>
  <c r="O269" i="2"/>
  <c r="N355" i="1"/>
  <c r="R355" i="1" s="1"/>
  <c r="L356" i="1" s="1"/>
  <c r="O356" i="1" s="1"/>
  <c r="Q355" i="1"/>
  <c r="G354" i="3" l="1"/>
  <c r="I354" i="3"/>
  <c r="C355" i="3" s="1"/>
  <c r="Q269" i="3"/>
  <c r="N269" i="3"/>
  <c r="Q269" i="2"/>
  <c r="N269" i="2"/>
  <c r="G268" i="2"/>
  <c r="I268" i="2"/>
  <c r="E280" i="1"/>
  <c r="I280" i="1" s="1"/>
  <c r="C281" i="1" s="1"/>
  <c r="F281" i="1" s="1"/>
  <c r="H280" i="1"/>
  <c r="P355" i="1"/>
  <c r="P269" i="3" l="1"/>
  <c r="R269" i="3"/>
  <c r="F355" i="3"/>
  <c r="P269" i="2"/>
  <c r="R269" i="2"/>
  <c r="C269" i="2"/>
  <c r="S268" i="2"/>
  <c r="G280" i="1"/>
  <c r="H355" i="3" l="1"/>
  <c r="E355" i="3"/>
  <c r="S269" i="3"/>
  <c r="L270" i="3"/>
  <c r="F269" i="2"/>
  <c r="L270" i="2"/>
  <c r="S280" i="1"/>
  <c r="N356" i="1"/>
  <c r="R356" i="1" s="1"/>
  <c r="L357" i="1" s="1"/>
  <c r="O357" i="1" s="1"/>
  <c r="Q356" i="1"/>
  <c r="O270" i="3" l="1"/>
  <c r="G355" i="3"/>
  <c r="I355" i="3"/>
  <c r="C356" i="3" s="1"/>
  <c r="O270" i="2"/>
  <c r="H269" i="2"/>
  <c r="E269" i="2"/>
  <c r="P356" i="1"/>
  <c r="F356" i="3" l="1"/>
  <c r="Q270" i="3"/>
  <c r="N270" i="3"/>
  <c r="G269" i="2"/>
  <c r="I269" i="2"/>
  <c r="Q270" i="2"/>
  <c r="N270" i="2"/>
  <c r="E281" i="1"/>
  <c r="I281" i="1" s="1"/>
  <c r="C282" i="1" s="1"/>
  <c r="F282" i="1" s="1"/>
  <c r="H281" i="1"/>
  <c r="P270" i="3" l="1"/>
  <c r="R270" i="3"/>
  <c r="H356" i="3"/>
  <c r="E356" i="3"/>
  <c r="C270" i="2"/>
  <c r="S269" i="2"/>
  <c r="P270" i="2"/>
  <c r="R270" i="2"/>
  <c r="G281" i="1"/>
  <c r="N357" i="1"/>
  <c r="R357" i="1" s="1"/>
  <c r="L358" i="1" s="1"/>
  <c r="O358" i="1" s="1"/>
  <c r="Q357" i="1"/>
  <c r="L271" i="3" l="1"/>
  <c r="S270" i="3"/>
  <c r="G356" i="3"/>
  <c r="I356" i="3"/>
  <c r="C357" i="3" s="1"/>
  <c r="L271" i="2"/>
  <c r="F270" i="2"/>
  <c r="S281" i="1"/>
  <c r="P357" i="1"/>
  <c r="F357" i="3" l="1"/>
  <c r="O271" i="3"/>
  <c r="H270" i="2"/>
  <c r="E270" i="2"/>
  <c r="O271" i="2"/>
  <c r="Q271" i="3" l="1"/>
  <c r="N271" i="3"/>
  <c r="H357" i="3"/>
  <c r="E357" i="3"/>
  <c r="Q271" i="2"/>
  <c r="N271" i="2"/>
  <c r="G270" i="2"/>
  <c r="I270" i="2"/>
  <c r="E282" i="1"/>
  <c r="I282" i="1" s="1"/>
  <c r="C283" i="1" s="1"/>
  <c r="F283" i="1" s="1"/>
  <c r="H282" i="1"/>
  <c r="N358" i="1"/>
  <c r="R358" i="1" s="1"/>
  <c r="L359" i="1" s="1"/>
  <c r="O359" i="1" s="1"/>
  <c r="Q358" i="1"/>
  <c r="G357" i="3" l="1"/>
  <c r="I357" i="3"/>
  <c r="C358" i="3" s="1"/>
  <c r="P271" i="3"/>
  <c r="R271" i="3"/>
  <c r="C271" i="2"/>
  <c r="S270" i="2"/>
  <c r="P271" i="2"/>
  <c r="R271" i="2"/>
  <c r="G282" i="1"/>
  <c r="P358" i="1"/>
  <c r="L272" i="3" l="1"/>
  <c r="S271" i="3"/>
  <c r="F358" i="3"/>
  <c r="L272" i="2"/>
  <c r="F271" i="2"/>
  <c r="S282" i="1"/>
  <c r="H358" i="3" l="1"/>
  <c r="E358" i="3"/>
  <c r="O272" i="3"/>
  <c r="H271" i="2"/>
  <c r="E271" i="2"/>
  <c r="O272" i="2"/>
  <c r="N359" i="1"/>
  <c r="R359" i="1" s="1"/>
  <c r="L360" i="1" s="1"/>
  <c r="O360" i="1" s="1"/>
  <c r="Q359" i="1"/>
  <c r="G358" i="3" l="1"/>
  <c r="I358" i="3"/>
  <c r="C359" i="3" s="1"/>
  <c r="Q272" i="3"/>
  <c r="N272" i="3"/>
  <c r="Q272" i="2"/>
  <c r="N272" i="2"/>
  <c r="G271" i="2"/>
  <c r="I271" i="2"/>
  <c r="E283" i="1"/>
  <c r="I283" i="1" s="1"/>
  <c r="C284" i="1" s="1"/>
  <c r="F284" i="1" s="1"/>
  <c r="H283" i="1"/>
  <c r="P359" i="1"/>
  <c r="P272" i="3" l="1"/>
  <c r="R272" i="3"/>
  <c r="F359" i="3"/>
  <c r="P272" i="2"/>
  <c r="R272" i="2"/>
  <c r="C272" i="2"/>
  <c r="S271" i="2"/>
  <c r="G283" i="1"/>
  <c r="H359" i="3" l="1"/>
  <c r="E359" i="3"/>
  <c r="S272" i="3"/>
  <c r="L273" i="3"/>
  <c r="F272" i="2"/>
  <c r="L273" i="2"/>
  <c r="S283" i="1"/>
  <c r="N360" i="1"/>
  <c r="R360" i="1" s="1"/>
  <c r="L361" i="1" s="1"/>
  <c r="O361" i="1" s="1"/>
  <c r="Q360" i="1"/>
  <c r="O273" i="3" l="1"/>
  <c r="G359" i="3"/>
  <c r="I359" i="3"/>
  <c r="C360" i="3" s="1"/>
  <c r="O273" i="2"/>
  <c r="H272" i="2"/>
  <c r="E272" i="2"/>
  <c r="P360" i="1"/>
  <c r="F360" i="3" l="1"/>
  <c r="Q273" i="3"/>
  <c r="N273" i="3"/>
  <c r="G272" i="2"/>
  <c r="I272" i="2"/>
  <c r="Q273" i="2"/>
  <c r="N273" i="2"/>
  <c r="E284" i="1"/>
  <c r="I284" i="1" s="1"/>
  <c r="C285" i="1" s="1"/>
  <c r="F285" i="1" s="1"/>
  <c r="H284" i="1"/>
  <c r="P273" i="3" l="1"/>
  <c r="R273" i="3"/>
  <c r="H360" i="3"/>
  <c r="E360" i="3"/>
  <c r="C273" i="2"/>
  <c r="S272" i="2"/>
  <c r="P273" i="2"/>
  <c r="R273" i="2"/>
  <c r="G284" i="1"/>
  <c r="N361" i="1"/>
  <c r="R361" i="1" s="1"/>
  <c r="L362" i="1" s="1"/>
  <c r="O362" i="1" s="1"/>
  <c r="Q361" i="1"/>
  <c r="G360" i="3" l="1"/>
  <c r="I360" i="3"/>
  <c r="C361" i="3" s="1"/>
  <c r="L274" i="3"/>
  <c r="S273" i="3"/>
  <c r="L274" i="2"/>
  <c r="F273" i="2"/>
  <c r="S284" i="1"/>
  <c r="P361" i="1"/>
  <c r="O274" i="3" l="1"/>
  <c r="F361" i="3"/>
  <c r="H273" i="2"/>
  <c r="E273" i="2"/>
  <c r="O274" i="2"/>
  <c r="H361" i="3" l="1"/>
  <c r="E361" i="3"/>
  <c r="Q274" i="3"/>
  <c r="N274" i="3"/>
  <c r="Q274" i="2"/>
  <c r="N274" i="2"/>
  <c r="G273" i="2"/>
  <c r="I273" i="2"/>
  <c r="E285" i="1"/>
  <c r="I285" i="1" s="1"/>
  <c r="C286" i="1" s="1"/>
  <c r="F286" i="1" s="1"/>
  <c r="H285" i="1"/>
  <c r="N362" i="1"/>
  <c r="R362" i="1" s="1"/>
  <c r="L363" i="1" s="1"/>
  <c r="O363" i="1" s="1"/>
  <c r="Q362" i="1"/>
  <c r="P274" i="3" l="1"/>
  <c r="R274" i="3"/>
  <c r="G361" i="3"/>
  <c r="I361" i="3"/>
  <c r="C362" i="3" s="1"/>
  <c r="C274" i="2"/>
  <c r="S273" i="2"/>
  <c r="P274" i="2"/>
  <c r="R274" i="2"/>
  <c r="G285" i="1"/>
  <c r="P362" i="1"/>
  <c r="F362" i="3" l="1"/>
  <c r="S274" i="3"/>
  <c r="L275" i="3"/>
  <c r="L275" i="2"/>
  <c r="F274" i="2"/>
  <c r="S285" i="1"/>
  <c r="O275" i="3" l="1"/>
  <c r="H362" i="3"/>
  <c r="E362" i="3"/>
  <c r="H274" i="2"/>
  <c r="E274" i="2"/>
  <c r="O275" i="2"/>
  <c r="N363" i="1"/>
  <c r="R363" i="1" s="1"/>
  <c r="L364" i="1" s="1"/>
  <c r="O364" i="1" s="1"/>
  <c r="Q363" i="1"/>
  <c r="G362" i="3" l="1"/>
  <c r="I362" i="3"/>
  <c r="C363" i="3" s="1"/>
  <c r="Q275" i="3"/>
  <c r="N275" i="3"/>
  <c r="Q275" i="2"/>
  <c r="N275" i="2"/>
  <c r="G274" i="2"/>
  <c r="I274" i="2"/>
  <c r="E286" i="1"/>
  <c r="I286" i="1" s="1"/>
  <c r="C287" i="1" s="1"/>
  <c r="F287" i="1" s="1"/>
  <c r="H286" i="1"/>
  <c r="P363" i="1"/>
  <c r="P275" i="3" l="1"/>
  <c r="R275" i="3"/>
  <c r="F363" i="3"/>
  <c r="P275" i="2"/>
  <c r="R275" i="2"/>
  <c r="C275" i="2"/>
  <c r="S274" i="2"/>
  <c r="G286" i="1"/>
  <c r="H363" i="3" l="1"/>
  <c r="E363" i="3"/>
  <c r="S275" i="3"/>
  <c r="L276" i="3"/>
  <c r="F275" i="2"/>
  <c r="L276" i="2"/>
  <c r="S286" i="1"/>
  <c r="N364" i="1"/>
  <c r="R364" i="1" s="1"/>
  <c r="L365" i="1" s="1"/>
  <c r="O365" i="1" s="1"/>
  <c r="Q364" i="1"/>
  <c r="O276" i="3" l="1"/>
  <c r="G363" i="3"/>
  <c r="I363" i="3"/>
  <c r="C364" i="3" s="1"/>
  <c r="O276" i="2"/>
  <c r="H275" i="2"/>
  <c r="E275" i="2"/>
  <c r="P364" i="1"/>
  <c r="F364" i="3" l="1"/>
  <c r="Q276" i="3"/>
  <c r="N276" i="3"/>
  <c r="G275" i="2"/>
  <c r="I275" i="2"/>
  <c r="Q276" i="2"/>
  <c r="N276" i="2"/>
  <c r="E287" i="1"/>
  <c r="I287" i="1" s="1"/>
  <c r="C288" i="1" s="1"/>
  <c r="F288" i="1" s="1"/>
  <c r="H287" i="1"/>
  <c r="P276" i="3" l="1"/>
  <c r="R276" i="3"/>
  <c r="H364" i="3"/>
  <c r="E364" i="3"/>
  <c r="C276" i="2"/>
  <c r="S275" i="2"/>
  <c r="P276" i="2"/>
  <c r="R276" i="2"/>
  <c r="G287" i="1"/>
  <c r="N365" i="1"/>
  <c r="R365" i="1" s="1"/>
  <c r="L366" i="1" s="1"/>
  <c r="O366" i="1" s="1"/>
  <c r="Q365" i="1"/>
  <c r="G364" i="3" l="1"/>
  <c r="I364" i="3"/>
  <c r="C365" i="3" s="1"/>
  <c r="L277" i="3"/>
  <c r="S276" i="3"/>
  <c r="L277" i="2"/>
  <c r="F276" i="2"/>
  <c r="S287" i="1"/>
  <c r="P365" i="1"/>
  <c r="O277" i="3" l="1"/>
  <c r="F365" i="3"/>
  <c r="H276" i="2"/>
  <c r="E276" i="2"/>
  <c r="O277" i="2"/>
  <c r="H365" i="3" l="1"/>
  <c r="E365" i="3"/>
  <c r="Q277" i="3"/>
  <c r="N277" i="3"/>
  <c r="Q277" i="2"/>
  <c r="N277" i="2"/>
  <c r="G276" i="2"/>
  <c r="I276" i="2"/>
  <c r="E288" i="1"/>
  <c r="I288" i="1" s="1"/>
  <c r="C289" i="1" s="1"/>
  <c r="F289" i="1" s="1"/>
  <c r="H288" i="1"/>
  <c r="N366" i="1"/>
  <c r="R366" i="1" s="1"/>
  <c r="L367" i="1" s="1"/>
  <c r="O367" i="1" s="1"/>
  <c r="Q366" i="1"/>
  <c r="P277" i="3" l="1"/>
  <c r="R277" i="3"/>
  <c r="G365" i="3"/>
  <c r="I365" i="3"/>
  <c r="C366" i="3" s="1"/>
  <c r="C277" i="2"/>
  <c r="S276" i="2"/>
  <c r="P277" i="2"/>
  <c r="R277" i="2"/>
  <c r="G288" i="1"/>
  <c r="P366" i="1"/>
  <c r="F366" i="3" l="1"/>
  <c r="S277" i="3"/>
  <c r="L278" i="3"/>
  <c r="L278" i="2"/>
  <c r="F277" i="2"/>
  <c r="S288" i="1"/>
  <c r="O278" i="3" l="1"/>
  <c r="H366" i="3"/>
  <c r="E366" i="3"/>
  <c r="H277" i="2"/>
  <c r="E277" i="2"/>
  <c r="O278" i="2"/>
  <c r="N367" i="1"/>
  <c r="R367" i="1" s="1"/>
  <c r="L368" i="1" s="1"/>
  <c r="O368" i="1" s="1"/>
  <c r="Q367" i="1"/>
  <c r="G366" i="3" l="1"/>
  <c r="I366" i="3"/>
  <c r="C367" i="3" s="1"/>
  <c r="Q278" i="3"/>
  <c r="N278" i="3"/>
  <c r="Q278" i="2"/>
  <c r="N278" i="2"/>
  <c r="G277" i="2"/>
  <c r="I277" i="2"/>
  <c r="E289" i="1"/>
  <c r="I289" i="1" s="1"/>
  <c r="C290" i="1" s="1"/>
  <c r="F290" i="1" s="1"/>
  <c r="H289" i="1"/>
  <c r="P367" i="1"/>
  <c r="P278" i="3" l="1"/>
  <c r="R278" i="3"/>
  <c r="F367" i="3"/>
  <c r="P278" i="2"/>
  <c r="R278" i="2"/>
  <c r="C278" i="2"/>
  <c r="S277" i="2"/>
  <c r="G289" i="1"/>
  <c r="H367" i="3" l="1"/>
  <c r="E367" i="3"/>
  <c r="S278" i="3"/>
  <c r="L279" i="3"/>
  <c r="F278" i="2"/>
  <c r="L279" i="2"/>
  <c r="S289" i="1"/>
  <c r="N368" i="1"/>
  <c r="R368" i="1" s="1"/>
  <c r="L369" i="1" s="1"/>
  <c r="O369" i="1" s="1"/>
  <c r="Q368" i="1"/>
  <c r="O279" i="3" l="1"/>
  <c r="G367" i="3"/>
  <c r="I367" i="3"/>
  <c r="C368" i="3" s="1"/>
  <c r="O279" i="2"/>
  <c r="H278" i="2"/>
  <c r="E278" i="2"/>
  <c r="P368" i="1"/>
  <c r="F368" i="3" l="1"/>
  <c r="Q279" i="3"/>
  <c r="N279" i="3"/>
  <c r="G278" i="2"/>
  <c r="I278" i="2"/>
  <c r="Q279" i="2"/>
  <c r="N279" i="2"/>
  <c r="E290" i="1"/>
  <c r="I290" i="1" s="1"/>
  <c r="C291" i="1" s="1"/>
  <c r="F291" i="1" s="1"/>
  <c r="H290" i="1"/>
  <c r="P279" i="3" l="1"/>
  <c r="R279" i="3"/>
  <c r="H368" i="3"/>
  <c r="E368" i="3"/>
  <c r="C279" i="2"/>
  <c r="S278" i="2"/>
  <c r="P279" i="2"/>
  <c r="R279" i="2"/>
  <c r="G290" i="1"/>
  <c r="N369" i="1"/>
  <c r="R369" i="1" s="1"/>
  <c r="Q369" i="1"/>
  <c r="G368" i="3" l="1"/>
  <c r="I368" i="3"/>
  <c r="C369" i="3" s="1"/>
  <c r="S279" i="3"/>
  <c r="L280" i="3"/>
  <c r="L280" i="2"/>
  <c r="F279" i="2"/>
  <c r="S290" i="1"/>
  <c r="P369" i="1"/>
  <c r="O280" i="3" l="1"/>
  <c r="F369" i="3"/>
  <c r="H279" i="2"/>
  <c r="E279" i="2"/>
  <c r="O280" i="2"/>
  <c r="H369" i="3" l="1"/>
  <c r="E369" i="3"/>
  <c r="Q280" i="3"/>
  <c r="N280" i="3"/>
  <c r="Q280" i="2"/>
  <c r="N280" i="2"/>
  <c r="G279" i="2"/>
  <c r="I279" i="2"/>
  <c r="E291" i="1"/>
  <c r="I291" i="1" s="1"/>
  <c r="C292" i="1" s="1"/>
  <c r="F292" i="1" s="1"/>
  <c r="H291" i="1"/>
  <c r="P280" i="3" l="1"/>
  <c r="R280" i="3"/>
  <c r="G369" i="3"/>
  <c r="I369" i="3"/>
  <c r="C280" i="2"/>
  <c r="S279" i="2"/>
  <c r="P280" i="2"/>
  <c r="R280" i="2"/>
  <c r="G291" i="1"/>
  <c r="S280" i="3" l="1"/>
  <c r="L281" i="3"/>
  <c r="L281" i="2"/>
  <c r="F280" i="2"/>
  <c r="S291" i="1"/>
  <c r="O281" i="3" l="1"/>
  <c r="H280" i="2"/>
  <c r="E280" i="2"/>
  <c r="O281" i="2"/>
  <c r="Q281" i="3" l="1"/>
  <c r="N281" i="3"/>
  <c r="Q281" i="2"/>
  <c r="N281" i="2"/>
  <c r="G280" i="2"/>
  <c r="I280" i="2"/>
  <c r="E292" i="1"/>
  <c r="I292" i="1" s="1"/>
  <c r="C293" i="1" s="1"/>
  <c r="F293" i="1" s="1"/>
  <c r="H292" i="1"/>
  <c r="P281" i="3" l="1"/>
  <c r="R281" i="3"/>
  <c r="C281" i="2"/>
  <c r="S280" i="2"/>
  <c r="P281" i="2"/>
  <c r="R281" i="2"/>
  <c r="G292" i="1"/>
  <c r="L282" i="3" l="1"/>
  <c r="S281" i="3"/>
  <c r="L282" i="2"/>
  <c r="F281" i="2"/>
  <c r="S292" i="1"/>
  <c r="O282" i="3" l="1"/>
  <c r="H281" i="2"/>
  <c r="E281" i="2"/>
  <c r="O282" i="2"/>
  <c r="Q282" i="3" l="1"/>
  <c r="N282" i="3"/>
  <c r="Q282" i="2"/>
  <c r="N282" i="2"/>
  <c r="G281" i="2"/>
  <c r="I281" i="2"/>
  <c r="E293" i="1"/>
  <c r="I293" i="1" s="1"/>
  <c r="C294" i="1" s="1"/>
  <c r="F294" i="1" s="1"/>
  <c r="H293" i="1"/>
  <c r="P282" i="3" l="1"/>
  <c r="R282" i="3"/>
  <c r="C282" i="2"/>
  <c r="S281" i="2"/>
  <c r="P282" i="2"/>
  <c r="R282" i="2"/>
  <c r="G293" i="1"/>
  <c r="L283" i="3" l="1"/>
  <c r="S282" i="3"/>
  <c r="L283" i="2"/>
  <c r="F282" i="2"/>
  <c r="S293" i="1"/>
  <c r="O283" i="3" l="1"/>
  <c r="H282" i="2"/>
  <c r="E282" i="2"/>
  <c r="O283" i="2"/>
  <c r="Q283" i="3" l="1"/>
  <c r="N283" i="3"/>
  <c r="Q283" i="2"/>
  <c r="N283" i="2"/>
  <c r="G282" i="2"/>
  <c r="I282" i="2"/>
  <c r="E294" i="1"/>
  <c r="I294" i="1" s="1"/>
  <c r="C295" i="1" s="1"/>
  <c r="F295" i="1" s="1"/>
  <c r="H294" i="1"/>
  <c r="P283" i="3" l="1"/>
  <c r="R283" i="3"/>
  <c r="C283" i="2"/>
  <c r="S282" i="2"/>
  <c r="P283" i="2"/>
  <c r="R283" i="2"/>
  <c r="G294" i="1"/>
  <c r="L284" i="3" l="1"/>
  <c r="S283" i="3"/>
  <c r="L284" i="2"/>
  <c r="F283" i="2"/>
  <c r="S294" i="1"/>
  <c r="O284" i="3" l="1"/>
  <c r="H283" i="2"/>
  <c r="E283" i="2"/>
  <c r="O284" i="2"/>
  <c r="Q284" i="3" l="1"/>
  <c r="N284" i="3"/>
  <c r="Q284" i="2"/>
  <c r="N284" i="2"/>
  <c r="G283" i="2"/>
  <c r="I283" i="2"/>
  <c r="E295" i="1"/>
  <c r="I295" i="1" s="1"/>
  <c r="C296" i="1" s="1"/>
  <c r="F296" i="1" s="1"/>
  <c r="H295" i="1"/>
  <c r="P284" i="3" l="1"/>
  <c r="R284" i="3"/>
  <c r="C284" i="2"/>
  <c r="S283" i="2"/>
  <c r="P284" i="2"/>
  <c r="R284" i="2"/>
  <c r="G295" i="1"/>
  <c r="S284" i="3" l="1"/>
  <c r="L285" i="3"/>
  <c r="L285" i="2"/>
  <c r="F284" i="2"/>
  <c r="S295" i="1"/>
  <c r="O285" i="3" l="1"/>
  <c r="H284" i="2"/>
  <c r="E284" i="2"/>
  <c r="O285" i="2"/>
  <c r="Q285" i="3" l="1"/>
  <c r="N285" i="3"/>
  <c r="Q285" i="2"/>
  <c r="N285" i="2"/>
  <c r="G284" i="2"/>
  <c r="I284" i="2"/>
  <c r="E296" i="1"/>
  <c r="I296" i="1" s="1"/>
  <c r="C297" i="1" s="1"/>
  <c r="F297" i="1" s="1"/>
  <c r="H296" i="1"/>
  <c r="P285" i="3" l="1"/>
  <c r="R285" i="3"/>
  <c r="C285" i="2"/>
  <c r="S284" i="2"/>
  <c r="P285" i="2"/>
  <c r="R285" i="2"/>
  <c r="G296" i="1"/>
  <c r="L286" i="3" l="1"/>
  <c r="S285" i="3"/>
  <c r="L286" i="2"/>
  <c r="F285" i="2"/>
  <c r="S296" i="1"/>
  <c r="O286" i="3" l="1"/>
  <c r="H285" i="2"/>
  <c r="E285" i="2"/>
  <c r="O286" i="2"/>
  <c r="Q286" i="3" l="1"/>
  <c r="N286" i="3"/>
  <c r="Q286" i="2"/>
  <c r="N286" i="2"/>
  <c r="G285" i="2"/>
  <c r="I285" i="2"/>
  <c r="E297" i="1"/>
  <c r="I297" i="1" s="1"/>
  <c r="C298" i="1" s="1"/>
  <c r="F298" i="1" s="1"/>
  <c r="H297" i="1"/>
  <c r="P286" i="3" l="1"/>
  <c r="R286" i="3"/>
  <c r="C286" i="2"/>
  <c r="S285" i="2"/>
  <c r="P286" i="2"/>
  <c r="R286" i="2"/>
  <c r="G297" i="1"/>
  <c r="S286" i="3" l="1"/>
  <c r="L287" i="3"/>
  <c r="L287" i="2"/>
  <c r="F286" i="2"/>
  <c r="S297" i="1"/>
  <c r="O287" i="3" l="1"/>
  <c r="H286" i="2"/>
  <c r="E286" i="2"/>
  <c r="O287" i="2"/>
  <c r="Q287" i="3" l="1"/>
  <c r="N287" i="3"/>
  <c r="Q287" i="2"/>
  <c r="N287" i="2"/>
  <c r="G286" i="2"/>
  <c r="I286" i="2"/>
  <c r="E298" i="1"/>
  <c r="I298" i="1" s="1"/>
  <c r="C299" i="1" s="1"/>
  <c r="F299" i="1" s="1"/>
  <c r="H298" i="1"/>
  <c r="P287" i="3" l="1"/>
  <c r="R287" i="3"/>
  <c r="P287" i="2"/>
  <c r="R287" i="2"/>
  <c r="C287" i="2"/>
  <c r="S286" i="2"/>
  <c r="G298" i="1"/>
  <c r="S287" i="3" l="1"/>
  <c r="L288" i="3"/>
  <c r="F287" i="2"/>
  <c r="L288" i="2"/>
  <c r="S298" i="1"/>
  <c r="O288" i="3" l="1"/>
  <c r="O288" i="2"/>
  <c r="H287" i="2"/>
  <c r="E287" i="2"/>
  <c r="Q288" i="3" l="1"/>
  <c r="N288" i="3"/>
  <c r="G287" i="2"/>
  <c r="I287" i="2"/>
  <c r="Q288" i="2"/>
  <c r="N288" i="2"/>
  <c r="E299" i="1"/>
  <c r="I299" i="1" s="1"/>
  <c r="C300" i="1" s="1"/>
  <c r="F300" i="1" s="1"/>
  <c r="H299" i="1"/>
  <c r="P288" i="3" l="1"/>
  <c r="R288" i="3"/>
  <c r="C288" i="2"/>
  <c r="S287" i="2"/>
  <c r="P288" i="2"/>
  <c r="R288" i="2"/>
  <c r="G299" i="1"/>
  <c r="L289" i="3" l="1"/>
  <c r="S288" i="3"/>
  <c r="L289" i="2"/>
  <c r="F288" i="2"/>
  <c r="S299" i="1"/>
  <c r="O289" i="3" l="1"/>
  <c r="H288" i="2"/>
  <c r="E288" i="2"/>
  <c r="O289" i="2"/>
  <c r="Q289" i="3" l="1"/>
  <c r="N289" i="3"/>
  <c r="Q289" i="2"/>
  <c r="N289" i="2"/>
  <c r="G288" i="2"/>
  <c r="I288" i="2"/>
  <c r="E300" i="1"/>
  <c r="I300" i="1" s="1"/>
  <c r="C301" i="1" s="1"/>
  <c r="F301" i="1" s="1"/>
  <c r="H300" i="1"/>
  <c r="P289" i="3" l="1"/>
  <c r="R289" i="3"/>
  <c r="C289" i="2"/>
  <c r="S288" i="2"/>
  <c r="P289" i="2"/>
  <c r="R289" i="2"/>
  <c r="G300" i="1"/>
  <c r="L290" i="3" l="1"/>
  <c r="S289" i="3"/>
  <c r="L290" i="2"/>
  <c r="F289" i="2"/>
  <c r="S300" i="1"/>
  <c r="O290" i="3" l="1"/>
  <c r="H289" i="2"/>
  <c r="E289" i="2"/>
  <c r="O290" i="2"/>
  <c r="Q290" i="3" l="1"/>
  <c r="N290" i="3"/>
  <c r="Q290" i="2"/>
  <c r="N290" i="2"/>
  <c r="G289" i="2"/>
  <c r="I289" i="2"/>
  <c r="E301" i="1"/>
  <c r="I301" i="1" s="1"/>
  <c r="C302" i="1" s="1"/>
  <c r="F302" i="1" s="1"/>
  <c r="H301" i="1"/>
  <c r="P290" i="3" l="1"/>
  <c r="R290" i="3"/>
  <c r="C290" i="2"/>
  <c r="S289" i="2"/>
  <c r="P290" i="2"/>
  <c r="R290" i="2"/>
  <c r="G301" i="1"/>
  <c r="S290" i="3" l="1"/>
  <c r="L291" i="3"/>
  <c r="L291" i="2"/>
  <c r="F290" i="2"/>
  <c r="S301" i="1"/>
  <c r="O291" i="3" l="1"/>
  <c r="H290" i="2"/>
  <c r="E290" i="2"/>
  <c r="O291" i="2"/>
  <c r="Q291" i="3" l="1"/>
  <c r="N291" i="3"/>
  <c r="Q291" i="2"/>
  <c r="N291" i="2"/>
  <c r="G290" i="2"/>
  <c r="I290" i="2"/>
  <c r="E302" i="1"/>
  <c r="I302" i="1" s="1"/>
  <c r="C303" i="1" s="1"/>
  <c r="F303" i="1" s="1"/>
  <c r="H302" i="1"/>
  <c r="P291" i="3" l="1"/>
  <c r="R291" i="3"/>
  <c r="C291" i="2"/>
  <c r="S290" i="2"/>
  <c r="P291" i="2"/>
  <c r="R291" i="2"/>
  <c r="G302" i="1"/>
  <c r="L292" i="3" l="1"/>
  <c r="S291" i="3"/>
  <c r="L292" i="2"/>
  <c r="F291" i="2"/>
  <c r="S302" i="1"/>
  <c r="O292" i="3" l="1"/>
  <c r="H291" i="2"/>
  <c r="E291" i="2"/>
  <c r="O292" i="2"/>
  <c r="Q292" i="3" l="1"/>
  <c r="N292" i="3"/>
  <c r="Q292" i="2"/>
  <c r="N292" i="2"/>
  <c r="G291" i="2"/>
  <c r="I291" i="2"/>
  <c r="E303" i="1"/>
  <c r="I303" i="1" s="1"/>
  <c r="C304" i="1" s="1"/>
  <c r="F304" i="1" s="1"/>
  <c r="H303" i="1"/>
  <c r="P292" i="3" l="1"/>
  <c r="R292" i="3"/>
  <c r="P292" i="2"/>
  <c r="R292" i="2"/>
  <c r="C292" i="2"/>
  <c r="S291" i="2"/>
  <c r="G303" i="1"/>
  <c r="S292" i="3" l="1"/>
  <c r="L293" i="3"/>
  <c r="F292" i="2"/>
  <c r="L293" i="2"/>
  <c r="S303" i="1"/>
  <c r="O293" i="3" l="1"/>
  <c r="O293" i="2"/>
  <c r="H292" i="2"/>
  <c r="E292" i="2"/>
  <c r="Q293" i="3" l="1"/>
  <c r="N293" i="3"/>
  <c r="G292" i="2"/>
  <c r="I292" i="2"/>
  <c r="Q293" i="2"/>
  <c r="N293" i="2"/>
  <c r="E304" i="1"/>
  <c r="I304" i="1" s="1"/>
  <c r="C305" i="1" s="1"/>
  <c r="F305" i="1" s="1"/>
  <c r="H304" i="1"/>
  <c r="P293" i="3" l="1"/>
  <c r="R293" i="3"/>
  <c r="P293" i="2"/>
  <c r="R293" i="2"/>
  <c r="C293" i="2"/>
  <c r="S292" i="2"/>
  <c r="G304" i="1"/>
  <c r="L294" i="3" l="1"/>
  <c r="S293" i="3"/>
  <c r="F293" i="2"/>
  <c r="L294" i="2"/>
  <c r="S304" i="1"/>
  <c r="O294" i="3" l="1"/>
  <c r="O294" i="2"/>
  <c r="H293" i="2"/>
  <c r="E293" i="2"/>
  <c r="Q294" i="3" l="1"/>
  <c r="N294" i="3"/>
  <c r="G293" i="2"/>
  <c r="I293" i="2"/>
  <c r="Q294" i="2"/>
  <c r="N294" i="2"/>
  <c r="E305" i="1"/>
  <c r="I305" i="1" s="1"/>
  <c r="C306" i="1" s="1"/>
  <c r="F306" i="1" s="1"/>
  <c r="H305" i="1"/>
  <c r="P294" i="3" l="1"/>
  <c r="R294" i="3"/>
  <c r="P294" i="2"/>
  <c r="R294" i="2"/>
  <c r="C294" i="2"/>
  <c r="S293" i="2"/>
  <c r="G305" i="1"/>
  <c r="S294" i="3" l="1"/>
  <c r="L295" i="3"/>
  <c r="F294" i="2"/>
  <c r="L295" i="2"/>
  <c r="S305" i="1"/>
  <c r="O295" i="3" l="1"/>
  <c r="O295" i="2"/>
  <c r="H294" i="2"/>
  <c r="E294" i="2"/>
  <c r="Q295" i="3" l="1"/>
  <c r="N295" i="3"/>
  <c r="G294" i="2"/>
  <c r="I294" i="2"/>
  <c r="Q295" i="2"/>
  <c r="N295" i="2"/>
  <c r="E306" i="1"/>
  <c r="I306" i="1" s="1"/>
  <c r="C307" i="1" s="1"/>
  <c r="F307" i="1" s="1"/>
  <c r="H306" i="1"/>
  <c r="P295" i="3" l="1"/>
  <c r="R295" i="3"/>
  <c r="C295" i="2"/>
  <c r="S294" i="2"/>
  <c r="P295" i="2"/>
  <c r="R295" i="2"/>
  <c r="G306" i="1"/>
  <c r="L296" i="3" l="1"/>
  <c r="S295" i="3"/>
  <c r="L296" i="2"/>
  <c r="F295" i="2"/>
  <c r="S306" i="1"/>
  <c r="O296" i="3" l="1"/>
  <c r="H295" i="2"/>
  <c r="E295" i="2"/>
  <c r="O296" i="2"/>
  <c r="Q296" i="3" l="1"/>
  <c r="N296" i="3"/>
  <c r="Q296" i="2"/>
  <c r="N296" i="2"/>
  <c r="G295" i="2"/>
  <c r="I295" i="2"/>
  <c r="E307" i="1"/>
  <c r="I307" i="1" s="1"/>
  <c r="C308" i="1" s="1"/>
  <c r="F308" i="1" s="1"/>
  <c r="H307" i="1"/>
  <c r="P296" i="3" l="1"/>
  <c r="R296" i="3"/>
  <c r="C296" i="2"/>
  <c r="S295" i="2"/>
  <c r="P296" i="2"/>
  <c r="R296" i="2"/>
  <c r="G307" i="1"/>
  <c r="L297" i="3" l="1"/>
  <c r="S296" i="3"/>
  <c r="L297" i="2"/>
  <c r="F296" i="2"/>
  <c r="S307" i="1"/>
  <c r="O297" i="3" l="1"/>
  <c r="H296" i="2"/>
  <c r="E296" i="2"/>
  <c r="O297" i="2"/>
  <c r="Q297" i="3" l="1"/>
  <c r="N297" i="3"/>
  <c r="Q297" i="2"/>
  <c r="N297" i="2"/>
  <c r="G296" i="2"/>
  <c r="I296" i="2"/>
  <c r="E308" i="1"/>
  <c r="I308" i="1" s="1"/>
  <c r="C309" i="1" s="1"/>
  <c r="F309" i="1" s="1"/>
  <c r="H308" i="1"/>
  <c r="P297" i="3" l="1"/>
  <c r="R297" i="3"/>
  <c r="C297" i="2"/>
  <c r="S296" i="2"/>
  <c r="P297" i="2"/>
  <c r="R297" i="2"/>
  <c r="G308" i="1"/>
  <c r="L298" i="3" l="1"/>
  <c r="S297" i="3"/>
  <c r="L298" i="2"/>
  <c r="F297" i="2"/>
  <c r="S308" i="1"/>
  <c r="O298" i="3" l="1"/>
  <c r="H297" i="2"/>
  <c r="E297" i="2"/>
  <c r="O298" i="2"/>
  <c r="Q298" i="3" l="1"/>
  <c r="N298" i="3"/>
  <c r="Q298" i="2"/>
  <c r="N298" i="2"/>
  <c r="G297" i="2"/>
  <c r="I297" i="2"/>
  <c r="E309" i="1"/>
  <c r="I309" i="1" s="1"/>
  <c r="C310" i="1" s="1"/>
  <c r="F310" i="1" s="1"/>
  <c r="H309" i="1"/>
  <c r="P298" i="3" l="1"/>
  <c r="R298" i="3"/>
  <c r="C298" i="2"/>
  <c r="S297" i="2"/>
  <c r="P298" i="2"/>
  <c r="R298" i="2"/>
  <c r="G309" i="1"/>
  <c r="L299" i="3" l="1"/>
  <c r="S298" i="3"/>
  <c r="L299" i="2"/>
  <c r="F298" i="2"/>
  <c r="S309" i="1"/>
  <c r="O299" i="3" l="1"/>
  <c r="H298" i="2"/>
  <c r="E298" i="2"/>
  <c r="O299" i="2"/>
  <c r="Q299" i="3" l="1"/>
  <c r="N299" i="3"/>
  <c r="Q299" i="2"/>
  <c r="N299" i="2"/>
  <c r="G298" i="2"/>
  <c r="I298" i="2"/>
  <c r="E310" i="1"/>
  <c r="I310" i="1" s="1"/>
  <c r="C311" i="1" s="1"/>
  <c r="F311" i="1" s="1"/>
  <c r="H310" i="1"/>
  <c r="P299" i="3" l="1"/>
  <c r="R299" i="3"/>
  <c r="C299" i="2"/>
  <c r="S298" i="2"/>
  <c r="P299" i="2"/>
  <c r="R299" i="2"/>
  <c r="G310" i="1"/>
  <c r="L300" i="3" l="1"/>
  <c r="S299" i="3"/>
  <c r="L300" i="2"/>
  <c r="F299" i="2"/>
  <c r="S310" i="1"/>
  <c r="O300" i="3" l="1"/>
  <c r="H299" i="2"/>
  <c r="E299" i="2"/>
  <c r="O300" i="2"/>
  <c r="Q300" i="3" l="1"/>
  <c r="N300" i="3"/>
  <c r="Q300" i="2"/>
  <c r="N300" i="2"/>
  <c r="G299" i="2"/>
  <c r="I299" i="2"/>
  <c r="E311" i="1"/>
  <c r="I311" i="1" s="1"/>
  <c r="C312" i="1" s="1"/>
  <c r="F312" i="1" s="1"/>
  <c r="H311" i="1"/>
  <c r="P300" i="3" l="1"/>
  <c r="R300" i="3"/>
  <c r="C300" i="2"/>
  <c r="S299" i="2"/>
  <c r="P300" i="2"/>
  <c r="R300" i="2"/>
  <c r="G311" i="1"/>
  <c r="S300" i="3" l="1"/>
  <c r="L301" i="3"/>
  <c r="L301" i="2"/>
  <c r="F300" i="2"/>
  <c r="S311" i="1"/>
  <c r="O301" i="3" l="1"/>
  <c r="H300" i="2"/>
  <c r="E300" i="2"/>
  <c r="O301" i="2"/>
  <c r="Q301" i="3" l="1"/>
  <c r="N301" i="3"/>
  <c r="Q301" i="2"/>
  <c r="N301" i="2"/>
  <c r="G300" i="2"/>
  <c r="I300" i="2"/>
  <c r="E312" i="1"/>
  <c r="I312" i="1" s="1"/>
  <c r="C313" i="1" s="1"/>
  <c r="F313" i="1" s="1"/>
  <c r="H312" i="1"/>
  <c r="P301" i="3" l="1"/>
  <c r="R301" i="3"/>
  <c r="C301" i="2"/>
  <c r="S300" i="2"/>
  <c r="P301" i="2"/>
  <c r="R301" i="2"/>
  <c r="G312" i="1"/>
  <c r="L302" i="3" l="1"/>
  <c r="S301" i="3"/>
  <c r="L302" i="2"/>
  <c r="F301" i="2"/>
  <c r="S312" i="1"/>
  <c r="O302" i="3" l="1"/>
  <c r="H301" i="2"/>
  <c r="E301" i="2"/>
  <c r="O302" i="2"/>
  <c r="Q302" i="3" l="1"/>
  <c r="N302" i="3"/>
  <c r="Q302" i="2"/>
  <c r="N302" i="2"/>
  <c r="G301" i="2"/>
  <c r="I301" i="2"/>
  <c r="E313" i="1"/>
  <c r="I313" i="1" s="1"/>
  <c r="C314" i="1" s="1"/>
  <c r="F314" i="1" s="1"/>
  <c r="H313" i="1"/>
  <c r="P302" i="3" l="1"/>
  <c r="R302" i="3"/>
  <c r="C302" i="2"/>
  <c r="S301" i="2"/>
  <c r="P302" i="2"/>
  <c r="R302" i="2"/>
  <c r="G313" i="1"/>
  <c r="L303" i="3" l="1"/>
  <c r="S302" i="3"/>
  <c r="L303" i="2"/>
  <c r="F302" i="2"/>
  <c r="S313" i="1"/>
  <c r="O303" i="3" l="1"/>
  <c r="H302" i="2"/>
  <c r="E302" i="2"/>
  <c r="O303" i="2"/>
  <c r="Q303" i="3" l="1"/>
  <c r="N303" i="3"/>
  <c r="Q303" i="2"/>
  <c r="N303" i="2"/>
  <c r="G302" i="2"/>
  <c r="I302" i="2"/>
  <c r="E314" i="1"/>
  <c r="I314" i="1" s="1"/>
  <c r="C315" i="1" s="1"/>
  <c r="F315" i="1" s="1"/>
  <c r="H314" i="1"/>
  <c r="P303" i="3" l="1"/>
  <c r="R303" i="3"/>
  <c r="C303" i="2"/>
  <c r="S302" i="2"/>
  <c r="P303" i="2"/>
  <c r="R303" i="2"/>
  <c r="G314" i="1"/>
  <c r="L304" i="3" l="1"/>
  <c r="S303" i="3"/>
  <c r="L304" i="2"/>
  <c r="F303" i="2"/>
  <c r="S314" i="1"/>
  <c r="O304" i="3" l="1"/>
  <c r="H303" i="2"/>
  <c r="E303" i="2"/>
  <c r="O304" i="2"/>
  <c r="Q304" i="3" l="1"/>
  <c r="N304" i="3"/>
  <c r="Q304" i="2"/>
  <c r="N304" i="2"/>
  <c r="G303" i="2"/>
  <c r="I303" i="2"/>
  <c r="E315" i="1"/>
  <c r="I315" i="1" s="1"/>
  <c r="C316" i="1" s="1"/>
  <c r="F316" i="1" s="1"/>
  <c r="H315" i="1"/>
  <c r="P304" i="3" l="1"/>
  <c r="R304" i="3"/>
  <c r="P304" i="2"/>
  <c r="R304" i="2"/>
  <c r="C304" i="2"/>
  <c r="S303" i="2"/>
  <c r="G315" i="1"/>
  <c r="L305" i="3" l="1"/>
  <c r="S304" i="3"/>
  <c r="F304" i="2"/>
  <c r="L305" i="2"/>
  <c r="S315" i="1"/>
  <c r="O305" i="3" l="1"/>
  <c r="O305" i="2"/>
  <c r="H304" i="2"/>
  <c r="E304" i="2"/>
  <c r="Q305" i="3" l="1"/>
  <c r="N305" i="3"/>
  <c r="G304" i="2"/>
  <c r="I304" i="2"/>
  <c r="Q305" i="2"/>
  <c r="N305" i="2"/>
  <c r="E316" i="1"/>
  <c r="I316" i="1" s="1"/>
  <c r="C317" i="1" s="1"/>
  <c r="F317" i="1" s="1"/>
  <c r="H316" i="1"/>
  <c r="P305" i="3" l="1"/>
  <c r="R305" i="3"/>
  <c r="P305" i="2"/>
  <c r="R305" i="2"/>
  <c r="C305" i="2"/>
  <c r="S304" i="2"/>
  <c r="G316" i="1"/>
  <c r="L306" i="3" l="1"/>
  <c r="S305" i="3"/>
  <c r="F305" i="2"/>
  <c r="L306" i="2"/>
  <c r="S316" i="1"/>
  <c r="O306" i="3" l="1"/>
  <c r="O306" i="2"/>
  <c r="H305" i="2"/>
  <c r="E305" i="2"/>
  <c r="Q306" i="3" l="1"/>
  <c r="N306" i="3"/>
  <c r="G305" i="2"/>
  <c r="I305" i="2"/>
  <c r="Q306" i="2"/>
  <c r="N306" i="2"/>
  <c r="E317" i="1"/>
  <c r="I317" i="1" s="1"/>
  <c r="C318" i="1" s="1"/>
  <c r="F318" i="1" s="1"/>
  <c r="H317" i="1"/>
  <c r="P306" i="3" l="1"/>
  <c r="R306" i="3"/>
  <c r="P306" i="2"/>
  <c r="R306" i="2"/>
  <c r="C306" i="2"/>
  <c r="S305" i="2"/>
  <c r="G317" i="1"/>
  <c r="L307" i="3" l="1"/>
  <c r="S306" i="3"/>
  <c r="F306" i="2"/>
  <c r="L307" i="2"/>
  <c r="S317" i="1"/>
  <c r="O307" i="3" l="1"/>
  <c r="O307" i="2"/>
  <c r="H306" i="2"/>
  <c r="E306" i="2"/>
  <c r="Q307" i="3" l="1"/>
  <c r="N307" i="3"/>
  <c r="G306" i="2"/>
  <c r="I306" i="2"/>
  <c r="Q307" i="2"/>
  <c r="N307" i="2"/>
  <c r="E318" i="1"/>
  <c r="I318" i="1" s="1"/>
  <c r="C319" i="1" s="1"/>
  <c r="F319" i="1" s="1"/>
  <c r="H318" i="1"/>
  <c r="P307" i="3" l="1"/>
  <c r="R307" i="3"/>
  <c r="P307" i="2"/>
  <c r="R307" i="2"/>
  <c r="C307" i="2"/>
  <c r="S306" i="2"/>
  <c r="G318" i="1"/>
  <c r="L308" i="3" l="1"/>
  <c r="S307" i="3"/>
  <c r="F307" i="2"/>
  <c r="L308" i="2"/>
  <c r="S318" i="1"/>
  <c r="O308" i="3" l="1"/>
  <c r="O308" i="2"/>
  <c r="H307" i="2"/>
  <c r="E307" i="2"/>
  <c r="Q308" i="3" l="1"/>
  <c r="N308" i="3"/>
  <c r="G307" i="2"/>
  <c r="I307" i="2"/>
  <c r="Q308" i="2"/>
  <c r="N308" i="2"/>
  <c r="E319" i="1"/>
  <c r="I319" i="1" s="1"/>
  <c r="C320" i="1" s="1"/>
  <c r="F320" i="1" s="1"/>
  <c r="H319" i="1"/>
  <c r="P308" i="3" l="1"/>
  <c r="R308" i="3"/>
  <c r="P308" i="2"/>
  <c r="R308" i="2"/>
  <c r="C308" i="2"/>
  <c r="S307" i="2"/>
  <c r="G319" i="1"/>
  <c r="L309" i="3" l="1"/>
  <c r="S308" i="3"/>
  <c r="F308" i="2"/>
  <c r="L309" i="2"/>
  <c r="S319" i="1"/>
  <c r="O309" i="3" l="1"/>
  <c r="O309" i="2"/>
  <c r="H308" i="2"/>
  <c r="E308" i="2"/>
  <c r="Q309" i="3" l="1"/>
  <c r="N309" i="3"/>
  <c r="G308" i="2"/>
  <c r="I308" i="2"/>
  <c r="Q309" i="2"/>
  <c r="N309" i="2"/>
  <c r="E320" i="1"/>
  <c r="I320" i="1" s="1"/>
  <c r="C321" i="1" s="1"/>
  <c r="F321" i="1" s="1"/>
  <c r="H320" i="1"/>
  <c r="P309" i="3" l="1"/>
  <c r="R309" i="3"/>
  <c r="C309" i="2"/>
  <c r="S308" i="2"/>
  <c r="P309" i="2"/>
  <c r="R309" i="2"/>
  <c r="G320" i="1"/>
  <c r="L310" i="3" l="1"/>
  <c r="S309" i="3"/>
  <c r="L310" i="2"/>
  <c r="F309" i="2"/>
  <c r="S320" i="1"/>
  <c r="O310" i="3" l="1"/>
  <c r="H309" i="2"/>
  <c r="E309" i="2"/>
  <c r="O310" i="2"/>
  <c r="Q310" i="3" l="1"/>
  <c r="N310" i="3"/>
  <c r="Q310" i="2"/>
  <c r="N310" i="2"/>
  <c r="G309" i="2"/>
  <c r="I309" i="2"/>
  <c r="E321" i="1"/>
  <c r="I321" i="1" s="1"/>
  <c r="C322" i="1" s="1"/>
  <c r="F322" i="1" s="1"/>
  <c r="H321" i="1"/>
  <c r="P310" i="3" l="1"/>
  <c r="R310" i="3"/>
  <c r="C310" i="2"/>
  <c r="S309" i="2"/>
  <c r="P310" i="2"/>
  <c r="R310" i="2"/>
  <c r="G321" i="1"/>
  <c r="L311" i="3" l="1"/>
  <c r="S310" i="3"/>
  <c r="L311" i="2"/>
  <c r="F310" i="2"/>
  <c r="S321" i="1"/>
  <c r="O311" i="3" l="1"/>
  <c r="H310" i="2"/>
  <c r="E310" i="2"/>
  <c r="O311" i="2"/>
  <c r="Q311" i="3" l="1"/>
  <c r="N311" i="3"/>
  <c r="Q311" i="2"/>
  <c r="N311" i="2"/>
  <c r="G310" i="2"/>
  <c r="I310" i="2"/>
  <c r="E322" i="1"/>
  <c r="I322" i="1" s="1"/>
  <c r="C323" i="1" s="1"/>
  <c r="F323" i="1" s="1"/>
  <c r="H322" i="1"/>
  <c r="P311" i="3" l="1"/>
  <c r="R311" i="3"/>
  <c r="C311" i="2"/>
  <c r="S310" i="2"/>
  <c r="P311" i="2"/>
  <c r="R311" i="2"/>
  <c r="G322" i="1"/>
  <c r="L312" i="3" l="1"/>
  <c r="S311" i="3"/>
  <c r="L312" i="2"/>
  <c r="F311" i="2"/>
  <c r="S322" i="1"/>
  <c r="O312" i="3" l="1"/>
  <c r="H311" i="2"/>
  <c r="E311" i="2"/>
  <c r="O312" i="2"/>
  <c r="Q312" i="3" l="1"/>
  <c r="N312" i="3"/>
  <c r="Q312" i="2"/>
  <c r="N312" i="2"/>
  <c r="G311" i="2"/>
  <c r="I311" i="2"/>
  <c r="E323" i="1"/>
  <c r="I323" i="1" s="1"/>
  <c r="C324" i="1" s="1"/>
  <c r="F324" i="1" s="1"/>
  <c r="H323" i="1"/>
  <c r="P312" i="3" l="1"/>
  <c r="R312" i="3"/>
  <c r="C312" i="2"/>
  <c r="S311" i="2"/>
  <c r="P312" i="2"/>
  <c r="R312" i="2"/>
  <c r="G323" i="1"/>
  <c r="S312" i="3" l="1"/>
  <c r="L313" i="3"/>
  <c r="L313" i="2"/>
  <c r="F312" i="2"/>
  <c r="S323" i="1"/>
  <c r="O313" i="3" l="1"/>
  <c r="H312" i="2"/>
  <c r="E312" i="2"/>
  <c r="O313" i="2"/>
  <c r="Q313" i="3" l="1"/>
  <c r="N313" i="3"/>
  <c r="Q313" i="2"/>
  <c r="N313" i="2"/>
  <c r="G312" i="2"/>
  <c r="I312" i="2"/>
  <c r="E324" i="1"/>
  <c r="I324" i="1" s="1"/>
  <c r="C325" i="1" s="1"/>
  <c r="F325" i="1" s="1"/>
  <c r="H324" i="1"/>
  <c r="P313" i="3" l="1"/>
  <c r="R313" i="3"/>
  <c r="C313" i="2"/>
  <c r="S312" i="2"/>
  <c r="P313" i="2"/>
  <c r="R313" i="2"/>
  <c r="G324" i="1"/>
  <c r="L314" i="3" l="1"/>
  <c r="S313" i="3"/>
  <c r="L314" i="2"/>
  <c r="F313" i="2"/>
  <c r="S324" i="1"/>
  <c r="O314" i="3" l="1"/>
  <c r="H313" i="2"/>
  <c r="E313" i="2"/>
  <c r="O314" i="2"/>
  <c r="Q314" i="3" l="1"/>
  <c r="N314" i="3"/>
  <c r="Q314" i="2"/>
  <c r="N314" i="2"/>
  <c r="G313" i="2"/>
  <c r="I313" i="2"/>
  <c r="E325" i="1"/>
  <c r="I325" i="1" s="1"/>
  <c r="C326" i="1" s="1"/>
  <c r="F326" i="1" s="1"/>
  <c r="H325" i="1"/>
  <c r="P314" i="3" l="1"/>
  <c r="R314" i="3"/>
  <c r="C314" i="2"/>
  <c r="S313" i="2"/>
  <c r="P314" i="2"/>
  <c r="R314" i="2"/>
  <c r="G325" i="1"/>
  <c r="S314" i="3" l="1"/>
  <c r="L315" i="3"/>
  <c r="L315" i="2"/>
  <c r="F314" i="2"/>
  <c r="S325" i="1"/>
  <c r="O315" i="3" l="1"/>
  <c r="H314" i="2"/>
  <c r="E314" i="2"/>
  <c r="O315" i="2"/>
  <c r="Q315" i="3" l="1"/>
  <c r="N315" i="3"/>
  <c r="Q315" i="2"/>
  <c r="N315" i="2"/>
  <c r="G314" i="2"/>
  <c r="I314" i="2"/>
  <c r="E326" i="1"/>
  <c r="I326" i="1" s="1"/>
  <c r="C327" i="1" s="1"/>
  <c r="F327" i="1" s="1"/>
  <c r="H326" i="1"/>
  <c r="P315" i="3" l="1"/>
  <c r="R315" i="3"/>
  <c r="C315" i="2"/>
  <c r="S314" i="2"/>
  <c r="P315" i="2"/>
  <c r="R315" i="2"/>
  <c r="G326" i="1"/>
  <c r="L316" i="3" l="1"/>
  <c r="S315" i="3"/>
  <c r="L316" i="2"/>
  <c r="F315" i="2"/>
  <c r="S326" i="1"/>
  <c r="O316" i="3" l="1"/>
  <c r="H315" i="2"/>
  <c r="E315" i="2"/>
  <c r="O316" i="2"/>
  <c r="Q316" i="3" l="1"/>
  <c r="N316" i="3"/>
  <c r="Q316" i="2"/>
  <c r="N316" i="2"/>
  <c r="G315" i="2"/>
  <c r="I315" i="2"/>
  <c r="E327" i="1"/>
  <c r="I327" i="1" s="1"/>
  <c r="C328" i="1" s="1"/>
  <c r="F328" i="1" s="1"/>
  <c r="H327" i="1"/>
  <c r="P316" i="3" l="1"/>
  <c r="R316" i="3"/>
  <c r="C316" i="2"/>
  <c r="S315" i="2"/>
  <c r="P316" i="2"/>
  <c r="R316" i="2"/>
  <c r="G327" i="1"/>
  <c r="S316" i="3" l="1"/>
  <c r="L317" i="3"/>
  <c r="L317" i="2"/>
  <c r="F316" i="2"/>
  <c r="S327" i="1"/>
  <c r="O317" i="3" l="1"/>
  <c r="H316" i="2"/>
  <c r="E316" i="2"/>
  <c r="O317" i="2"/>
  <c r="Q317" i="3" l="1"/>
  <c r="N317" i="3"/>
  <c r="Q317" i="2"/>
  <c r="N317" i="2"/>
  <c r="G316" i="2"/>
  <c r="I316" i="2"/>
  <c r="E328" i="1"/>
  <c r="I328" i="1" s="1"/>
  <c r="C329" i="1" s="1"/>
  <c r="F329" i="1" s="1"/>
  <c r="H328" i="1"/>
  <c r="P317" i="3" l="1"/>
  <c r="R317" i="3"/>
  <c r="C317" i="2"/>
  <c r="S316" i="2"/>
  <c r="P317" i="2"/>
  <c r="R317" i="2"/>
  <c r="G328" i="1"/>
  <c r="L318" i="3" l="1"/>
  <c r="S317" i="3"/>
  <c r="L318" i="2"/>
  <c r="F317" i="2"/>
  <c r="S328" i="1"/>
  <c r="O318" i="3" l="1"/>
  <c r="H317" i="2"/>
  <c r="E317" i="2"/>
  <c r="O318" i="2"/>
  <c r="Q318" i="3" l="1"/>
  <c r="N318" i="3"/>
  <c r="Q318" i="2"/>
  <c r="N318" i="2"/>
  <c r="G317" i="2"/>
  <c r="I317" i="2"/>
  <c r="E329" i="1"/>
  <c r="I329" i="1" s="1"/>
  <c r="C330" i="1" s="1"/>
  <c r="F330" i="1" s="1"/>
  <c r="H329" i="1"/>
  <c r="P318" i="3" l="1"/>
  <c r="R318" i="3"/>
  <c r="C318" i="2"/>
  <c r="S317" i="2"/>
  <c r="P318" i="2"/>
  <c r="R318" i="2"/>
  <c r="G329" i="1"/>
  <c r="L319" i="3" l="1"/>
  <c r="S318" i="3"/>
  <c r="L319" i="2"/>
  <c r="F318" i="2"/>
  <c r="S329" i="1"/>
  <c r="O319" i="3" l="1"/>
  <c r="H318" i="2"/>
  <c r="E318" i="2"/>
  <c r="O319" i="2"/>
  <c r="Q319" i="3" l="1"/>
  <c r="N319" i="3"/>
  <c r="Q319" i="2"/>
  <c r="N319" i="2"/>
  <c r="G318" i="2"/>
  <c r="I318" i="2"/>
  <c r="E330" i="1"/>
  <c r="I330" i="1" s="1"/>
  <c r="C331" i="1" s="1"/>
  <c r="F331" i="1" s="1"/>
  <c r="H330" i="1"/>
  <c r="P319" i="3" l="1"/>
  <c r="R319" i="3"/>
  <c r="C319" i="2"/>
  <c r="S318" i="2"/>
  <c r="P319" i="2"/>
  <c r="R319" i="2"/>
  <c r="G330" i="1"/>
  <c r="L320" i="3" l="1"/>
  <c r="S319" i="3"/>
  <c r="L320" i="2"/>
  <c r="F319" i="2"/>
  <c r="S330" i="1"/>
  <c r="O320" i="3" l="1"/>
  <c r="H319" i="2"/>
  <c r="E319" i="2"/>
  <c r="O320" i="2"/>
  <c r="Q320" i="3" l="1"/>
  <c r="N320" i="3"/>
  <c r="Q320" i="2"/>
  <c r="N320" i="2"/>
  <c r="G319" i="2"/>
  <c r="I319" i="2"/>
  <c r="E331" i="1"/>
  <c r="I331" i="1" s="1"/>
  <c r="C332" i="1" s="1"/>
  <c r="F332" i="1" s="1"/>
  <c r="H331" i="1"/>
  <c r="P320" i="3" l="1"/>
  <c r="R320" i="3"/>
  <c r="C320" i="2"/>
  <c r="S319" i="2"/>
  <c r="P320" i="2"/>
  <c r="R320" i="2"/>
  <c r="G331" i="1"/>
  <c r="L321" i="3" l="1"/>
  <c r="S320" i="3"/>
  <c r="L321" i="2"/>
  <c r="F320" i="2"/>
  <c r="S331" i="1"/>
  <c r="O321" i="3" l="1"/>
  <c r="H320" i="2"/>
  <c r="E320" i="2"/>
  <c r="O321" i="2"/>
  <c r="Q321" i="3" l="1"/>
  <c r="N321" i="3"/>
  <c r="Q321" i="2"/>
  <c r="N321" i="2"/>
  <c r="G320" i="2"/>
  <c r="I320" i="2"/>
  <c r="E332" i="1"/>
  <c r="I332" i="1" s="1"/>
  <c r="C333" i="1" s="1"/>
  <c r="F333" i="1" s="1"/>
  <c r="H332" i="1"/>
  <c r="P321" i="3" l="1"/>
  <c r="R321" i="3"/>
  <c r="C321" i="2"/>
  <c r="S320" i="2"/>
  <c r="P321" i="2"/>
  <c r="R321" i="2"/>
  <c r="G332" i="1"/>
  <c r="L322" i="3" l="1"/>
  <c r="S321" i="3"/>
  <c r="L322" i="2"/>
  <c r="F321" i="2"/>
  <c r="S332" i="1"/>
  <c r="O322" i="3" l="1"/>
  <c r="H321" i="2"/>
  <c r="E321" i="2"/>
  <c r="O322" i="2"/>
  <c r="Q322" i="3" l="1"/>
  <c r="N322" i="3"/>
  <c r="Q322" i="2"/>
  <c r="N322" i="2"/>
  <c r="G321" i="2"/>
  <c r="I321" i="2"/>
  <c r="E333" i="1"/>
  <c r="I333" i="1" s="1"/>
  <c r="C334" i="1" s="1"/>
  <c r="F334" i="1" s="1"/>
  <c r="H333" i="1"/>
  <c r="P322" i="3" l="1"/>
  <c r="R322" i="3"/>
  <c r="C322" i="2"/>
  <c r="S321" i="2"/>
  <c r="P322" i="2"/>
  <c r="R322" i="2"/>
  <c r="G333" i="1"/>
  <c r="S322" i="3" l="1"/>
  <c r="L323" i="3"/>
  <c r="L323" i="2"/>
  <c r="F322" i="2"/>
  <c r="S333" i="1"/>
  <c r="O323" i="3" l="1"/>
  <c r="H322" i="2"/>
  <c r="E322" i="2"/>
  <c r="O323" i="2"/>
  <c r="Q323" i="3" l="1"/>
  <c r="N323" i="3"/>
  <c r="Q323" i="2"/>
  <c r="N323" i="2"/>
  <c r="G322" i="2"/>
  <c r="I322" i="2"/>
  <c r="E334" i="1"/>
  <c r="I334" i="1" s="1"/>
  <c r="C335" i="1" s="1"/>
  <c r="F335" i="1" s="1"/>
  <c r="H334" i="1"/>
  <c r="P323" i="3" l="1"/>
  <c r="R323" i="3"/>
  <c r="C323" i="2"/>
  <c r="S322" i="2"/>
  <c r="P323" i="2"/>
  <c r="R323" i="2"/>
  <c r="G334" i="1"/>
  <c r="L324" i="3" l="1"/>
  <c r="S323" i="3"/>
  <c r="L324" i="2"/>
  <c r="F323" i="2"/>
  <c r="S334" i="1"/>
  <c r="O324" i="3" l="1"/>
  <c r="H323" i="2"/>
  <c r="E323" i="2"/>
  <c r="O324" i="2"/>
  <c r="Q324" i="3" l="1"/>
  <c r="N324" i="3"/>
  <c r="Q324" i="2"/>
  <c r="N324" i="2"/>
  <c r="G323" i="2"/>
  <c r="I323" i="2"/>
  <c r="E335" i="1"/>
  <c r="I335" i="1" s="1"/>
  <c r="C336" i="1" s="1"/>
  <c r="F336" i="1" s="1"/>
  <c r="H335" i="1"/>
  <c r="P324" i="3" l="1"/>
  <c r="R324" i="3"/>
  <c r="C324" i="2"/>
  <c r="S323" i="2"/>
  <c r="P324" i="2"/>
  <c r="R324" i="2"/>
  <c r="G335" i="1"/>
  <c r="S324" i="3" l="1"/>
  <c r="L325" i="3"/>
  <c r="L325" i="2"/>
  <c r="F324" i="2"/>
  <c r="S335" i="1"/>
  <c r="O325" i="3" l="1"/>
  <c r="H324" i="2"/>
  <c r="E324" i="2"/>
  <c r="O325" i="2"/>
  <c r="Q325" i="3" l="1"/>
  <c r="N325" i="3"/>
  <c r="Q325" i="2"/>
  <c r="N325" i="2"/>
  <c r="G324" i="2"/>
  <c r="I324" i="2"/>
  <c r="E336" i="1"/>
  <c r="I336" i="1" s="1"/>
  <c r="C337" i="1" s="1"/>
  <c r="F337" i="1" s="1"/>
  <c r="H336" i="1"/>
  <c r="P325" i="3" l="1"/>
  <c r="R325" i="3"/>
  <c r="C325" i="2"/>
  <c r="S324" i="2"/>
  <c r="P325" i="2"/>
  <c r="R325" i="2"/>
  <c r="G336" i="1"/>
  <c r="L326" i="3" l="1"/>
  <c r="S325" i="3"/>
  <c r="L326" i="2"/>
  <c r="F325" i="2"/>
  <c r="S336" i="1"/>
  <c r="O326" i="3" l="1"/>
  <c r="H325" i="2"/>
  <c r="E325" i="2"/>
  <c r="O326" i="2"/>
  <c r="Q326" i="3" l="1"/>
  <c r="N326" i="3"/>
  <c r="Q326" i="2"/>
  <c r="N326" i="2"/>
  <c r="G325" i="2"/>
  <c r="I325" i="2"/>
  <c r="E337" i="1"/>
  <c r="I337" i="1" s="1"/>
  <c r="C338" i="1" s="1"/>
  <c r="F338" i="1" s="1"/>
  <c r="H337" i="1"/>
  <c r="P326" i="3" l="1"/>
  <c r="R326" i="3"/>
  <c r="C326" i="2"/>
  <c r="S325" i="2"/>
  <c r="P326" i="2"/>
  <c r="R326" i="2"/>
  <c r="G337" i="1"/>
  <c r="L327" i="3" l="1"/>
  <c r="S326" i="3"/>
  <c r="L327" i="2"/>
  <c r="F326" i="2"/>
  <c r="S337" i="1"/>
  <c r="O327" i="3" l="1"/>
  <c r="H326" i="2"/>
  <c r="E326" i="2"/>
  <c r="O327" i="2"/>
  <c r="Q327" i="3" l="1"/>
  <c r="N327" i="3"/>
  <c r="Q327" i="2"/>
  <c r="N327" i="2"/>
  <c r="G326" i="2"/>
  <c r="I326" i="2"/>
  <c r="E338" i="1"/>
  <c r="I338" i="1" s="1"/>
  <c r="C339" i="1" s="1"/>
  <c r="F339" i="1" s="1"/>
  <c r="H338" i="1"/>
  <c r="P327" i="3" l="1"/>
  <c r="R327" i="3"/>
  <c r="C327" i="2"/>
  <c r="S326" i="2"/>
  <c r="P327" i="2"/>
  <c r="R327" i="2"/>
  <c r="G338" i="1"/>
  <c r="L328" i="3" l="1"/>
  <c r="S327" i="3"/>
  <c r="L328" i="2"/>
  <c r="F327" i="2"/>
  <c r="S338" i="1"/>
  <c r="O328" i="3" l="1"/>
  <c r="H327" i="2"/>
  <c r="E327" i="2"/>
  <c r="O328" i="2"/>
  <c r="Q328" i="3" l="1"/>
  <c r="N328" i="3"/>
  <c r="Q328" i="2"/>
  <c r="N328" i="2"/>
  <c r="G327" i="2"/>
  <c r="I327" i="2"/>
  <c r="E339" i="1"/>
  <c r="I339" i="1" s="1"/>
  <c r="C340" i="1" s="1"/>
  <c r="F340" i="1" s="1"/>
  <c r="H339" i="1"/>
  <c r="P328" i="3" l="1"/>
  <c r="R328" i="3"/>
  <c r="C328" i="2"/>
  <c r="S327" i="2"/>
  <c r="P328" i="2"/>
  <c r="R328" i="2"/>
  <c r="G339" i="1"/>
  <c r="L329" i="3" l="1"/>
  <c r="S328" i="3"/>
  <c r="L329" i="2"/>
  <c r="F328" i="2"/>
  <c r="S339" i="1"/>
  <c r="O329" i="3" l="1"/>
  <c r="H328" i="2"/>
  <c r="E328" i="2"/>
  <c r="O329" i="2"/>
  <c r="Q329" i="3" l="1"/>
  <c r="N329" i="3"/>
  <c r="Q329" i="2"/>
  <c r="N329" i="2"/>
  <c r="G328" i="2"/>
  <c r="I328" i="2"/>
  <c r="E340" i="1"/>
  <c r="I340" i="1" s="1"/>
  <c r="C341" i="1" s="1"/>
  <c r="F341" i="1" s="1"/>
  <c r="H340" i="1"/>
  <c r="P329" i="3" l="1"/>
  <c r="R329" i="3"/>
  <c r="C329" i="2"/>
  <c r="S328" i="2"/>
  <c r="P329" i="2"/>
  <c r="R329" i="2"/>
  <c r="G340" i="1"/>
  <c r="L330" i="3" l="1"/>
  <c r="S329" i="3"/>
  <c r="L330" i="2"/>
  <c r="F329" i="2"/>
  <c r="S340" i="1"/>
  <c r="O330" i="3" l="1"/>
  <c r="H329" i="2"/>
  <c r="E329" i="2"/>
  <c r="O330" i="2"/>
  <c r="Q330" i="3" l="1"/>
  <c r="N330" i="3"/>
  <c r="Q330" i="2"/>
  <c r="N330" i="2"/>
  <c r="G329" i="2"/>
  <c r="I329" i="2"/>
  <c r="E341" i="1"/>
  <c r="I341" i="1" s="1"/>
  <c r="C342" i="1" s="1"/>
  <c r="F342" i="1" s="1"/>
  <c r="H341" i="1"/>
  <c r="P330" i="3" l="1"/>
  <c r="R330" i="3"/>
  <c r="C330" i="2"/>
  <c r="S329" i="2"/>
  <c r="P330" i="2"/>
  <c r="R330" i="2"/>
  <c r="G341" i="1"/>
  <c r="S330" i="3" l="1"/>
  <c r="L331" i="3"/>
  <c r="L331" i="2"/>
  <c r="F330" i="2"/>
  <c r="S341" i="1"/>
  <c r="O331" i="3" l="1"/>
  <c r="H330" i="2"/>
  <c r="E330" i="2"/>
  <c r="O331" i="2"/>
  <c r="Q331" i="3" l="1"/>
  <c r="N331" i="3"/>
  <c r="Q331" i="2"/>
  <c r="N331" i="2"/>
  <c r="G330" i="2"/>
  <c r="I330" i="2"/>
  <c r="E342" i="1"/>
  <c r="I342" i="1" s="1"/>
  <c r="C343" i="1" s="1"/>
  <c r="F343" i="1" s="1"/>
  <c r="H342" i="1"/>
  <c r="P331" i="3" l="1"/>
  <c r="R331" i="3"/>
  <c r="C331" i="2"/>
  <c r="S330" i="2"/>
  <c r="P331" i="2"/>
  <c r="R331" i="2"/>
  <c r="G342" i="1"/>
  <c r="S331" i="3" l="1"/>
  <c r="L332" i="3"/>
  <c r="L332" i="2"/>
  <c r="F331" i="2"/>
  <c r="S342" i="1"/>
  <c r="O332" i="3" l="1"/>
  <c r="H331" i="2"/>
  <c r="E331" i="2"/>
  <c r="O332" i="2"/>
  <c r="Q332" i="3" l="1"/>
  <c r="N332" i="3"/>
  <c r="Q332" i="2"/>
  <c r="N332" i="2"/>
  <c r="G331" i="2"/>
  <c r="I331" i="2"/>
  <c r="E343" i="1"/>
  <c r="I343" i="1" s="1"/>
  <c r="C344" i="1" s="1"/>
  <c r="F344" i="1" s="1"/>
  <c r="H343" i="1"/>
  <c r="P332" i="3" l="1"/>
  <c r="R332" i="3"/>
  <c r="C332" i="2"/>
  <c r="S331" i="2"/>
  <c r="P332" i="2"/>
  <c r="R332" i="2"/>
  <c r="G343" i="1"/>
  <c r="S332" i="3" l="1"/>
  <c r="L333" i="3"/>
  <c r="L333" i="2"/>
  <c r="F332" i="2"/>
  <c r="S343" i="1"/>
  <c r="O333" i="3" l="1"/>
  <c r="H332" i="2"/>
  <c r="E332" i="2"/>
  <c r="O333" i="2"/>
  <c r="Q333" i="3" l="1"/>
  <c r="N333" i="3"/>
  <c r="Q333" i="2"/>
  <c r="N333" i="2"/>
  <c r="G332" i="2"/>
  <c r="I332" i="2"/>
  <c r="E344" i="1"/>
  <c r="I344" i="1" s="1"/>
  <c r="C345" i="1" s="1"/>
  <c r="F345" i="1" s="1"/>
  <c r="H344" i="1"/>
  <c r="P333" i="3" l="1"/>
  <c r="R333" i="3"/>
  <c r="C333" i="2"/>
  <c r="S332" i="2"/>
  <c r="P333" i="2"/>
  <c r="R333" i="2"/>
  <c r="G344" i="1"/>
  <c r="S333" i="3" l="1"/>
  <c r="L334" i="3"/>
  <c r="L334" i="2"/>
  <c r="F333" i="2"/>
  <c r="S344" i="1"/>
  <c r="O334" i="3" l="1"/>
  <c r="H333" i="2"/>
  <c r="E333" i="2"/>
  <c r="O334" i="2"/>
  <c r="Q334" i="3" l="1"/>
  <c r="N334" i="3"/>
  <c r="Q334" i="2"/>
  <c r="N334" i="2"/>
  <c r="G333" i="2"/>
  <c r="I333" i="2"/>
  <c r="E345" i="1"/>
  <c r="I345" i="1" s="1"/>
  <c r="C346" i="1" s="1"/>
  <c r="F346" i="1" s="1"/>
  <c r="H345" i="1"/>
  <c r="P334" i="3" l="1"/>
  <c r="R334" i="3"/>
  <c r="C334" i="2"/>
  <c r="S333" i="2"/>
  <c r="P334" i="2"/>
  <c r="R334" i="2"/>
  <c r="G345" i="1"/>
  <c r="S334" i="3" l="1"/>
  <c r="L335" i="3"/>
  <c r="L335" i="2"/>
  <c r="F334" i="2"/>
  <c r="S345" i="1"/>
  <c r="O335" i="3" l="1"/>
  <c r="H334" i="2"/>
  <c r="E334" i="2"/>
  <c r="O335" i="2"/>
  <c r="Q335" i="3" l="1"/>
  <c r="N335" i="3"/>
  <c r="Q335" i="2"/>
  <c r="N335" i="2"/>
  <c r="G334" i="2"/>
  <c r="I334" i="2"/>
  <c r="E346" i="1"/>
  <c r="I346" i="1" s="1"/>
  <c r="C347" i="1" s="1"/>
  <c r="F347" i="1" s="1"/>
  <c r="H346" i="1"/>
  <c r="P335" i="3" l="1"/>
  <c r="R335" i="3"/>
  <c r="C335" i="2"/>
  <c r="S334" i="2"/>
  <c r="P335" i="2"/>
  <c r="R335" i="2"/>
  <c r="G346" i="1"/>
  <c r="L336" i="3" l="1"/>
  <c r="S335" i="3"/>
  <c r="L336" i="2"/>
  <c r="F335" i="2"/>
  <c r="S346" i="1"/>
  <c r="O336" i="3" l="1"/>
  <c r="H335" i="2"/>
  <c r="E335" i="2"/>
  <c r="O336" i="2"/>
  <c r="Q336" i="3" l="1"/>
  <c r="N336" i="3"/>
  <c r="Q336" i="2"/>
  <c r="N336" i="2"/>
  <c r="G335" i="2"/>
  <c r="I335" i="2"/>
  <c r="E347" i="1"/>
  <c r="I347" i="1" s="1"/>
  <c r="C348" i="1" s="1"/>
  <c r="F348" i="1" s="1"/>
  <c r="H347" i="1"/>
  <c r="P336" i="3" l="1"/>
  <c r="R336" i="3"/>
  <c r="C336" i="2"/>
  <c r="S335" i="2"/>
  <c r="P336" i="2"/>
  <c r="R336" i="2"/>
  <c r="G347" i="1"/>
  <c r="L337" i="3" l="1"/>
  <c r="S336" i="3"/>
  <c r="L337" i="2"/>
  <c r="F336" i="2"/>
  <c r="S347" i="1"/>
  <c r="O337" i="3" l="1"/>
  <c r="H336" i="2"/>
  <c r="E336" i="2"/>
  <c r="O337" i="2"/>
  <c r="Q337" i="3" l="1"/>
  <c r="N337" i="3"/>
  <c r="Q337" i="2"/>
  <c r="N337" i="2"/>
  <c r="G336" i="2"/>
  <c r="I336" i="2"/>
  <c r="E348" i="1"/>
  <c r="I348" i="1" s="1"/>
  <c r="C349" i="1" s="1"/>
  <c r="F349" i="1" s="1"/>
  <c r="H348" i="1"/>
  <c r="P337" i="3" l="1"/>
  <c r="R337" i="3"/>
  <c r="C337" i="2"/>
  <c r="S336" i="2"/>
  <c r="P337" i="2"/>
  <c r="R337" i="2"/>
  <c r="G348" i="1"/>
  <c r="L338" i="3" l="1"/>
  <c r="S337" i="3"/>
  <c r="L338" i="2"/>
  <c r="F337" i="2"/>
  <c r="S348" i="1"/>
  <c r="O338" i="3" l="1"/>
  <c r="H337" i="2"/>
  <c r="E337" i="2"/>
  <c r="O338" i="2"/>
  <c r="Q338" i="3" l="1"/>
  <c r="N338" i="3"/>
  <c r="Q338" i="2"/>
  <c r="N338" i="2"/>
  <c r="G337" i="2"/>
  <c r="I337" i="2"/>
  <c r="E349" i="1"/>
  <c r="I349" i="1" s="1"/>
  <c r="C350" i="1" s="1"/>
  <c r="F350" i="1" s="1"/>
  <c r="H349" i="1"/>
  <c r="P338" i="3" l="1"/>
  <c r="R338" i="3"/>
  <c r="C338" i="2"/>
  <c r="S337" i="2"/>
  <c r="P338" i="2"/>
  <c r="R338" i="2"/>
  <c r="G349" i="1"/>
  <c r="L339" i="3" l="1"/>
  <c r="S338" i="3"/>
  <c r="L339" i="2"/>
  <c r="F338" i="2"/>
  <c r="S349" i="1"/>
  <c r="O339" i="3" l="1"/>
  <c r="H338" i="2"/>
  <c r="E338" i="2"/>
  <c r="O339" i="2"/>
  <c r="Q339" i="3" l="1"/>
  <c r="N339" i="3"/>
  <c r="Q339" i="2"/>
  <c r="N339" i="2"/>
  <c r="G338" i="2"/>
  <c r="I338" i="2"/>
  <c r="E350" i="1"/>
  <c r="I350" i="1" s="1"/>
  <c r="C351" i="1" s="1"/>
  <c r="F351" i="1" s="1"/>
  <c r="H350" i="1"/>
  <c r="P339" i="3" l="1"/>
  <c r="R339" i="3"/>
  <c r="C339" i="2"/>
  <c r="S338" i="2"/>
  <c r="P339" i="2"/>
  <c r="R339" i="2"/>
  <c r="G350" i="1"/>
  <c r="L340" i="3" l="1"/>
  <c r="S339" i="3"/>
  <c r="L340" i="2"/>
  <c r="F339" i="2"/>
  <c r="S350" i="1"/>
  <c r="O340" i="3" l="1"/>
  <c r="H339" i="2"/>
  <c r="E339" i="2"/>
  <c r="O340" i="2"/>
  <c r="Q340" i="3" l="1"/>
  <c r="N340" i="3"/>
  <c r="Q340" i="2"/>
  <c r="N340" i="2"/>
  <c r="G339" i="2"/>
  <c r="I339" i="2"/>
  <c r="E351" i="1"/>
  <c r="I351" i="1" s="1"/>
  <c r="C352" i="1" s="1"/>
  <c r="F352" i="1" s="1"/>
  <c r="H351" i="1"/>
  <c r="P340" i="3" l="1"/>
  <c r="R340" i="3"/>
  <c r="C340" i="2"/>
  <c r="S339" i="2"/>
  <c r="P340" i="2"/>
  <c r="R340" i="2"/>
  <c r="G351" i="1"/>
  <c r="L341" i="3" l="1"/>
  <c r="S340" i="3"/>
  <c r="L341" i="2"/>
  <c r="F340" i="2"/>
  <c r="S351" i="1"/>
  <c r="O341" i="3" l="1"/>
  <c r="H340" i="2"/>
  <c r="E340" i="2"/>
  <c r="O341" i="2"/>
  <c r="Q341" i="3" l="1"/>
  <c r="N341" i="3"/>
  <c r="Q341" i="2"/>
  <c r="N341" i="2"/>
  <c r="G340" i="2"/>
  <c r="I340" i="2"/>
  <c r="E352" i="1"/>
  <c r="I352" i="1" s="1"/>
  <c r="C353" i="1" s="1"/>
  <c r="F353" i="1" s="1"/>
  <c r="H352" i="1"/>
  <c r="P341" i="3" l="1"/>
  <c r="R341" i="3"/>
  <c r="C341" i="2"/>
  <c r="S340" i="2"/>
  <c r="P341" i="2"/>
  <c r="R341" i="2"/>
  <c r="G352" i="1"/>
  <c r="S341" i="3" l="1"/>
  <c r="L342" i="3"/>
  <c r="L342" i="2"/>
  <c r="F341" i="2"/>
  <c r="S352" i="1"/>
  <c r="O342" i="3" l="1"/>
  <c r="H341" i="2"/>
  <c r="E341" i="2"/>
  <c r="O342" i="2"/>
  <c r="Q342" i="3" l="1"/>
  <c r="N342" i="3"/>
  <c r="Q342" i="2"/>
  <c r="N342" i="2"/>
  <c r="G341" i="2"/>
  <c r="I341" i="2"/>
  <c r="E353" i="1"/>
  <c r="I353" i="1" s="1"/>
  <c r="C354" i="1" s="1"/>
  <c r="F354" i="1" s="1"/>
  <c r="H353" i="1"/>
  <c r="P342" i="3" l="1"/>
  <c r="R342" i="3"/>
  <c r="C342" i="2"/>
  <c r="S341" i="2"/>
  <c r="P342" i="2"/>
  <c r="R342" i="2"/>
  <c r="G353" i="1"/>
  <c r="L343" i="3" l="1"/>
  <c r="S342" i="3"/>
  <c r="L343" i="2"/>
  <c r="F342" i="2"/>
  <c r="S353" i="1"/>
  <c r="O343" i="3" l="1"/>
  <c r="H342" i="2"/>
  <c r="E342" i="2"/>
  <c r="O343" i="2"/>
  <c r="Q343" i="3" l="1"/>
  <c r="N343" i="3"/>
  <c r="Q343" i="2"/>
  <c r="N343" i="2"/>
  <c r="G342" i="2"/>
  <c r="I342" i="2"/>
  <c r="E354" i="1"/>
  <c r="I354" i="1" s="1"/>
  <c r="C355" i="1" s="1"/>
  <c r="F355" i="1" s="1"/>
  <c r="H354" i="1"/>
  <c r="P343" i="3" l="1"/>
  <c r="R343" i="3"/>
  <c r="C343" i="2"/>
  <c r="S342" i="2"/>
  <c r="P343" i="2"/>
  <c r="R343" i="2"/>
  <c r="G354" i="1"/>
  <c r="L344" i="3" l="1"/>
  <c r="S343" i="3"/>
  <c r="L344" i="2"/>
  <c r="F343" i="2"/>
  <c r="S354" i="1"/>
  <c r="O344" i="3" l="1"/>
  <c r="H343" i="2"/>
  <c r="E343" i="2"/>
  <c r="O344" i="2"/>
  <c r="Q344" i="3" l="1"/>
  <c r="N344" i="3"/>
  <c r="Q344" i="2"/>
  <c r="N344" i="2"/>
  <c r="G343" i="2"/>
  <c r="I343" i="2"/>
  <c r="E355" i="1"/>
  <c r="I355" i="1" s="1"/>
  <c r="C356" i="1" s="1"/>
  <c r="F356" i="1" s="1"/>
  <c r="H355" i="1"/>
  <c r="P344" i="3" l="1"/>
  <c r="R344" i="3"/>
  <c r="C344" i="2"/>
  <c r="S343" i="2"/>
  <c r="P344" i="2"/>
  <c r="R344" i="2"/>
  <c r="G355" i="1"/>
  <c r="L345" i="3" l="1"/>
  <c r="S344" i="3"/>
  <c r="L345" i="2"/>
  <c r="F344" i="2"/>
  <c r="S355" i="1"/>
  <c r="O345" i="3" l="1"/>
  <c r="H344" i="2"/>
  <c r="E344" i="2"/>
  <c r="O345" i="2"/>
  <c r="Q345" i="3" l="1"/>
  <c r="N345" i="3"/>
  <c r="Q345" i="2"/>
  <c r="N345" i="2"/>
  <c r="G344" i="2"/>
  <c r="I344" i="2"/>
  <c r="E356" i="1"/>
  <c r="I356" i="1" s="1"/>
  <c r="C357" i="1" s="1"/>
  <c r="F357" i="1" s="1"/>
  <c r="H356" i="1"/>
  <c r="P345" i="3" l="1"/>
  <c r="R345" i="3"/>
  <c r="C345" i="2"/>
  <c r="S344" i="2"/>
  <c r="P345" i="2"/>
  <c r="R345" i="2"/>
  <c r="G356" i="1"/>
  <c r="L346" i="3" l="1"/>
  <c r="S345" i="3"/>
  <c r="L346" i="2"/>
  <c r="F345" i="2"/>
  <c r="S356" i="1"/>
  <c r="O346" i="3" l="1"/>
  <c r="H345" i="2"/>
  <c r="E345" i="2"/>
  <c r="O346" i="2"/>
  <c r="Q346" i="3" l="1"/>
  <c r="N346" i="3"/>
  <c r="Q346" i="2"/>
  <c r="N346" i="2"/>
  <c r="G345" i="2"/>
  <c r="I345" i="2"/>
  <c r="E357" i="1"/>
  <c r="I357" i="1" s="1"/>
  <c r="C358" i="1" s="1"/>
  <c r="F358" i="1" s="1"/>
  <c r="H357" i="1"/>
  <c r="P346" i="3" l="1"/>
  <c r="R346" i="3"/>
  <c r="C346" i="2"/>
  <c r="S345" i="2"/>
  <c r="P346" i="2"/>
  <c r="R346" i="2"/>
  <c r="G357" i="1"/>
  <c r="L347" i="3" l="1"/>
  <c r="S346" i="3"/>
  <c r="L347" i="2"/>
  <c r="F346" i="2"/>
  <c r="S357" i="1"/>
  <c r="O347" i="3" l="1"/>
  <c r="H346" i="2"/>
  <c r="E346" i="2"/>
  <c r="O347" i="2"/>
  <c r="Q347" i="3" l="1"/>
  <c r="N347" i="3"/>
  <c r="Q347" i="2"/>
  <c r="N347" i="2"/>
  <c r="G346" i="2"/>
  <c r="I346" i="2"/>
  <c r="E358" i="1"/>
  <c r="I358" i="1" s="1"/>
  <c r="C359" i="1" s="1"/>
  <c r="F359" i="1" s="1"/>
  <c r="H358" i="1"/>
  <c r="P347" i="3" l="1"/>
  <c r="R347" i="3"/>
  <c r="C347" i="2"/>
  <c r="S346" i="2"/>
  <c r="P347" i="2"/>
  <c r="R347" i="2"/>
  <c r="G358" i="1"/>
  <c r="S347" i="3" l="1"/>
  <c r="L348" i="3"/>
  <c r="L348" i="2"/>
  <c r="F347" i="2"/>
  <c r="S358" i="1"/>
  <c r="O348" i="3" l="1"/>
  <c r="H347" i="2"/>
  <c r="E347" i="2"/>
  <c r="O348" i="2"/>
  <c r="Q348" i="3" l="1"/>
  <c r="N348" i="3"/>
  <c r="Q348" i="2"/>
  <c r="N348" i="2"/>
  <c r="G347" i="2"/>
  <c r="I347" i="2"/>
  <c r="E359" i="1"/>
  <c r="I359" i="1" s="1"/>
  <c r="C360" i="1" s="1"/>
  <c r="F360" i="1" s="1"/>
  <c r="H359" i="1"/>
  <c r="P348" i="3" l="1"/>
  <c r="R348" i="3"/>
  <c r="C348" i="2"/>
  <c r="S347" i="2"/>
  <c r="P348" i="2"/>
  <c r="R348" i="2"/>
  <c r="G359" i="1"/>
  <c r="L349" i="3" l="1"/>
  <c r="S348" i="3"/>
  <c r="L349" i="2"/>
  <c r="F348" i="2"/>
  <c r="S359" i="1"/>
  <c r="O349" i="3" l="1"/>
  <c r="H348" i="2"/>
  <c r="E348" i="2"/>
  <c r="O349" i="2"/>
  <c r="Q349" i="3" l="1"/>
  <c r="N349" i="3"/>
  <c r="Q349" i="2"/>
  <c r="N349" i="2"/>
  <c r="G348" i="2"/>
  <c r="I348" i="2"/>
  <c r="E360" i="1"/>
  <c r="I360" i="1" s="1"/>
  <c r="C361" i="1" s="1"/>
  <c r="F361" i="1" s="1"/>
  <c r="H360" i="1"/>
  <c r="P349" i="3" l="1"/>
  <c r="R349" i="3"/>
  <c r="C349" i="2"/>
  <c r="S348" i="2"/>
  <c r="P349" i="2"/>
  <c r="R349" i="2"/>
  <c r="G360" i="1"/>
  <c r="S349" i="3" l="1"/>
  <c r="L350" i="3"/>
  <c r="L350" i="2"/>
  <c r="F349" i="2"/>
  <c r="S360" i="1"/>
  <c r="O350" i="3" l="1"/>
  <c r="H349" i="2"/>
  <c r="E349" i="2"/>
  <c r="O350" i="2"/>
  <c r="Q350" i="3" l="1"/>
  <c r="N350" i="3"/>
  <c r="Q350" i="2"/>
  <c r="N350" i="2"/>
  <c r="G349" i="2"/>
  <c r="I349" i="2"/>
  <c r="E361" i="1"/>
  <c r="I361" i="1" s="1"/>
  <c r="C362" i="1" s="1"/>
  <c r="F362" i="1" s="1"/>
  <c r="H361" i="1"/>
  <c r="P350" i="3" l="1"/>
  <c r="R350" i="3"/>
  <c r="C350" i="2"/>
  <c r="S349" i="2"/>
  <c r="P350" i="2"/>
  <c r="R350" i="2"/>
  <c r="G361" i="1"/>
  <c r="L351" i="3" l="1"/>
  <c r="S350" i="3"/>
  <c r="L351" i="2"/>
  <c r="F350" i="2"/>
  <c r="S361" i="1"/>
  <c r="O351" i="3" l="1"/>
  <c r="H350" i="2"/>
  <c r="E350" i="2"/>
  <c r="O351" i="2"/>
  <c r="Q351" i="3" l="1"/>
  <c r="N351" i="3"/>
  <c r="Q351" i="2"/>
  <c r="N351" i="2"/>
  <c r="G350" i="2"/>
  <c r="I350" i="2"/>
  <c r="E362" i="1"/>
  <c r="I362" i="1" s="1"/>
  <c r="C363" i="1" s="1"/>
  <c r="F363" i="1" s="1"/>
  <c r="H362" i="1"/>
  <c r="P351" i="3" l="1"/>
  <c r="R351" i="3"/>
  <c r="C351" i="2"/>
  <c r="S350" i="2"/>
  <c r="P351" i="2"/>
  <c r="R351" i="2"/>
  <c r="G362" i="1"/>
  <c r="L352" i="3" l="1"/>
  <c r="S351" i="3"/>
  <c r="L352" i="2"/>
  <c r="F351" i="2"/>
  <c r="S362" i="1"/>
  <c r="O352" i="3" l="1"/>
  <c r="H351" i="2"/>
  <c r="E351" i="2"/>
  <c r="O352" i="2"/>
  <c r="Q352" i="3" l="1"/>
  <c r="N352" i="3"/>
  <c r="Q352" i="2"/>
  <c r="N352" i="2"/>
  <c r="G351" i="2"/>
  <c r="I351" i="2"/>
  <c r="E363" i="1"/>
  <c r="I363" i="1" s="1"/>
  <c r="C364" i="1" s="1"/>
  <c r="F364" i="1" s="1"/>
  <c r="H363" i="1"/>
  <c r="P352" i="3" l="1"/>
  <c r="R352" i="3"/>
  <c r="C352" i="2"/>
  <c r="S351" i="2"/>
  <c r="P352" i="2"/>
  <c r="R352" i="2"/>
  <c r="G363" i="1"/>
  <c r="L353" i="3" l="1"/>
  <c r="S352" i="3"/>
  <c r="L353" i="2"/>
  <c r="F352" i="2"/>
  <c r="S363" i="1"/>
  <c r="O353" i="3" l="1"/>
  <c r="H352" i="2"/>
  <c r="E352" i="2"/>
  <c r="O353" i="2"/>
  <c r="Q353" i="3" l="1"/>
  <c r="N353" i="3"/>
  <c r="Q353" i="2"/>
  <c r="N353" i="2"/>
  <c r="G352" i="2"/>
  <c r="I352" i="2"/>
  <c r="E364" i="1"/>
  <c r="I364" i="1" s="1"/>
  <c r="C365" i="1" s="1"/>
  <c r="F365" i="1" s="1"/>
  <c r="H364" i="1"/>
  <c r="P353" i="3" l="1"/>
  <c r="R353" i="3"/>
  <c r="C353" i="2"/>
  <c r="S352" i="2"/>
  <c r="P353" i="2"/>
  <c r="R353" i="2"/>
  <c r="G364" i="1"/>
  <c r="S353" i="3" l="1"/>
  <c r="L354" i="3"/>
  <c r="L354" i="2"/>
  <c r="F353" i="2"/>
  <c r="S364" i="1"/>
  <c r="O354" i="3" l="1"/>
  <c r="H353" i="2"/>
  <c r="E353" i="2"/>
  <c r="O354" i="2"/>
  <c r="Q354" i="3" l="1"/>
  <c r="N354" i="3"/>
  <c r="Q354" i="2"/>
  <c r="N354" i="2"/>
  <c r="G353" i="2"/>
  <c r="I353" i="2"/>
  <c r="E365" i="1"/>
  <c r="I365" i="1" s="1"/>
  <c r="C366" i="1" s="1"/>
  <c r="F366" i="1" s="1"/>
  <c r="H365" i="1"/>
  <c r="P354" i="3" l="1"/>
  <c r="R354" i="3"/>
  <c r="C354" i="2"/>
  <c r="S353" i="2"/>
  <c r="P354" i="2"/>
  <c r="R354" i="2"/>
  <c r="G365" i="1"/>
  <c r="L355" i="3" l="1"/>
  <c r="S354" i="3"/>
  <c r="L355" i="2"/>
  <c r="F354" i="2"/>
  <c r="S365" i="1"/>
  <c r="O355" i="3" l="1"/>
  <c r="H354" i="2"/>
  <c r="E354" i="2"/>
  <c r="O355" i="2"/>
  <c r="Q355" i="3" l="1"/>
  <c r="N355" i="3"/>
  <c r="Q355" i="2"/>
  <c r="N355" i="2"/>
  <c r="G354" i="2"/>
  <c r="I354" i="2"/>
  <c r="E366" i="1"/>
  <c r="I366" i="1" s="1"/>
  <c r="C367" i="1" s="1"/>
  <c r="F367" i="1" s="1"/>
  <c r="H366" i="1"/>
  <c r="P355" i="3" l="1"/>
  <c r="R355" i="3"/>
  <c r="C355" i="2"/>
  <c r="S354" i="2"/>
  <c r="P355" i="2"/>
  <c r="R355" i="2"/>
  <c r="G366" i="1"/>
  <c r="L356" i="3" l="1"/>
  <c r="S355" i="3"/>
  <c r="L356" i="2"/>
  <c r="F355" i="2"/>
  <c r="S366" i="1"/>
  <c r="O356" i="3" l="1"/>
  <c r="H355" i="2"/>
  <c r="E355" i="2"/>
  <c r="O356" i="2"/>
  <c r="Q356" i="3" l="1"/>
  <c r="N356" i="3"/>
  <c r="Q356" i="2"/>
  <c r="N356" i="2"/>
  <c r="G355" i="2"/>
  <c r="I355" i="2"/>
  <c r="E367" i="1"/>
  <c r="I367" i="1" s="1"/>
  <c r="C368" i="1" s="1"/>
  <c r="F368" i="1" s="1"/>
  <c r="H367" i="1"/>
  <c r="P356" i="3" l="1"/>
  <c r="R356" i="3"/>
  <c r="C356" i="2"/>
  <c r="S355" i="2"/>
  <c r="P356" i="2"/>
  <c r="R356" i="2"/>
  <c r="G367" i="1"/>
  <c r="L357" i="3" l="1"/>
  <c r="S356" i="3"/>
  <c r="L357" i="2"/>
  <c r="F356" i="2"/>
  <c r="S367" i="1"/>
  <c r="O357" i="3" l="1"/>
  <c r="H356" i="2"/>
  <c r="E356" i="2"/>
  <c r="O357" i="2"/>
  <c r="Q357" i="3" l="1"/>
  <c r="N357" i="3"/>
  <c r="Q357" i="2"/>
  <c r="N357" i="2"/>
  <c r="G356" i="2"/>
  <c r="I356" i="2"/>
  <c r="E368" i="1"/>
  <c r="I368" i="1" s="1"/>
  <c r="C369" i="1" s="1"/>
  <c r="F369" i="1" s="1"/>
  <c r="H368" i="1"/>
  <c r="P357" i="3" l="1"/>
  <c r="R357" i="3"/>
  <c r="C357" i="2"/>
  <c r="S356" i="2"/>
  <c r="P357" i="2"/>
  <c r="R357" i="2"/>
  <c r="G368" i="1"/>
  <c r="L358" i="3" l="1"/>
  <c r="S357" i="3"/>
  <c r="L358" i="2"/>
  <c r="F357" i="2"/>
  <c r="S368" i="1"/>
  <c r="O358" i="3" l="1"/>
  <c r="H357" i="2"/>
  <c r="E357" i="2"/>
  <c r="O358" i="2"/>
  <c r="Q358" i="3" l="1"/>
  <c r="N358" i="3"/>
  <c r="Q358" i="2"/>
  <c r="N358" i="2"/>
  <c r="G357" i="2"/>
  <c r="I357" i="2"/>
  <c r="E369" i="1"/>
  <c r="I369" i="1" s="1"/>
  <c r="H369" i="1"/>
  <c r="P358" i="3" l="1"/>
  <c r="R358" i="3"/>
  <c r="C358" i="2"/>
  <c r="S357" i="2"/>
  <c r="P358" i="2"/>
  <c r="R358" i="2"/>
  <c r="G369" i="1"/>
  <c r="S369" i="1"/>
  <c r="S370" i="1" s="1"/>
  <c r="T370" i="1" s="1"/>
  <c r="L359" i="3" l="1"/>
  <c r="S358" i="3"/>
  <c r="L359" i="2"/>
  <c r="F358" i="2"/>
  <c r="O359" i="3" l="1"/>
  <c r="H358" i="2"/>
  <c r="E358" i="2"/>
  <c r="O359" i="2"/>
  <c r="Q359" i="3" l="1"/>
  <c r="N359" i="3"/>
  <c r="Q359" i="2"/>
  <c r="N359" i="2"/>
  <c r="G358" i="2"/>
  <c r="I358" i="2"/>
  <c r="P359" i="3" l="1"/>
  <c r="R359" i="3"/>
  <c r="C359" i="2"/>
  <c r="S358" i="2"/>
  <c r="P359" i="2"/>
  <c r="R359" i="2"/>
  <c r="L360" i="3" l="1"/>
  <c r="S359" i="3"/>
  <c r="L360" i="2"/>
  <c r="F359" i="2"/>
  <c r="O360" i="3" l="1"/>
  <c r="H359" i="2"/>
  <c r="E359" i="2"/>
  <c r="O360" i="2"/>
  <c r="Q360" i="3" l="1"/>
  <c r="N360" i="3"/>
  <c r="Q360" i="2"/>
  <c r="N360" i="2"/>
  <c r="G359" i="2"/>
  <c r="I359" i="2"/>
  <c r="P360" i="3" l="1"/>
  <c r="R360" i="3"/>
  <c r="C360" i="2"/>
  <c r="S359" i="2"/>
  <c r="P360" i="2"/>
  <c r="R360" i="2"/>
  <c r="L361" i="3" l="1"/>
  <c r="S360" i="3"/>
  <c r="L361" i="2"/>
  <c r="F360" i="2"/>
  <c r="O361" i="3" l="1"/>
  <c r="H360" i="2"/>
  <c r="E360" i="2"/>
  <c r="O361" i="2"/>
  <c r="Q361" i="3" l="1"/>
  <c r="N361" i="3"/>
  <c r="Q361" i="2"/>
  <c r="N361" i="2"/>
  <c r="G360" i="2"/>
  <c r="I360" i="2"/>
  <c r="P361" i="3" l="1"/>
  <c r="R361" i="3"/>
  <c r="C361" i="2"/>
  <c r="S360" i="2"/>
  <c r="P361" i="2"/>
  <c r="R361" i="2"/>
  <c r="S361" i="3" l="1"/>
  <c r="L362" i="3"/>
  <c r="L362" i="2"/>
  <c r="F361" i="2"/>
  <c r="O362" i="3" l="1"/>
  <c r="H361" i="2"/>
  <c r="E361" i="2"/>
  <c r="O362" i="2"/>
  <c r="Q362" i="3" l="1"/>
  <c r="N362" i="3"/>
  <c r="Q362" i="2"/>
  <c r="N362" i="2"/>
  <c r="G361" i="2"/>
  <c r="I361" i="2"/>
  <c r="P362" i="3" l="1"/>
  <c r="R362" i="3"/>
  <c r="C362" i="2"/>
  <c r="S361" i="2"/>
  <c r="P362" i="2"/>
  <c r="R362" i="2"/>
  <c r="L363" i="3" l="1"/>
  <c r="S362" i="3"/>
  <c r="L363" i="2"/>
  <c r="F362" i="2"/>
  <c r="O363" i="3" l="1"/>
  <c r="H362" i="2"/>
  <c r="E362" i="2"/>
  <c r="O363" i="2"/>
  <c r="Q363" i="3" l="1"/>
  <c r="N363" i="3"/>
  <c r="Q363" i="2"/>
  <c r="N363" i="2"/>
  <c r="G362" i="2"/>
  <c r="I362" i="2"/>
  <c r="P363" i="3" l="1"/>
  <c r="R363" i="3"/>
  <c r="C363" i="2"/>
  <c r="S362" i="2"/>
  <c r="P363" i="2"/>
  <c r="R363" i="2"/>
  <c r="L364" i="3" l="1"/>
  <c r="S363" i="3"/>
  <c r="L364" i="2"/>
  <c r="F363" i="2"/>
  <c r="O364" i="3" l="1"/>
  <c r="H363" i="2"/>
  <c r="E363" i="2"/>
  <c r="O364" i="2"/>
  <c r="Q364" i="3" l="1"/>
  <c r="N364" i="3"/>
  <c r="Q364" i="2"/>
  <c r="N364" i="2"/>
  <c r="G363" i="2"/>
  <c r="I363" i="2"/>
  <c r="P364" i="3" l="1"/>
  <c r="R364" i="3"/>
  <c r="C364" i="2"/>
  <c r="S363" i="2"/>
  <c r="P364" i="2"/>
  <c r="R364" i="2"/>
  <c r="L365" i="3" l="1"/>
  <c r="S364" i="3"/>
  <c r="L365" i="2"/>
  <c r="F364" i="2"/>
  <c r="O365" i="3" l="1"/>
  <c r="O365" i="2"/>
  <c r="H364" i="2"/>
  <c r="E364" i="2"/>
  <c r="Q365" i="3" l="1"/>
  <c r="N365" i="3"/>
  <c r="G364" i="2"/>
  <c r="I364" i="2"/>
  <c r="Q365" i="2"/>
  <c r="N365" i="2"/>
  <c r="P365" i="3" l="1"/>
  <c r="R365" i="3"/>
  <c r="P365" i="2"/>
  <c r="R365" i="2"/>
  <c r="C365" i="2"/>
  <c r="S364" i="2"/>
  <c r="S365" i="3" l="1"/>
  <c r="L366" i="3"/>
  <c r="F365" i="2"/>
  <c r="L366" i="2"/>
  <c r="O366" i="3" l="1"/>
  <c r="O366" i="2"/>
  <c r="H365" i="2"/>
  <c r="E365" i="2"/>
  <c r="Q366" i="3" l="1"/>
  <c r="N366" i="3"/>
  <c r="G365" i="2"/>
  <c r="I365" i="2"/>
  <c r="Q366" i="2"/>
  <c r="N366" i="2"/>
  <c r="P366" i="3" l="1"/>
  <c r="R366" i="3"/>
  <c r="P366" i="2"/>
  <c r="R366" i="2"/>
  <c r="C366" i="2"/>
  <c r="S365" i="2"/>
  <c r="L367" i="3" l="1"/>
  <c r="S366" i="3"/>
  <c r="F366" i="2"/>
  <c r="L367" i="2"/>
  <c r="O367" i="3" l="1"/>
  <c r="O367" i="2"/>
  <c r="H366" i="2"/>
  <c r="E366" i="2"/>
  <c r="Q367" i="3" l="1"/>
  <c r="N367" i="3"/>
  <c r="G366" i="2"/>
  <c r="I366" i="2"/>
  <c r="Q367" i="2"/>
  <c r="N367" i="2"/>
  <c r="P367" i="3" l="1"/>
  <c r="R367" i="3"/>
  <c r="P367" i="2"/>
  <c r="R367" i="2"/>
  <c r="C367" i="2"/>
  <c r="S366" i="2"/>
  <c r="L368" i="3" l="1"/>
  <c r="S367" i="3"/>
  <c r="F367" i="2"/>
  <c r="L368" i="2"/>
  <c r="O368" i="3" l="1"/>
  <c r="O368" i="2"/>
  <c r="H367" i="2"/>
  <c r="E367" i="2"/>
  <c r="Q368" i="3" l="1"/>
  <c r="N368" i="3"/>
  <c r="G367" i="2"/>
  <c r="I367" i="2"/>
  <c r="Q368" i="2"/>
  <c r="N368" i="2"/>
  <c r="P368" i="3" l="1"/>
  <c r="R368" i="3"/>
  <c r="P368" i="2"/>
  <c r="R368" i="2"/>
  <c r="C368" i="2"/>
  <c r="S367" i="2"/>
  <c r="L369" i="3" l="1"/>
  <c r="S368" i="3"/>
  <c r="F368" i="2"/>
  <c r="L369" i="2"/>
  <c r="O369" i="3" l="1"/>
  <c r="O369" i="2"/>
  <c r="H368" i="2"/>
  <c r="E368" i="2"/>
  <c r="Q369" i="3" l="1"/>
  <c r="N369" i="3"/>
  <c r="G368" i="2"/>
  <c r="I368" i="2"/>
  <c r="Q369" i="2"/>
  <c r="N369" i="2"/>
  <c r="P369" i="3" l="1"/>
  <c r="R369" i="3"/>
  <c r="S369" i="3" s="1"/>
  <c r="S370" i="3" s="1"/>
  <c r="T370" i="3" s="1"/>
  <c r="P369" i="2"/>
  <c r="R369" i="2"/>
  <c r="C369" i="2"/>
  <c r="S368" i="2"/>
  <c r="F369" i="2" l="1"/>
  <c r="H369" i="2" l="1"/>
  <c r="E369" i="2"/>
  <c r="G369" i="2" l="1"/>
  <c r="I369" i="2"/>
  <c r="S369" i="2" s="1"/>
  <c r="S370" i="2" s="1"/>
  <c r="T370" i="2" s="1"/>
</calcChain>
</file>

<file path=xl/sharedStrings.xml><?xml version="1.0" encoding="utf-8"?>
<sst xmlns="http://schemas.openxmlformats.org/spreadsheetml/2006/main" count="84" uniqueCount="21">
  <si>
    <t>Inputs</t>
  </si>
  <si>
    <t>Loan principal amount (Outstanding)</t>
  </si>
  <si>
    <t>Loan period in months</t>
  </si>
  <si>
    <t>Loan duration (Years)</t>
  </si>
  <si>
    <t>Year (Up to)</t>
  </si>
  <si>
    <t>Annual Interest Rate</t>
  </si>
  <si>
    <t>Year 1</t>
  </si>
  <si>
    <t>Year 2 - 5</t>
  </si>
  <si>
    <t>Year 6 onwards</t>
  </si>
  <si>
    <t>Accumulated Principal</t>
  </si>
  <si>
    <t>Accumulated interest</t>
  </si>
  <si>
    <t>Starting balance</t>
  </si>
  <si>
    <t>Payment</t>
  </si>
  <si>
    <t>Principal</t>
  </si>
  <si>
    <t>Interest</t>
  </si>
  <si>
    <t>Monthly Payment (Typical)</t>
  </si>
  <si>
    <t>Remaining Tenor</t>
  </si>
  <si>
    <t>Ending balance</t>
  </si>
  <si>
    <t>Diff</t>
  </si>
  <si>
    <t>Payment to Loan Ratio</t>
  </si>
  <si>
    <t>With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</si>
</sst>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\(&quot;$&quot;#,##0.00\)"/>
    <numFmt numFmtId="168" formatCode="0.0000%"/>
    <numFmt numFmtId="174" formatCode="_-&quot;$&quot;* #,##0.00000_-;\-&quot;$&quot;* #,##0.000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23"/>
      <name val="Tahoma"/>
      <family val="2"/>
    </font>
    <font>
      <sz val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39" fontId="2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168" fontId="0" fillId="0" borderId="0" xfId="1" applyNumberFormat="1" applyFont="1"/>
    <xf numFmtId="0" fontId="2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164" fontId="6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44" fontId="3" fillId="0" borderId="1" xfId="0" applyNumberFormat="1" applyFont="1" applyFill="1" applyBorder="1" applyAlignment="1" applyProtection="1">
      <alignment horizontal="left" vertical="center"/>
      <protection locked="0"/>
    </xf>
    <xf numFmtId="44" fontId="0" fillId="0" borderId="0" xfId="0" applyNumberFormat="1"/>
    <xf numFmtId="0" fontId="0" fillId="0" borderId="0" xfId="0" applyNumberFormat="1"/>
    <xf numFmtId="8" fontId="0" fillId="0" borderId="0" xfId="0" applyNumberFormat="1"/>
    <xf numFmtId="174" fontId="0" fillId="0" borderId="0" xfId="0" applyNumberFormat="1"/>
    <xf numFmtId="10" fontId="3" fillId="0" borderId="1" xfId="0" applyNumberFormat="1" applyFont="1" applyFill="1" applyBorder="1" applyAlignment="1" applyProtection="1">
      <alignment horizontal="right" vertical="center"/>
      <protection locked="0"/>
    </xf>
    <xf numFmtId="0" fontId="0" fillId="3" borderId="0" xfId="0" applyFill="1"/>
    <xf numFmtId="44" fontId="0" fillId="3" borderId="0" xfId="0" applyNumberFormat="1" applyFill="1"/>
    <xf numFmtId="8" fontId="0" fillId="3" borderId="0" xfId="0" applyNumberFormat="1" applyFill="1"/>
    <xf numFmtId="17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8" fontId="0" fillId="4" borderId="0" xfId="0" applyNumberFormat="1" applyFill="1"/>
    <xf numFmtId="174" fontId="0" fillId="4" borderId="0" xfId="0" applyNumberFormat="1" applyFill="1"/>
    <xf numFmtId="0" fontId="2" fillId="2" borderId="0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179294</xdr:colOff>
      <xdr:row>0</xdr:row>
      <xdr:rowOff>89647</xdr:rowOff>
    </xdr:from>
    <xdr:to>
      <xdr:col>29</xdr:col>
      <xdr:colOff>131459</xdr:colOff>
      <xdr:row>26</xdr:row>
      <xdr:rowOff>108076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3059" y="89647"/>
          <a:ext cx="6171429" cy="49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156882</xdr:colOff>
      <xdr:row>27</xdr:row>
      <xdr:rowOff>0</xdr:rowOff>
    </xdr:from>
    <xdr:to>
      <xdr:col>29</xdr:col>
      <xdr:colOff>51904</xdr:colOff>
      <xdr:row>31</xdr:row>
      <xdr:rowOff>85619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0647" y="5143500"/>
          <a:ext cx="6114286" cy="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262330</xdr:colOff>
      <xdr:row>3</xdr:row>
      <xdr:rowOff>11206</xdr:rowOff>
    </xdr:from>
    <xdr:to>
      <xdr:col>29</xdr:col>
      <xdr:colOff>289829</xdr:colOff>
      <xdr:row>18</xdr:row>
      <xdr:rowOff>67235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6095" y="582706"/>
          <a:ext cx="6246763" cy="2913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70"/>
  <sheetViews>
    <sheetView zoomScale="85" zoomScaleNormal="85" workbookViewId="0">
      <pane xSplit="2" ySplit="9" topLeftCell="C322" activePane="bottomRight" state="frozen"/>
      <selection pane="topRight" activeCell="C1" sqref="C1"/>
      <selection pane="bottomLeft" activeCell="A10" sqref="A10"/>
      <selection pane="bottomRight" activeCell="P373" sqref="P373"/>
    </sheetView>
  </sheetViews>
  <sheetFormatPr defaultRowHeight="15" x14ac:dyDescent="0.25"/>
  <cols>
    <col min="2" max="2" width="10.28515625" customWidth="1"/>
    <col min="3" max="3" width="15.85546875" customWidth="1"/>
    <col min="4" max="4" width="13.5703125" customWidth="1"/>
    <col min="5" max="5" width="18.28515625" customWidth="1"/>
    <col min="6" max="6" width="15.140625" customWidth="1"/>
    <col min="7" max="7" width="19.28515625" customWidth="1"/>
    <col min="8" max="8" width="19.42578125" bestFit="1" customWidth="1"/>
    <col min="9" max="9" width="20.28515625" bestFit="1" customWidth="1"/>
    <col min="11" max="11" width="5.5703125" customWidth="1"/>
    <col min="12" max="12" width="15.28515625" bestFit="1" customWidth="1"/>
    <col min="13" max="13" width="12.140625" customWidth="1"/>
    <col min="14" max="14" width="13.5703125" customWidth="1"/>
    <col min="15" max="15" width="16.7109375" customWidth="1"/>
    <col min="16" max="16" width="21" bestFit="1" customWidth="1"/>
    <col min="17" max="17" width="20.28515625" bestFit="1" customWidth="1"/>
    <col min="18" max="18" width="18" customWidth="1"/>
    <col min="19" max="19" width="17.42578125" bestFit="1" customWidth="1"/>
    <col min="20" max="20" width="11.5703125" bestFit="1" customWidth="1"/>
  </cols>
  <sheetData>
    <row r="2" spans="2:19" x14ac:dyDescent="0.25">
      <c r="B2" s="1" t="s">
        <v>0</v>
      </c>
      <c r="C2" s="1"/>
      <c r="D2" s="1"/>
      <c r="E2" s="1"/>
      <c r="G2" s="9" t="s">
        <v>4</v>
      </c>
      <c r="H2" s="9" t="s">
        <v>5</v>
      </c>
      <c r="I2" s="9" t="s">
        <v>16</v>
      </c>
    </row>
    <row r="3" spans="2:19" x14ac:dyDescent="0.25">
      <c r="B3" s="2" t="s">
        <v>1</v>
      </c>
      <c r="C3" s="2"/>
      <c r="D3" s="2"/>
      <c r="E3" s="12">
        <f>0.8*550310</f>
        <v>440248</v>
      </c>
      <c r="G3" t="s">
        <v>6</v>
      </c>
      <c r="H3" s="3">
        <v>1.3899999999999999E-2</v>
      </c>
      <c r="I3" s="14">
        <f>E5</f>
        <v>360</v>
      </c>
    </row>
    <row r="4" spans="2:19" x14ac:dyDescent="0.25">
      <c r="B4" s="2" t="s">
        <v>3</v>
      </c>
      <c r="C4" s="2"/>
      <c r="D4" s="2"/>
      <c r="E4" s="12">
        <v>30</v>
      </c>
      <c r="G4" t="s">
        <v>7</v>
      </c>
      <c r="H4" s="3">
        <v>1.4800000000000001E-2</v>
      </c>
      <c r="I4">
        <f>I3-12</f>
        <v>348</v>
      </c>
    </row>
    <row r="5" spans="2:19" x14ac:dyDescent="0.25">
      <c r="B5" s="2" t="s">
        <v>2</v>
      </c>
      <c r="C5" s="2"/>
      <c r="D5" s="2"/>
      <c r="E5" s="12">
        <f>E4*12</f>
        <v>360</v>
      </c>
      <c r="G5" t="s">
        <v>8</v>
      </c>
      <c r="H5" s="3">
        <v>2.3E-2</v>
      </c>
      <c r="I5">
        <f>I3-(5*12)</f>
        <v>300</v>
      </c>
    </row>
    <row r="6" spans="2:19" x14ac:dyDescent="0.25">
      <c r="B6" s="2" t="s">
        <v>15</v>
      </c>
      <c r="C6" s="2"/>
      <c r="D6" s="2"/>
      <c r="E6" s="12">
        <f>ROUND(ABS(PMT($H$3/12,$E$5,$E$3)),2)</f>
        <v>1496.26</v>
      </c>
    </row>
    <row r="7" spans="2:19" x14ac:dyDescent="0.25">
      <c r="B7" s="2" t="s">
        <v>19</v>
      </c>
      <c r="C7" s="2"/>
      <c r="D7" s="2"/>
      <c r="E7" s="17">
        <f>D370/E3</f>
        <v>1.3404717114449856</v>
      </c>
    </row>
    <row r="8" spans="2:19" ht="15" customHeight="1" x14ac:dyDescent="0.25">
      <c r="C8" s="5"/>
      <c r="D8" s="6"/>
      <c r="E8" s="7"/>
      <c r="F8" s="5"/>
      <c r="G8" s="4" t="s">
        <v>9</v>
      </c>
      <c r="H8" s="4" t="s">
        <v>10</v>
      </c>
      <c r="I8" s="8"/>
      <c r="L8" s="5"/>
      <c r="M8" s="6" t="s">
        <v>20</v>
      </c>
      <c r="N8" s="7"/>
      <c r="O8" s="5"/>
      <c r="P8" s="4" t="s">
        <v>9</v>
      </c>
      <c r="Q8" s="4" t="s">
        <v>10</v>
      </c>
      <c r="R8" s="8"/>
    </row>
    <row r="9" spans="2:19" x14ac:dyDescent="0.25">
      <c r="C9" s="9" t="s">
        <v>11</v>
      </c>
      <c r="D9" s="9" t="s">
        <v>12</v>
      </c>
      <c r="E9" s="10" t="s">
        <v>13</v>
      </c>
      <c r="F9" s="9" t="s">
        <v>14</v>
      </c>
      <c r="G9" s="4"/>
      <c r="H9" s="4"/>
      <c r="I9" s="11" t="s">
        <v>17</v>
      </c>
      <c r="L9" s="9" t="s">
        <v>11</v>
      </c>
      <c r="M9" s="26" t="s">
        <v>12</v>
      </c>
      <c r="N9" s="10" t="s">
        <v>13</v>
      </c>
      <c r="O9" s="9" t="s">
        <v>14</v>
      </c>
      <c r="P9" s="4"/>
      <c r="Q9" s="4"/>
      <c r="R9" s="11" t="s">
        <v>17</v>
      </c>
      <c r="S9" t="s">
        <v>18</v>
      </c>
    </row>
    <row r="10" spans="2:19" x14ac:dyDescent="0.25">
      <c r="B10">
        <v>1</v>
      </c>
      <c r="C10" s="13">
        <f>E3</f>
        <v>440248</v>
      </c>
      <c r="D10" s="15">
        <f>ABS(PMT($H$3/12,$I$3,$C$10))</f>
        <v>1496.2557966124082</v>
      </c>
      <c r="E10" s="13">
        <f>D10-F10</f>
        <v>986.30186327907495</v>
      </c>
      <c r="F10" s="13">
        <f>$H$3/12*C10</f>
        <v>509.95393333333328</v>
      </c>
      <c r="G10" s="13">
        <f>SUM($E$10:E10)</f>
        <v>986.30186327907495</v>
      </c>
      <c r="H10" s="13">
        <f>SUM($F$10:F10)</f>
        <v>509.95393333333328</v>
      </c>
      <c r="I10" s="13">
        <f>C10-E10</f>
        <v>439261.69813672092</v>
      </c>
      <c r="K10">
        <v>1</v>
      </c>
      <c r="L10" s="13">
        <f>E3</f>
        <v>440248</v>
      </c>
      <c r="M10" s="15">
        <f>ROUND(ABS(PMT($H$3/12,$I$3,$L$10)),2)</f>
        <v>1496.26</v>
      </c>
      <c r="N10" s="13">
        <f>M10-O10</f>
        <v>986.30606666666677</v>
      </c>
      <c r="O10" s="13">
        <f>$H$3/12*L10</f>
        <v>509.95393333333328</v>
      </c>
      <c r="P10" s="13">
        <f>SUM($N$10:N10)</f>
        <v>986.30606666666677</v>
      </c>
      <c r="Q10" s="13">
        <f>SUM($O$10:O10)</f>
        <v>509.95393333333328</v>
      </c>
      <c r="R10" s="13">
        <f>L10-N10</f>
        <v>439261.69393333333</v>
      </c>
      <c r="S10" s="16">
        <f>R10-I10</f>
        <v>-4.2033875943161547E-3</v>
      </c>
    </row>
    <row r="11" spans="2:19" x14ac:dyDescent="0.25">
      <c r="B11">
        <v>2</v>
      </c>
      <c r="C11" s="13">
        <f>I10</f>
        <v>439261.69813672092</v>
      </c>
      <c r="D11" s="15">
        <f t="shared" ref="D11:D74" si="0">ABS(PMT($H$3/12,$I$3,$C$10))</f>
        <v>1496.2557966124082</v>
      </c>
      <c r="E11" s="13">
        <f t="shared" ref="E11:E74" si="1">D11-F11</f>
        <v>987.44432960403981</v>
      </c>
      <c r="F11" s="13">
        <f t="shared" ref="F11:F31" si="2">$H$3/12*C11</f>
        <v>508.81146700836837</v>
      </c>
      <c r="G11" s="13">
        <f>SUM($E$10:E11)</f>
        <v>1973.7461928831149</v>
      </c>
      <c r="H11" s="13">
        <f>SUM($F$10:F11)</f>
        <v>1018.7654003417017</v>
      </c>
      <c r="I11" s="13">
        <f t="shared" ref="I11:I74" si="3">C11-E11</f>
        <v>438274.25380711688</v>
      </c>
      <c r="K11">
        <v>2</v>
      </c>
      <c r="L11" s="13">
        <f>R10</f>
        <v>439261.69393333333</v>
      </c>
      <c r="M11" s="15">
        <f t="shared" ref="M11:M21" si="4">ROUND(ABS(PMT($H$3/12,$I$3,$L$10)),2)</f>
        <v>1496.26</v>
      </c>
      <c r="N11" s="13">
        <f t="shared" ref="N11:N74" si="5">M11-O11</f>
        <v>987.44853786055558</v>
      </c>
      <c r="O11" s="13">
        <f t="shared" ref="O11:O74" si="6">$H$3/12*L11</f>
        <v>508.81146213944442</v>
      </c>
      <c r="P11" s="13">
        <f>SUM($N$10:N11)</f>
        <v>1973.7546045272225</v>
      </c>
      <c r="Q11" s="13">
        <f>SUM($O$10:O11)</f>
        <v>1018.7653954727778</v>
      </c>
      <c r="R11" s="13">
        <f t="shared" ref="R11:R74" si="7">L11-N11</f>
        <v>438274.2453954728</v>
      </c>
      <c r="S11" s="16">
        <f t="shared" ref="S11:S74" si="8">R11-I11</f>
        <v>-8.4116440848447382E-3</v>
      </c>
    </row>
    <row r="12" spans="2:19" x14ac:dyDescent="0.25">
      <c r="B12">
        <v>3</v>
      </c>
      <c r="C12" s="13">
        <f t="shared" ref="C12:C75" si="9">I11</f>
        <v>438274.25380711688</v>
      </c>
      <c r="D12" s="15">
        <f t="shared" si="0"/>
        <v>1496.2557966124082</v>
      </c>
      <c r="E12" s="13">
        <f t="shared" si="1"/>
        <v>988.58811928583123</v>
      </c>
      <c r="F12" s="13">
        <f t="shared" si="2"/>
        <v>507.66767732657701</v>
      </c>
      <c r="G12" s="13">
        <f>SUM($E$10:E12)</f>
        <v>2962.3343121689459</v>
      </c>
      <c r="H12" s="13">
        <f>SUM($F$10:F12)</f>
        <v>1526.4330776682787</v>
      </c>
      <c r="I12" s="13">
        <f t="shared" si="3"/>
        <v>437285.66568783106</v>
      </c>
      <c r="K12">
        <v>3</v>
      </c>
      <c r="L12" s="13">
        <f t="shared" ref="L12:L75" si="10">R11</f>
        <v>438274.2453954728</v>
      </c>
      <c r="M12" s="15">
        <f t="shared" si="4"/>
        <v>1496.26</v>
      </c>
      <c r="N12" s="13">
        <f t="shared" si="5"/>
        <v>988.59233241691072</v>
      </c>
      <c r="O12" s="13">
        <f t="shared" si="6"/>
        <v>507.66766758308927</v>
      </c>
      <c r="P12" s="13">
        <f>SUM($N$10:N12)</f>
        <v>2962.3469369441332</v>
      </c>
      <c r="Q12" s="13">
        <f>SUM($O$10:O12)</f>
        <v>1526.433063055867</v>
      </c>
      <c r="R12" s="13">
        <f t="shared" si="7"/>
        <v>437285.65306305588</v>
      </c>
      <c r="S12" s="16">
        <f t="shared" si="8"/>
        <v>-1.262477517593652E-2</v>
      </c>
    </row>
    <row r="13" spans="2:19" x14ac:dyDescent="0.25">
      <c r="B13">
        <v>4</v>
      </c>
      <c r="C13" s="13">
        <f t="shared" si="9"/>
        <v>437285.66568783106</v>
      </c>
      <c r="D13" s="15">
        <f t="shared" si="0"/>
        <v>1496.2557966124082</v>
      </c>
      <c r="E13" s="13">
        <f t="shared" si="1"/>
        <v>989.73323385733715</v>
      </c>
      <c r="F13" s="13">
        <f t="shared" si="2"/>
        <v>506.52256275507096</v>
      </c>
      <c r="G13" s="13">
        <f>SUM($E$10:E13)</f>
        <v>3952.0675460262828</v>
      </c>
      <c r="H13" s="13">
        <f>SUM($F$10:F13)</f>
        <v>2032.9556404233497</v>
      </c>
      <c r="I13" s="13">
        <f t="shared" si="3"/>
        <v>436295.93245397374</v>
      </c>
      <c r="K13">
        <v>4</v>
      </c>
      <c r="L13" s="13">
        <f t="shared" si="10"/>
        <v>437285.65306305588</v>
      </c>
      <c r="M13" s="15">
        <f t="shared" si="4"/>
        <v>1496.26</v>
      </c>
      <c r="N13" s="13">
        <f t="shared" si="5"/>
        <v>989.73745186862698</v>
      </c>
      <c r="O13" s="13">
        <f t="shared" si="6"/>
        <v>506.52254813137301</v>
      </c>
      <c r="P13" s="13">
        <f>SUM($N$10:N13)</f>
        <v>3952.0843888127602</v>
      </c>
      <c r="Q13" s="13">
        <f>SUM($O$10:O13)</f>
        <v>2032.95561118724</v>
      </c>
      <c r="R13" s="13">
        <f t="shared" si="7"/>
        <v>436295.91561118723</v>
      </c>
      <c r="S13" s="16">
        <f t="shared" si="8"/>
        <v>-1.6842786513734609E-2</v>
      </c>
    </row>
    <row r="14" spans="2:19" x14ac:dyDescent="0.25">
      <c r="B14">
        <v>5</v>
      </c>
      <c r="C14" s="13">
        <f t="shared" si="9"/>
        <v>436295.93245397374</v>
      </c>
      <c r="D14" s="15">
        <f t="shared" si="0"/>
        <v>1496.2557966124082</v>
      </c>
      <c r="E14" s="13">
        <f t="shared" si="1"/>
        <v>990.87967485322201</v>
      </c>
      <c r="F14" s="13">
        <f t="shared" si="2"/>
        <v>505.37612175918622</v>
      </c>
      <c r="G14" s="13">
        <f>SUM($E$10:E14)</f>
        <v>4942.947220879505</v>
      </c>
      <c r="H14" s="13">
        <f>SUM($F$10:F14)</f>
        <v>2538.3317621825358</v>
      </c>
      <c r="I14" s="13">
        <f t="shared" si="3"/>
        <v>435305.05277912051</v>
      </c>
      <c r="K14">
        <v>5</v>
      </c>
      <c r="L14" s="13">
        <f t="shared" si="10"/>
        <v>436295.91561118723</v>
      </c>
      <c r="M14" s="15">
        <f t="shared" si="4"/>
        <v>1496.26</v>
      </c>
      <c r="N14" s="13">
        <f t="shared" si="5"/>
        <v>990.8838977503749</v>
      </c>
      <c r="O14" s="13">
        <f t="shared" si="6"/>
        <v>505.37610224962515</v>
      </c>
      <c r="P14" s="13">
        <f>SUM($N$10:N14)</f>
        <v>4942.9682865631348</v>
      </c>
      <c r="Q14" s="13">
        <f>SUM($O$10:O14)</f>
        <v>2538.3317134368654</v>
      </c>
      <c r="R14" s="13">
        <f t="shared" si="7"/>
        <v>435305.03171343688</v>
      </c>
      <c r="S14" s="16">
        <f t="shared" si="8"/>
        <v>-2.1065683627966791E-2</v>
      </c>
    </row>
    <row r="15" spans="2:19" x14ac:dyDescent="0.25">
      <c r="B15">
        <v>6</v>
      </c>
      <c r="C15" s="13">
        <f t="shared" si="9"/>
        <v>435305.05277912051</v>
      </c>
      <c r="D15" s="15">
        <f t="shared" si="0"/>
        <v>1496.2557966124082</v>
      </c>
      <c r="E15" s="13">
        <f t="shared" si="1"/>
        <v>992.02744380992692</v>
      </c>
      <c r="F15" s="13">
        <f t="shared" si="2"/>
        <v>504.22835280248125</v>
      </c>
      <c r="G15" s="13">
        <f>SUM($E$10:E15)</f>
        <v>5934.9746646894318</v>
      </c>
      <c r="H15" s="13">
        <f>SUM($F$10:F15)</f>
        <v>3042.5601149850172</v>
      </c>
      <c r="I15" s="13">
        <f t="shared" si="3"/>
        <v>434313.02533531061</v>
      </c>
      <c r="K15">
        <v>6</v>
      </c>
      <c r="L15" s="13">
        <f t="shared" si="10"/>
        <v>435305.03171343688</v>
      </c>
      <c r="M15" s="15">
        <f t="shared" si="4"/>
        <v>1496.26</v>
      </c>
      <c r="N15" s="13">
        <f t="shared" si="5"/>
        <v>992.03167159860232</v>
      </c>
      <c r="O15" s="13">
        <f t="shared" si="6"/>
        <v>504.22832840139768</v>
      </c>
      <c r="P15" s="13">
        <f>SUM($N$10:N15)</f>
        <v>5934.9999581617376</v>
      </c>
      <c r="Q15" s="13">
        <f>SUM($O$10:O15)</f>
        <v>3042.5600418382628</v>
      </c>
      <c r="R15" s="13">
        <f t="shared" si="7"/>
        <v>434313.00004183827</v>
      </c>
      <c r="S15" s="16">
        <f t="shared" si="8"/>
        <v>-2.5293472339399159E-2</v>
      </c>
    </row>
    <row r="16" spans="2:19" x14ac:dyDescent="0.25">
      <c r="B16">
        <v>7</v>
      </c>
      <c r="C16" s="13">
        <f t="shared" si="9"/>
        <v>434313.02533531061</v>
      </c>
      <c r="D16" s="15">
        <f t="shared" si="0"/>
        <v>1496.2557966124082</v>
      </c>
      <c r="E16" s="13">
        <f t="shared" si="1"/>
        <v>993.17654226567333</v>
      </c>
      <c r="F16" s="13">
        <f t="shared" si="2"/>
        <v>503.07925434673479</v>
      </c>
      <c r="G16" s="13">
        <f>SUM($E$10:E16)</f>
        <v>6928.1512069551054</v>
      </c>
      <c r="H16" s="13">
        <f>SUM($F$10:F16)</f>
        <v>3545.6393693317518</v>
      </c>
      <c r="I16" s="13">
        <f t="shared" si="3"/>
        <v>433319.84879304492</v>
      </c>
      <c r="K16">
        <v>7</v>
      </c>
      <c r="L16" s="13">
        <f t="shared" si="10"/>
        <v>434313.00004183827</v>
      </c>
      <c r="M16" s="15">
        <f t="shared" si="4"/>
        <v>1496.26</v>
      </c>
      <c r="N16" s="13">
        <f t="shared" si="5"/>
        <v>993.18077495153739</v>
      </c>
      <c r="O16" s="13">
        <f t="shared" si="6"/>
        <v>503.0792250484626</v>
      </c>
      <c r="P16" s="13">
        <f>SUM($N$10:N16)</f>
        <v>6928.180733113275</v>
      </c>
      <c r="Q16" s="13">
        <f>SUM($O$10:O16)</f>
        <v>3545.6392668867256</v>
      </c>
      <c r="R16" s="13">
        <f t="shared" si="7"/>
        <v>433319.81926688674</v>
      </c>
      <c r="S16" s="16">
        <f t="shared" si="8"/>
        <v>-2.9526158177759498E-2</v>
      </c>
    </row>
    <row r="17" spans="2:19" x14ac:dyDescent="0.25">
      <c r="B17">
        <v>8</v>
      </c>
      <c r="C17" s="13">
        <f t="shared" si="9"/>
        <v>433319.84879304492</v>
      </c>
      <c r="D17" s="15">
        <f t="shared" si="0"/>
        <v>1496.2557966124082</v>
      </c>
      <c r="E17" s="13">
        <f t="shared" si="1"/>
        <v>994.32697176046452</v>
      </c>
      <c r="F17" s="13">
        <f t="shared" si="2"/>
        <v>501.92882485194366</v>
      </c>
      <c r="G17" s="13">
        <f>SUM($E$10:E17)</f>
        <v>7922.4781787155698</v>
      </c>
      <c r="H17" s="13">
        <f>SUM($F$10:F17)</f>
        <v>4047.5681941836956</v>
      </c>
      <c r="I17" s="13">
        <f t="shared" si="3"/>
        <v>432325.52182128443</v>
      </c>
      <c r="K17">
        <v>8</v>
      </c>
      <c r="L17" s="13">
        <f t="shared" si="10"/>
        <v>433319.81926688674</v>
      </c>
      <c r="M17" s="15">
        <f t="shared" si="4"/>
        <v>1496.26</v>
      </c>
      <c r="N17" s="13">
        <f t="shared" si="5"/>
        <v>994.33120934918952</v>
      </c>
      <c r="O17" s="13">
        <f t="shared" si="6"/>
        <v>501.92879065081047</v>
      </c>
      <c r="P17" s="13">
        <f>SUM($N$10:N17)</f>
        <v>7922.5119424624645</v>
      </c>
      <c r="Q17" s="13">
        <f>SUM($O$10:O17)</f>
        <v>4047.5680575375363</v>
      </c>
      <c r="R17" s="13">
        <f t="shared" si="7"/>
        <v>432325.48805753753</v>
      </c>
      <c r="S17" s="16">
        <f t="shared" si="8"/>
        <v>-3.376374690560624E-2</v>
      </c>
    </row>
    <row r="18" spans="2:19" x14ac:dyDescent="0.25">
      <c r="B18">
        <v>9</v>
      </c>
      <c r="C18" s="13">
        <f t="shared" si="9"/>
        <v>432325.52182128443</v>
      </c>
      <c r="D18" s="15">
        <f t="shared" si="0"/>
        <v>1496.2557966124082</v>
      </c>
      <c r="E18" s="13">
        <f t="shared" si="1"/>
        <v>995.47873383608703</v>
      </c>
      <c r="F18" s="13">
        <f t="shared" si="2"/>
        <v>500.77706277632109</v>
      </c>
      <c r="G18" s="13">
        <f>SUM($E$10:E18)</f>
        <v>8917.9569125516573</v>
      </c>
      <c r="H18" s="13">
        <f>SUM($F$10:F18)</f>
        <v>4548.3452569600167</v>
      </c>
      <c r="I18" s="13">
        <f t="shared" si="3"/>
        <v>431330.04308744834</v>
      </c>
      <c r="K18">
        <v>9</v>
      </c>
      <c r="L18" s="13">
        <f t="shared" si="10"/>
        <v>432325.48805753753</v>
      </c>
      <c r="M18" s="15">
        <f t="shared" si="4"/>
        <v>1496.26</v>
      </c>
      <c r="N18" s="13">
        <f t="shared" si="5"/>
        <v>995.48297633335233</v>
      </c>
      <c r="O18" s="13">
        <f t="shared" si="6"/>
        <v>500.77702366664761</v>
      </c>
      <c r="P18" s="13">
        <f>SUM($N$10:N18)</f>
        <v>8917.9949187958173</v>
      </c>
      <c r="Q18" s="13">
        <f>SUM($O$10:O18)</f>
        <v>4548.3450812041838</v>
      </c>
      <c r="R18" s="13">
        <f t="shared" si="7"/>
        <v>431330.00508120417</v>
      </c>
      <c r="S18" s="16">
        <f t="shared" si="8"/>
        <v>-3.8006244169082493E-2</v>
      </c>
    </row>
    <row r="19" spans="2:19" x14ac:dyDescent="0.25">
      <c r="B19">
        <v>10</v>
      </c>
      <c r="C19" s="13">
        <f t="shared" si="9"/>
        <v>431330.04308744834</v>
      </c>
      <c r="D19" s="15">
        <f t="shared" si="0"/>
        <v>1496.2557966124082</v>
      </c>
      <c r="E19" s="13">
        <f t="shared" si="1"/>
        <v>996.6318300361138</v>
      </c>
      <c r="F19" s="13">
        <f t="shared" si="2"/>
        <v>499.62396657629432</v>
      </c>
      <c r="G19" s="13">
        <f>SUM($E$10:E19)</f>
        <v>9914.5887425877718</v>
      </c>
      <c r="H19" s="13">
        <f>SUM($F$10:F19)</f>
        <v>5047.9692235363109</v>
      </c>
      <c r="I19" s="13">
        <f t="shared" si="3"/>
        <v>430333.41125741223</v>
      </c>
      <c r="K19">
        <v>10</v>
      </c>
      <c r="L19" s="13">
        <f t="shared" si="10"/>
        <v>431330.00508120417</v>
      </c>
      <c r="M19" s="15">
        <f t="shared" si="4"/>
        <v>1496.26</v>
      </c>
      <c r="N19" s="13">
        <f t="shared" si="5"/>
        <v>996.6360774476052</v>
      </c>
      <c r="O19" s="13">
        <f t="shared" si="6"/>
        <v>499.62392255239479</v>
      </c>
      <c r="P19" s="13">
        <f>SUM($N$10:N19)</f>
        <v>9914.6309962434225</v>
      </c>
      <c r="Q19" s="13">
        <f>SUM($O$10:O19)</f>
        <v>5047.9690037565788</v>
      </c>
      <c r="R19" s="13">
        <f t="shared" si="7"/>
        <v>430333.36900375655</v>
      </c>
      <c r="S19" s="16">
        <f t="shared" si="8"/>
        <v>-4.2253655672539026E-2</v>
      </c>
    </row>
    <row r="20" spans="2:19" x14ac:dyDescent="0.25">
      <c r="B20">
        <v>11</v>
      </c>
      <c r="C20" s="13">
        <f t="shared" si="9"/>
        <v>430333.41125741223</v>
      </c>
      <c r="D20" s="15">
        <f t="shared" si="0"/>
        <v>1496.2557966124082</v>
      </c>
      <c r="E20" s="13">
        <f t="shared" si="1"/>
        <v>997.78626190590569</v>
      </c>
      <c r="F20" s="13">
        <f t="shared" si="2"/>
        <v>498.46953470650249</v>
      </c>
      <c r="G20" s="13">
        <f>SUM($E$10:E20)</f>
        <v>10912.375004493677</v>
      </c>
      <c r="H20" s="13">
        <f>SUM($F$10:F20)</f>
        <v>5546.4387582428135</v>
      </c>
      <c r="I20" s="13">
        <f t="shared" si="3"/>
        <v>429335.62499550631</v>
      </c>
      <c r="K20">
        <v>11</v>
      </c>
      <c r="L20" s="13">
        <f t="shared" si="10"/>
        <v>430333.36900375655</v>
      </c>
      <c r="M20" s="15">
        <f t="shared" si="4"/>
        <v>1496.26</v>
      </c>
      <c r="N20" s="13">
        <f t="shared" si="5"/>
        <v>997.79051423731539</v>
      </c>
      <c r="O20" s="13">
        <f t="shared" si="6"/>
        <v>498.46948576268466</v>
      </c>
      <c r="P20" s="13">
        <f>SUM($N$10:N20)</f>
        <v>10912.421510480737</v>
      </c>
      <c r="Q20" s="13">
        <f>SUM($O$10:O20)</f>
        <v>5546.4384895192634</v>
      </c>
      <c r="R20" s="13">
        <f t="shared" si="7"/>
        <v>429335.57848951925</v>
      </c>
      <c r="S20" s="16">
        <f t="shared" si="8"/>
        <v>-4.6505987062118948E-2</v>
      </c>
    </row>
    <row r="21" spans="2:19" s="18" customFormat="1" x14ac:dyDescent="0.25">
      <c r="B21" s="18">
        <v>12</v>
      </c>
      <c r="C21" s="19">
        <f t="shared" si="9"/>
        <v>429335.62499550631</v>
      </c>
      <c r="D21" s="20">
        <f t="shared" si="0"/>
        <v>1496.2557966124082</v>
      </c>
      <c r="E21" s="19">
        <f t="shared" si="1"/>
        <v>998.94203099261335</v>
      </c>
      <c r="F21" s="19">
        <f t="shared" si="2"/>
        <v>497.31376561979476</v>
      </c>
      <c r="G21" s="19">
        <f>SUM($E$10:E21)</f>
        <v>11911.31703548629</v>
      </c>
      <c r="H21" s="19">
        <f>SUM($F$10:F21)</f>
        <v>6043.7525238626085</v>
      </c>
      <c r="I21" s="19">
        <f t="shared" si="3"/>
        <v>428336.68296451372</v>
      </c>
      <c r="K21" s="18">
        <v>12</v>
      </c>
      <c r="L21" s="19">
        <f>R20</f>
        <v>429335.57848951925</v>
      </c>
      <c r="M21" s="20">
        <f t="shared" si="4"/>
        <v>1496.26</v>
      </c>
      <c r="N21" s="19">
        <f t="shared" si="5"/>
        <v>998.94628824964025</v>
      </c>
      <c r="O21" s="19">
        <f t="shared" si="6"/>
        <v>497.31371175035974</v>
      </c>
      <c r="P21" s="19">
        <f>SUM($N$10:N21)</f>
        <v>11911.367798730378</v>
      </c>
      <c r="Q21" s="19">
        <f>SUM($O$10:O21)</f>
        <v>6043.7522012696227</v>
      </c>
      <c r="R21" s="19">
        <f t="shared" si="7"/>
        <v>428336.63220126962</v>
      </c>
      <c r="S21" s="21">
        <f t="shared" si="8"/>
        <v>-5.0763244100380689E-2</v>
      </c>
    </row>
    <row r="22" spans="2:19" x14ac:dyDescent="0.25">
      <c r="B22">
        <v>13</v>
      </c>
      <c r="C22" s="13">
        <f t="shared" si="9"/>
        <v>428336.68296451372</v>
      </c>
      <c r="D22" s="15">
        <f>ABS(PMT($H$4/12,$I$4,$C$22))</f>
        <v>1514.5779506161048</v>
      </c>
      <c r="E22" s="13">
        <f t="shared" si="1"/>
        <v>986.29604162653777</v>
      </c>
      <c r="F22" s="13">
        <f>$H$4/12*C22</f>
        <v>528.281908989567</v>
      </c>
      <c r="G22" s="13">
        <f>SUM($E$10:E22)</f>
        <v>12897.613077112828</v>
      </c>
      <c r="H22" s="13">
        <f>SUM($F$10:F22)</f>
        <v>6572.0344328521751</v>
      </c>
      <c r="I22" s="13">
        <f t="shared" si="3"/>
        <v>427350.38692288718</v>
      </c>
      <c r="K22">
        <v>13</v>
      </c>
      <c r="L22" s="13">
        <f t="shared" si="10"/>
        <v>428336.63220126962</v>
      </c>
      <c r="M22" s="15">
        <f>ABS(PMT($H$4/12,$I$4,$L$22))</f>
        <v>1514.5777711197102</v>
      </c>
      <c r="N22" s="13">
        <f t="shared" si="5"/>
        <v>986.29592473814421</v>
      </c>
      <c r="O22" s="13">
        <f>$H$4/12*L22</f>
        <v>528.28184638156597</v>
      </c>
      <c r="P22" s="13">
        <f>SUM($N$10:N22)</f>
        <v>12897.663723468522</v>
      </c>
      <c r="Q22" s="13">
        <f>SUM($O$10:O22)</f>
        <v>6572.0340476511883</v>
      </c>
      <c r="R22" s="13">
        <f t="shared" si="7"/>
        <v>427350.33627653145</v>
      </c>
      <c r="S22" s="16">
        <f t="shared" si="8"/>
        <v>-5.064635572489351E-2</v>
      </c>
    </row>
    <row r="23" spans="2:19" x14ac:dyDescent="0.25">
      <c r="B23">
        <v>14</v>
      </c>
      <c r="C23" s="13">
        <f t="shared" si="9"/>
        <v>427350.38692288718</v>
      </c>
      <c r="D23" s="15">
        <f t="shared" ref="D23:D86" si="11">ABS(PMT($H$4/12,$I$4,$C$22))</f>
        <v>1514.5779506161048</v>
      </c>
      <c r="E23" s="13">
        <f t="shared" si="1"/>
        <v>987.51247341121052</v>
      </c>
      <c r="F23" s="13">
        <f t="shared" ref="F23:F86" si="12">$H$4/12*C23</f>
        <v>527.06547720489425</v>
      </c>
      <c r="G23" s="13">
        <f>SUM($E$10:E23)</f>
        <v>13885.125550524039</v>
      </c>
      <c r="H23" s="13">
        <f>SUM($F$10:F23)</f>
        <v>7099.0999100570698</v>
      </c>
      <c r="I23" s="13">
        <f t="shared" si="3"/>
        <v>426362.87444947596</v>
      </c>
      <c r="K23">
        <v>14</v>
      </c>
      <c r="L23" s="13">
        <f t="shared" si="10"/>
        <v>427350.33627653145</v>
      </c>
      <c r="M23" s="15">
        <f t="shared" ref="M23:M86" si="13">ABS(PMT($H$4/12,$I$4,$L$22))</f>
        <v>1514.5777711197102</v>
      </c>
      <c r="N23" s="13">
        <f t="shared" si="5"/>
        <v>987.51235637865466</v>
      </c>
      <c r="O23" s="13">
        <f t="shared" ref="O23:O86" si="14">$H$4/12*L23</f>
        <v>527.06541474105552</v>
      </c>
      <c r="P23" s="13">
        <f>SUM($N$10:N23)</f>
        <v>13885.176079847177</v>
      </c>
      <c r="Q23" s="13">
        <f>SUM($O$10:O23)</f>
        <v>7099.0994623922434</v>
      </c>
      <c r="R23" s="13">
        <f t="shared" si="7"/>
        <v>426362.82392015279</v>
      </c>
      <c r="S23" s="16">
        <f t="shared" si="8"/>
        <v>-5.0529323169030249E-2</v>
      </c>
    </row>
    <row r="24" spans="2:19" x14ac:dyDescent="0.25">
      <c r="B24">
        <v>15</v>
      </c>
      <c r="C24" s="13">
        <f t="shared" si="9"/>
        <v>426362.87444947596</v>
      </c>
      <c r="D24" s="15">
        <f t="shared" si="11"/>
        <v>1514.5779506161048</v>
      </c>
      <c r="E24" s="13">
        <f t="shared" si="1"/>
        <v>988.73040546175105</v>
      </c>
      <c r="F24" s="13">
        <f t="shared" si="12"/>
        <v>525.84754515435372</v>
      </c>
      <c r="G24" s="13">
        <f>SUM($E$10:E24)</f>
        <v>14873.855955985789</v>
      </c>
      <c r="H24" s="13">
        <f>SUM($F$10:F24)</f>
        <v>7624.9474552114234</v>
      </c>
      <c r="I24" s="13">
        <f t="shared" si="3"/>
        <v>425374.14404401422</v>
      </c>
      <c r="K24">
        <v>15</v>
      </c>
      <c r="L24" s="13">
        <f t="shared" si="10"/>
        <v>426362.82392015279</v>
      </c>
      <c r="M24" s="15">
        <f t="shared" si="13"/>
        <v>1514.5777711197102</v>
      </c>
      <c r="N24" s="13">
        <f t="shared" si="5"/>
        <v>988.73028828485496</v>
      </c>
      <c r="O24" s="13">
        <f t="shared" si="14"/>
        <v>525.84748283485521</v>
      </c>
      <c r="P24" s="13">
        <f>SUM($N$10:N24)</f>
        <v>14873.906368132031</v>
      </c>
      <c r="Q24" s="13">
        <f>SUM($O$10:O24)</f>
        <v>7624.9469452270987</v>
      </c>
      <c r="R24" s="13">
        <f t="shared" si="7"/>
        <v>425374.09363186796</v>
      </c>
      <c r="S24" s="16">
        <f t="shared" si="8"/>
        <v>-5.0412146258167922E-2</v>
      </c>
    </row>
    <row r="25" spans="2:19" x14ac:dyDescent="0.25">
      <c r="B25">
        <v>16</v>
      </c>
      <c r="C25" s="13">
        <f t="shared" si="9"/>
        <v>425374.14404401422</v>
      </c>
      <c r="D25" s="15">
        <f t="shared" si="11"/>
        <v>1514.5779506161048</v>
      </c>
      <c r="E25" s="13">
        <f t="shared" si="1"/>
        <v>989.94983962848721</v>
      </c>
      <c r="F25" s="13">
        <f t="shared" si="12"/>
        <v>524.62811098761756</v>
      </c>
      <c r="G25" s="13">
        <f>SUM($E$10:E25)</f>
        <v>15863.805795614277</v>
      </c>
      <c r="H25" s="13">
        <f>SUM($F$10:F25)</f>
        <v>8149.5755661990406</v>
      </c>
      <c r="I25" s="13">
        <f t="shared" si="3"/>
        <v>424384.19420438574</v>
      </c>
      <c r="K25">
        <v>16</v>
      </c>
      <c r="L25" s="13">
        <f t="shared" si="10"/>
        <v>425374.09363186796</v>
      </c>
      <c r="M25" s="15">
        <f t="shared" si="13"/>
        <v>1514.5777711197102</v>
      </c>
      <c r="N25" s="13">
        <f t="shared" si="5"/>
        <v>989.94972230707299</v>
      </c>
      <c r="O25" s="13">
        <f t="shared" si="14"/>
        <v>524.62804881263719</v>
      </c>
      <c r="P25" s="13">
        <f>SUM($N$10:N25)</f>
        <v>15863.856090439105</v>
      </c>
      <c r="Q25" s="13">
        <f>SUM($O$10:O25)</f>
        <v>8149.5749940397363</v>
      </c>
      <c r="R25" s="13">
        <f t="shared" si="7"/>
        <v>424384.14390956087</v>
      </c>
      <c r="S25" s="16">
        <f t="shared" si="8"/>
        <v>-5.0294824875891209E-2</v>
      </c>
    </row>
    <row r="26" spans="2:19" x14ac:dyDescent="0.25">
      <c r="B26">
        <v>17</v>
      </c>
      <c r="C26" s="13">
        <f t="shared" si="9"/>
        <v>424384.19420438574</v>
      </c>
      <c r="D26" s="15">
        <f t="shared" si="11"/>
        <v>1514.5779506161048</v>
      </c>
      <c r="E26" s="13">
        <f t="shared" si="1"/>
        <v>991.17077776402903</v>
      </c>
      <c r="F26" s="13">
        <f t="shared" si="12"/>
        <v>523.40717285207575</v>
      </c>
      <c r="G26" s="13">
        <f>SUM($E$10:E26)</f>
        <v>16854.976573378306</v>
      </c>
      <c r="H26" s="13">
        <f>SUM($F$10:F26)</f>
        <v>8672.9827390511164</v>
      </c>
      <c r="I26" s="13">
        <f t="shared" si="3"/>
        <v>423393.02342662169</v>
      </c>
      <c r="K26">
        <v>17</v>
      </c>
      <c r="L26" s="13">
        <f t="shared" si="10"/>
        <v>424384.14390956087</v>
      </c>
      <c r="M26" s="15">
        <f t="shared" si="13"/>
        <v>1514.5777711197102</v>
      </c>
      <c r="N26" s="13">
        <f t="shared" si="5"/>
        <v>991.1706602979184</v>
      </c>
      <c r="O26" s="13">
        <f t="shared" si="14"/>
        <v>523.40711082179178</v>
      </c>
      <c r="P26" s="13">
        <f>SUM($N$10:N26)</f>
        <v>16855.026750737023</v>
      </c>
      <c r="Q26" s="13">
        <f>SUM($O$10:O26)</f>
        <v>8672.9821048615286</v>
      </c>
      <c r="R26" s="13">
        <f t="shared" si="7"/>
        <v>423392.97324926296</v>
      </c>
      <c r="S26" s="16">
        <f t="shared" si="8"/>
        <v>-5.0177358731161803E-2</v>
      </c>
    </row>
    <row r="27" spans="2:19" x14ac:dyDescent="0.25">
      <c r="B27">
        <v>18</v>
      </c>
      <c r="C27" s="13">
        <f t="shared" si="9"/>
        <v>423393.02342662169</v>
      </c>
      <c r="D27" s="15">
        <f t="shared" si="11"/>
        <v>1514.5779506161048</v>
      </c>
      <c r="E27" s="13">
        <f t="shared" si="1"/>
        <v>992.39322172327127</v>
      </c>
      <c r="F27" s="13">
        <f t="shared" si="12"/>
        <v>522.1847288928335</v>
      </c>
      <c r="G27" s="13">
        <f>SUM($E$10:E27)</f>
        <v>17847.369795101578</v>
      </c>
      <c r="H27" s="13">
        <f>SUM($F$10:F27)</f>
        <v>9195.1674679439493</v>
      </c>
      <c r="I27" s="13">
        <f t="shared" si="3"/>
        <v>422400.63020489842</v>
      </c>
      <c r="K27">
        <v>18</v>
      </c>
      <c r="L27" s="13">
        <f t="shared" si="10"/>
        <v>423392.97324926296</v>
      </c>
      <c r="M27" s="15">
        <f t="shared" si="13"/>
        <v>1514.5777711197102</v>
      </c>
      <c r="N27" s="13">
        <f t="shared" si="5"/>
        <v>992.39310411228587</v>
      </c>
      <c r="O27" s="13">
        <f t="shared" si="14"/>
        <v>522.18466700742431</v>
      </c>
      <c r="P27" s="13">
        <f>SUM($N$10:N27)</f>
        <v>17847.419854849308</v>
      </c>
      <c r="Q27" s="13">
        <f>SUM($O$10:O27)</f>
        <v>9195.1667718689532</v>
      </c>
      <c r="R27" s="13">
        <f t="shared" si="7"/>
        <v>422400.58014515066</v>
      </c>
      <c r="S27" s="16">
        <f t="shared" si="8"/>
        <v>-5.0059747765772045E-2</v>
      </c>
    </row>
    <row r="28" spans="2:19" x14ac:dyDescent="0.25">
      <c r="B28">
        <v>19</v>
      </c>
      <c r="C28" s="13">
        <f t="shared" si="9"/>
        <v>422400.63020489842</v>
      </c>
      <c r="D28" s="15">
        <f t="shared" si="11"/>
        <v>1514.5779506161048</v>
      </c>
      <c r="E28" s="13">
        <f t="shared" si="1"/>
        <v>993.61717336339666</v>
      </c>
      <c r="F28" s="13">
        <f t="shared" si="12"/>
        <v>520.96077725270811</v>
      </c>
      <c r="G28" s="13">
        <f>SUM($E$10:E28)</f>
        <v>18840.986968464975</v>
      </c>
      <c r="H28" s="13">
        <f>SUM($F$10:F28)</f>
        <v>9716.1282451966581</v>
      </c>
      <c r="I28" s="13">
        <f t="shared" si="3"/>
        <v>421407.01303153503</v>
      </c>
      <c r="K28">
        <v>19</v>
      </c>
      <c r="L28" s="13">
        <f t="shared" si="10"/>
        <v>422400.58014515066</v>
      </c>
      <c r="M28" s="15">
        <f t="shared" si="13"/>
        <v>1514.5777711197102</v>
      </c>
      <c r="N28" s="13">
        <f t="shared" si="5"/>
        <v>993.61705560735766</v>
      </c>
      <c r="O28" s="13">
        <f t="shared" si="14"/>
        <v>520.96071551235252</v>
      </c>
      <c r="P28" s="13">
        <f>SUM($N$10:N28)</f>
        <v>18841.036910456667</v>
      </c>
      <c r="Q28" s="13">
        <f>SUM($O$10:O28)</f>
        <v>9716.1274873813054</v>
      </c>
      <c r="R28" s="13">
        <f t="shared" si="7"/>
        <v>421406.96308954328</v>
      </c>
      <c r="S28" s="16">
        <f t="shared" si="8"/>
        <v>-4.994199174689129E-2</v>
      </c>
    </row>
    <row r="29" spans="2:19" x14ac:dyDescent="0.25">
      <c r="B29">
        <v>20</v>
      </c>
      <c r="C29" s="13">
        <f t="shared" si="9"/>
        <v>421407.01303153503</v>
      </c>
      <c r="D29" s="15">
        <f t="shared" si="11"/>
        <v>1514.5779506161048</v>
      </c>
      <c r="E29" s="13">
        <f t="shared" si="1"/>
        <v>994.84263454387815</v>
      </c>
      <c r="F29" s="13">
        <f t="shared" si="12"/>
        <v>519.73531607222662</v>
      </c>
      <c r="G29" s="13">
        <f>SUM($E$10:E29)</f>
        <v>19835.829603008853</v>
      </c>
      <c r="H29" s="13">
        <f>SUM($F$10:F29)</f>
        <v>10235.863561268885</v>
      </c>
      <c r="I29" s="13">
        <f t="shared" si="3"/>
        <v>420412.17039699113</v>
      </c>
      <c r="K29">
        <v>20</v>
      </c>
      <c r="L29" s="13">
        <f t="shared" si="10"/>
        <v>421406.96308954328</v>
      </c>
      <c r="M29" s="15">
        <f t="shared" si="13"/>
        <v>1514.5777711197102</v>
      </c>
      <c r="N29" s="13">
        <f t="shared" si="5"/>
        <v>994.84251664260671</v>
      </c>
      <c r="O29" s="13">
        <f t="shared" si="14"/>
        <v>519.73525447710347</v>
      </c>
      <c r="P29" s="13">
        <f>SUM($N$10:N29)</f>
        <v>19835.879427099273</v>
      </c>
      <c r="Q29" s="13">
        <f>SUM($O$10:O29)</f>
        <v>10235.862741858409</v>
      </c>
      <c r="R29" s="13">
        <f t="shared" si="7"/>
        <v>420412.12057290069</v>
      </c>
      <c r="S29" s="16">
        <f t="shared" si="8"/>
        <v>-4.9824090441688895E-2</v>
      </c>
    </row>
    <row r="30" spans="2:19" x14ac:dyDescent="0.25">
      <c r="B30">
        <v>21</v>
      </c>
      <c r="C30" s="13">
        <f t="shared" si="9"/>
        <v>420412.17039699113</v>
      </c>
      <c r="D30" s="15">
        <f t="shared" si="11"/>
        <v>1514.5779506161048</v>
      </c>
      <c r="E30" s="13">
        <f t="shared" si="1"/>
        <v>996.06960712648231</v>
      </c>
      <c r="F30" s="13">
        <f t="shared" si="12"/>
        <v>518.50834348962246</v>
      </c>
      <c r="G30" s="13">
        <f>SUM($E$10:E30)</f>
        <v>20831.899210135336</v>
      </c>
      <c r="H30" s="13">
        <f>SUM($F$10:F30)</f>
        <v>10754.371904758507</v>
      </c>
      <c r="I30" s="13">
        <f t="shared" si="3"/>
        <v>419416.10078986466</v>
      </c>
      <c r="K30">
        <v>21</v>
      </c>
      <c r="L30" s="13">
        <f t="shared" si="10"/>
        <v>420412.12057290069</v>
      </c>
      <c r="M30" s="15">
        <f t="shared" si="13"/>
        <v>1514.5777711197102</v>
      </c>
      <c r="N30" s="13">
        <f t="shared" si="5"/>
        <v>996.06948907979927</v>
      </c>
      <c r="O30" s="13">
        <f t="shared" si="14"/>
        <v>518.50828203991091</v>
      </c>
      <c r="P30" s="13">
        <f>SUM($N$10:N30)</f>
        <v>20831.948916179073</v>
      </c>
      <c r="Q30" s="13">
        <f>SUM($O$10:O30)</f>
        <v>10754.37102389832</v>
      </c>
      <c r="R30" s="13">
        <f t="shared" si="7"/>
        <v>419416.05108382087</v>
      </c>
      <c r="S30" s="16">
        <f t="shared" si="8"/>
        <v>-4.97060437919572E-2</v>
      </c>
    </row>
    <row r="31" spans="2:19" x14ac:dyDescent="0.25">
      <c r="B31">
        <v>22</v>
      </c>
      <c r="C31" s="13">
        <f t="shared" si="9"/>
        <v>419416.10078986466</v>
      </c>
      <c r="D31" s="15">
        <f t="shared" si="11"/>
        <v>1514.5779506161048</v>
      </c>
      <c r="E31" s="13">
        <f t="shared" si="1"/>
        <v>997.29809297527163</v>
      </c>
      <c r="F31" s="13">
        <f t="shared" si="12"/>
        <v>517.27985764083314</v>
      </c>
      <c r="G31" s="13">
        <f>SUM($E$10:E31)</f>
        <v>21829.197303110606</v>
      </c>
      <c r="H31" s="13">
        <f>SUM($F$10:F31)</f>
        <v>11271.65176239934</v>
      </c>
      <c r="I31" s="13">
        <f t="shared" si="3"/>
        <v>418418.80269688938</v>
      </c>
      <c r="K31">
        <v>22</v>
      </c>
      <c r="L31" s="13">
        <f t="shared" si="10"/>
        <v>419416.05108382087</v>
      </c>
      <c r="M31" s="15">
        <f t="shared" si="13"/>
        <v>1514.5777711197102</v>
      </c>
      <c r="N31" s="13">
        <f t="shared" si="5"/>
        <v>997.2979747829977</v>
      </c>
      <c r="O31" s="13">
        <f t="shared" si="14"/>
        <v>517.27979633671248</v>
      </c>
      <c r="P31" s="13">
        <f>SUM($N$10:N31)</f>
        <v>21829.246890962073</v>
      </c>
      <c r="Q31" s="13">
        <f>SUM($O$10:O31)</f>
        <v>11271.650820235032</v>
      </c>
      <c r="R31" s="13">
        <f t="shared" si="7"/>
        <v>418418.75310903788</v>
      </c>
      <c r="S31" s="16">
        <f t="shared" si="8"/>
        <v>-4.9587851506657898E-2</v>
      </c>
    </row>
    <row r="32" spans="2:19" x14ac:dyDescent="0.25">
      <c r="B32">
        <v>23</v>
      </c>
      <c r="C32" s="13">
        <f t="shared" si="9"/>
        <v>418418.80269688938</v>
      </c>
      <c r="D32" s="15">
        <f t="shared" si="11"/>
        <v>1514.5779506161048</v>
      </c>
      <c r="E32" s="13">
        <f t="shared" si="1"/>
        <v>998.52809395660779</v>
      </c>
      <c r="F32" s="13">
        <f t="shared" si="12"/>
        <v>516.04985665949698</v>
      </c>
      <c r="G32" s="13">
        <f>SUM($E$10:E32)</f>
        <v>22827.725397067214</v>
      </c>
      <c r="H32" s="13">
        <f>SUM($F$10:F32)</f>
        <v>11787.701619058837</v>
      </c>
      <c r="I32" s="13">
        <f t="shared" si="3"/>
        <v>417420.2746029328</v>
      </c>
      <c r="K32">
        <v>23</v>
      </c>
      <c r="L32" s="13">
        <f t="shared" si="10"/>
        <v>418418.75310903788</v>
      </c>
      <c r="M32" s="15">
        <f t="shared" si="13"/>
        <v>1514.5777711197102</v>
      </c>
      <c r="N32" s="13">
        <f t="shared" si="5"/>
        <v>998.52797561856346</v>
      </c>
      <c r="O32" s="13">
        <f t="shared" si="14"/>
        <v>516.04979550114672</v>
      </c>
      <c r="P32" s="13">
        <f>SUM($N$10:N32)</f>
        <v>22827.774866580636</v>
      </c>
      <c r="Q32" s="13">
        <f>SUM($O$10:O32)</f>
        <v>11787.700615736179</v>
      </c>
      <c r="R32" s="13">
        <f t="shared" si="7"/>
        <v>417420.22513341933</v>
      </c>
      <c r="S32" s="16">
        <f t="shared" si="8"/>
        <v>-4.946951346937567E-2</v>
      </c>
    </row>
    <row r="33" spans="2:19" x14ac:dyDescent="0.25">
      <c r="B33">
        <v>24</v>
      </c>
      <c r="C33" s="13">
        <f t="shared" si="9"/>
        <v>417420.2746029328</v>
      </c>
      <c r="D33" s="15">
        <f t="shared" si="11"/>
        <v>1514.5779506161048</v>
      </c>
      <c r="E33" s="13">
        <f t="shared" si="1"/>
        <v>999.7596119391543</v>
      </c>
      <c r="F33" s="13">
        <f t="shared" si="12"/>
        <v>514.81833867695048</v>
      </c>
      <c r="G33" s="13">
        <f>SUM($E$10:E33)</f>
        <v>23827.485009006366</v>
      </c>
      <c r="H33" s="13">
        <f>SUM($F$10:F33)</f>
        <v>12302.519957735787</v>
      </c>
      <c r="I33" s="13">
        <f t="shared" si="3"/>
        <v>416420.51499099366</v>
      </c>
      <c r="K33">
        <v>24</v>
      </c>
      <c r="L33" s="13">
        <f t="shared" si="10"/>
        <v>417420.22513341933</v>
      </c>
      <c r="M33" s="15">
        <f t="shared" si="13"/>
        <v>1514.5777711197102</v>
      </c>
      <c r="N33" s="13">
        <f t="shared" si="5"/>
        <v>999.7594934551596</v>
      </c>
      <c r="O33" s="13">
        <f t="shared" si="14"/>
        <v>514.81827766455058</v>
      </c>
      <c r="P33" s="13">
        <f>SUM($N$10:N33)</f>
        <v>23827.534360035796</v>
      </c>
      <c r="Q33" s="13">
        <f>SUM($O$10:O33)</f>
        <v>12302.518893400729</v>
      </c>
      <c r="R33" s="13">
        <f t="shared" si="7"/>
        <v>416420.46563996415</v>
      </c>
      <c r="S33" s="16">
        <f t="shared" si="8"/>
        <v>-4.9351029505487531E-2</v>
      </c>
    </row>
    <row r="34" spans="2:19" x14ac:dyDescent="0.25">
      <c r="B34">
        <v>25</v>
      </c>
      <c r="C34" s="13">
        <f t="shared" si="9"/>
        <v>416420.51499099366</v>
      </c>
      <c r="D34" s="15">
        <f t="shared" si="11"/>
        <v>1514.5779506161048</v>
      </c>
      <c r="E34" s="13">
        <f t="shared" si="1"/>
        <v>1000.9926487938792</v>
      </c>
      <c r="F34" s="13">
        <f t="shared" si="12"/>
        <v>513.58530182222557</v>
      </c>
      <c r="G34" s="13">
        <f>SUM($E$10:E34)</f>
        <v>24828.477657800246</v>
      </c>
      <c r="H34" s="13">
        <f>SUM($F$10:F34)</f>
        <v>12816.105259558013</v>
      </c>
      <c r="I34" s="13">
        <f t="shared" si="3"/>
        <v>415419.52234219981</v>
      </c>
      <c r="K34">
        <v>25</v>
      </c>
      <c r="L34" s="13">
        <f t="shared" si="10"/>
        <v>416420.46563996415</v>
      </c>
      <c r="M34" s="15">
        <f t="shared" si="13"/>
        <v>1514.5777711197102</v>
      </c>
      <c r="N34" s="13">
        <f t="shared" si="5"/>
        <v>1000.9925301637543</v>
      </c>
      <c r="O34" s="13">
        <f t="shared" si="14"/>
        <v>513.5852409559559</v>
      </c>
      <c r="P34" s="13">
        <f>SUM($N$10:N34)</f>
        <v>24828.526890199551</v>
      </c>
      <c r="Q34" s="13">
        <f>SUM($O$10:O34)</f>
        <v>12816.104134356685</v>
      </c>
      <c r="R34" s="13">
        <f t="shared" si="7"/>
        <v>415419.47310980043</v>
      </c>
      <c r="S34" s="16">
        <f t="shared" si="8"/>
        <v>-4.9232399382162839E-2</v>
      </c>
    </row>
    <row r="35" spans="2:19" x14ac:dyDescent="0.25">
      <c r="B35">
        <v>26</v>
      </c>
      <c r="C35" s="13">
        <f t="shared" si="9"/>
        <v>415419.52234219981</v>
      </c>
      <c r="D35" s="15">
        <f t="shared" si="11"/>
        <v>1514.5779506161048</v>
      </c>
      <c r="E35" s="13">
        <f t="shared" si="1"/>
        <v>1002.2272063940583</v>
      </c>
      <c r="F35" s="13">
        <f t="shared" si="12"/>
        <v>512.3507442220465</v>
      </c>
      <c r="G35" s="13">
        <f>SUM($E$10:E35)</f>
        <v>25830.704864194304</v>
      </c>
      <c r="H35" s="13">
        <f>SUM($F$10:F35)</f>
        <v>13328.45600378006</v>
      </c>
      <c r="I35" s="13">
        <f t="shared" si="3"/>
        <v>414417.29513580573</v>
      </c>
      <c r="K35">
        <v>26</v>
      </c>
      <c r="L35" s="13">
        <f t="shared" si="10"/>
        <v>415419.47310980043</v>
      </c>
      <c r="M35" s="15">
        <f t="shared" si="13"/>
        <v>1514.5777711197102</v>
      </c>
      <c r="N35" s="13">
        <f t="shared" si="5"/>
        <v>1002.2270876176229</v>
      </c>
      <c r="O35" s="13">
        <f t="shared" si="14"/>
        <v>512.35068350208724</v>
      </c>
      <c r="P35" s="13">
        <f>SUM($N$10:N35)</f>
        <v>25830.753977817174</v>
      </c>
      <c r="Q35" s="13">
        <f>SUM($O$10:O35)</f>
        <v>13328.454817858772</v>
      </c>
      <c r="R35" s="13">
        <f t="shared" si="7"/>
        <v>414417.24602218281</v>
      </c>
      <c r="S35" s="16">
        <f t="shared" si="8"/>
        <v>-4.911362292477861E-2</v>
      </c>
    </row>
    <row r="36" spans="2:19" x14ac:dyDescent="0.25">
      <c r="B36">
        <v>27</v>
      </c>
      <c r="C36" s="13">
        <f t="shared" si="9"/>
        <v>414417.29513580573</v>
      </c>
      <c r="D36" s="15">
        <f t="shared" si="11"/>
        <v>1514.5779506161048</v>
      </c>
      <c r="E36" s="13">
        <f t="shared" si="1"/>
        <v>1003.4632866152776</v>
      </c>
      <c r="F36" s="13">
        <f t="shared" si="12"/>
        <v>511.11466400082713</v>
      </c>
      <c r="G36" s="13">
        <f>SUM($E$10:E36)</f>
        <v>26834.168150809583</v>
      </c>
      <c r="H36" s="13">
        <f>SUM($F$10:F36)</f>
        <v>13839.570667780887</v>
      </c>
      <c r="I36" s="13">
        <f t="shared" si="3"/>
        <v>413413.83184919046</v>
      </c>
      <c r="K36">
        <v>27</v>
      </c>
      <c r="L36" s="13">
        <f t="shared" si="10"/>
        <v>414417.24602218281</v>
      </c>
      <c r="M36" s="15">
        <f t="shared" si="13"/>
        <v>1514.5777711197102</v>
      </c>
      <c r="N36" s="13">
        <f t="shared" si="5"/>
        <v>1003.4631676923514</v>
      </c>
      <c r="O36" s="13">
        <f t="shared" si="14"/>
        <v>511.11460342735887</v>
      </c>
      <c r="P36" s="13">
        <f>SUM($N$10:N36)</f>
        <v>26834.217145509527</v>
      </c>
      <c r="Q36" s="13">
        <f>SUM($O$10:O36)</f>
        <v>13839.569421286131</v>
      </c>
      <c r="R36" s="13">
        <f t="shared" si="7"/>
        <v>413413.78285449045</v>
      </c>
      <c r="S36" s="16">
        <f t="shared" si="8"/>
        <v>-4.8994700016919523E-2</v>
      </c>
    </row>
    <row r="37" spans="2:19" x14ac:dyDescent="0.25">
      <c r="B37">
        <v>28</v>
      </c>
      <c r="C37" s="13">
        <f t="shared" si="9"/>
        <v>413413.83184919046</v>
      </c>
      <c r="D37" s="15">
        <f t="shared" si="11"/>
        <v>1514.5779506161048</v>
      </c>
      <c r="E37" s="13">
        <f t="shared" si="1"/>
        <v>1004.7008913354365</v>
      </c>
      <c r="F37" s="13">
        <f t="shared" si="12"/>
        <v>509.87705928066828</v>
      </c>
      <c r="G37" s="13">
        <f>SUM($E$10:E37)</f>
        <v>27838.869042145019</v>
      </c>
      <c r="H37" s="13">
        <f>SUM($F$10:F37)</f>
        <v>14349.447727061555</v>
      </c>
      <c r="I37" s="13">
        <f t="shared" si="3"/>
        <v>412409.13095785503</v>
      </c>
      <c r="K37">
        <v>28</v>
      </c>
      <c r="L37" s="13">
        <f t="shared" si="10"/>
        <v>413413.78285449045</v>
      </c>
      <c r="M37" s="15">
        <f t="shared" si="13"/>
        <v>1514.5777711197102</v>
      </c>
      <c r="N37" s="13">
        <f t="shared" si="5"/>
        <v>1004.7007722658386</v>
      </c>
      <c r="O37" s="13">
        <f t="shared" si="14"/>
        <v>509.87699885387161</v>
      </c>
      <c r="P37" s="13">
        <f>SUM($N$10:N37)</f>
        <v>27838.917917775365</v>
      </c>
      <c r="Q37" s="13">
        <f>SUM($O$10:O37)</f>
        <v>14349.446420140002</v>
      </c>
      <c r="R37" s="13">
        <f t="shared" si="7"/>
        <v>412409.0820822246</v>
      </c>
      <c r="S37" s="16">
        <f t="shared" si="8"/>
        <v>-4.8875630425754935E-2</v>
      </c>
    </row>
    <row r="38" spans="2:19" x14ac:dyDescent="0.25">
      <c r="B38">
        <v>29</v>
      </c>
      <c r="C38" s="13">
        <f t="shared" si="9"/>
        <v>412409.13095785503</v>
      </c>
      <c r="D38" s="15">
        <f t="shared" si="11"/>
        <v>1514.5779506161048</v>
      </c>
      <c r="E38" s="13">
        <f t="shared" si="1"/>
        <v>1005.9400224347502</v>
      </c>
      <c r="F38" s="13">
        <f t="shared" si="12"/>
        <v>508.6379281813546</v>
      </c>
      <c r="G38" s="13">
        <f>SUM($E$10:E38)</f>
        <v>28844.809064579771</v>
      </c>
      <c r="H38" s="13">
        <f>SUM($F$10:F38)</f>
        <v>14858.08565524291</v>
      </c>
      <c r="I38" s="13">
        <f t="shared" si="3"/>
        <v>411403.19093542028</v>
      </c>
      <c r="K38">
        <v>29</v>
      </c>
      <c r="L38" s="13">
        <f t="shared" si="10"/>
        <v>412409.0820822246</v>
      </c>
      <c r="M38" s="15">
        <f t="shared" si="13"/>
        <v>1514.5777711197102</v>
      </c>
      <c r="N38" s="13">
        <f t="shared" si="5"/>
        <v>1005.9399032182998</v>
      </c>
      <c r="O38" s="13">
        <f t="shared" si="14"/>
        <v>508.6378679014104</v>
      </c>
      <c r="P38" s="13">
        <f>SUM($N$10:N38)</f>
        <v>28844.857820993664</v>
      </c>
      <c r="Q38" s="13">
        <f>SUM($O$10:O38)</f>
        <v>14858.084288041413</v>
      </c>
      <c r="R38" s="13">
        <f t="shared" si="7"/>
        <v>411403.1421790063</v>
      </c>
      <c r="S38" s="16">
        <f t="shared" si="8"/>
        <v>-4.8756413976661861E-2</v>
      </c>
    </row>
    <row r="39" spans="2:19" x14ac:dyDescent="0.25">
      <c r="B39">
        <v>30</v>
      </c>
      <c r="C39" s="13">
        <f t="shared" si="9"/>
        <v>411403.19093542028</v>
      </c>
      <c r="D39" s="15">
        <f t="shared" si="11"/>
        <v>1514.5779506161048</v>
      </c>
      <c r="E39" s="13">
        <f t="shared" si="1"/>
        <v>1007.1806817957531</v>
      </c>
      <c r="F39" s="13">
        <f t="shared" si="12"/>
        <v>507.39726882035171</v>
      </c>
      <c r="G39" s="13">
        <f>SUM($E$10:E39)</f>
        <v>29851.989746375526</v>
      </c>
      <c r="H39" s="13">
        <f>SUM($F$10:F39)</f>
        <v>15365.482924063263</v>
      </c>
      <c r="I39" s="13">
        <f t="shared" si="3"/>
        <v>410396.01025362452</v>
      </c>
      <c r="K39">
        <v>30</v>
      </c>
      <c r="L39" s="13">
        <f t="shared" si="10"/>
        <v>411403.1421790063</v>
      </c>
      <c r="M39" s="15">
        <f t="shared" si="13"/>
        <v>1514.5777711197102</v>
      </c>
      <c r="N39" s="13">
        <f t="shared" si="5"/>
        <v>1007.180562432269</v>
      </c>
      <c r="O39" s="13">
        <f t="shared" si="14"/>
        <v>507.39720868744115</v>
      </c>
      <c r="P39" s="13">
        <f>SUM($N$10:N39)</f>
        <v>29852.038383425934</v>
      </c>
      <c r="Q39" s="13">
        <f>SUM($O$10:O39)</f>
        <v>15365.481496728855</v>
      </c>
      <c r="R39" s="13">
        <f t="shared" si="7"/>
        <v>410395.96161657403</v>
      </c>
      <c r="S39" s="16">
        <f t="shared" si="8"/>
        <v>-4.863705049501732E-2</v>
      </c>
    </row>
    <row r="40" spans="2:19" x14ac:dyDescent="0.25">
      <c r="B40">
        <v>31</v>
      </c>
      <c r="C40" s="13">
        <f t="shared" si="9"/>
        <v>410396.01025362452</v>
      </c>
      <c r="D40" s="15">
        <f t="shared" si="11"/>
        <v>1514.5779506161048</v>
      </c>
      <c r="E40" s="13">
        <f t="shared" si="1"/>
        <v>1008.4228713033011</v>
      </c>
      <c r="F40" s="13">
        <f t="shared" si="12"/>
        <v>506.15507931280365</v>
      </c>
      <c r="G40" s="13">
        <f>SUM($E$10:E40)</f>
        <v>30860.412617678827</v>
      </c>
      <c r="H40" s="13">
        <f>SUM($F$10:F40)</f>
        <v>15871.638003376067</v>
      </c>
      <c r="I40" s="13">
        <f t="shared" si="3"/>
        <v>409387.58738232125</v>
      </c>
      <c r="K40">
        <v>31</v>
      </c>
      <c r="L40" s="13">
        <f t="shared" si="10"/>
        <v>410395.96161657403</v>
      </c>
      <c r="M40" s="15">
        <f t="shared" si="13"/>
        <v>1514.5777711197102</v>
      </c>
      <c r="N40" s="13">
        <f t="shared" si="5"/>
        <v>1008.4227517926022</v>
      </c>
      <c r="O40" s="13">
        <f t="shared" si="14"/>
        <v>506.15501932710805</v>
      </c>
      <c r="P40" s="13">
        <f>SUM($N$10:N40)</f>
        <v>30860.461135218535</v>
      </c>
      <c r="Q40" s="13">
        <f>SUM($O$10:O40)</f>
        <v>15871.636516055964</v>
      </c>
      <c r="R40" s="13">
        <f t="shared" si="7"/>
        <v>409387.53886478144</v>
      </c>
      <c r="S40" s="16">
        <f t="shared" si="8"/>
        <v>-4.8517539806198329E-2</v>
      </c>
    </row>
    <row r="41" spans="2:19" x14ac:dyDescent="0.25">
      <c r="B41">
        <v>32</v>
      </c>
      <c r="C41" s="13">
        <f t="shared" si="9"/>
        <v>409387.58738232125</v>
      </c>
      <c r="D41" s="15">
        <f t="shared" si="11"/>
        <v>1514.5779506161048</v>
      </c>
      <c r="E41" s="13">
        <f t="shared" si="1"/>
        <v>1009.6665928445752</v>
      </c>
      <c r="F41" s="13">
        <f t="shared" si="12"/>
        <v>504.91135777152959</v>
      </c>
      <c r="G41" s="13">
        <f>SUM($E$10:E41)</f>
        <v>31870.079210523403</v>
      </c>
      <c r="H41" s="13">
        <f>SUM($F$10:F41)</f>
        <v>16376.549361147596</v>
      </c>
      <c r="I41" s="13">
        <f t="shared" si="3"/>
        <v>408377.92078947666</v>
      </c>
      <c r="K41">
        <v>32</v>
      </c>
      <c r="L41" s="13">
        <f t="shared" si="10"/>
        <v>409387.53886478144</v>
      </c>
      <c r="M41" s="15">
        <f t="shared" si="13"/>
        <v>1514.5777711197102</v>
      </c>
      <c r="N41" s="13">
        <f t="shared" si="5"/>
        <v>1009.6664731864796</v>
      </c>
      <c r="O41" s="13">
        <f t="shared" si="14"/>
        <v>504.91129793323051</v>
      </c>
      <c r="P41" s="13">
        <f>SUM($N$10:N41)</f>
        <v>31870.127608405015</v>
      </c>
      <c r="Q41" s="13">
        <f>SUM($O$10:O41)</f>
        <v>16376.547813989195</v>
      </c>
      <c r="R41" s="13">
        <f t="shared" si="7"/>
        <v>408377.87239159498</v>
      </c>
      <c r="S41" s="16">
        <f t="shared" si="8"/>
        <v>-4.8397881677374244E-2</v>
      </c>
    </row>
    <row r="42" spans="2:19" x14ac:dyDescent="0.25">
      <c r="B42">
        <v>33</v>
      </c>
      <c r="C42" s="13">
        <f t="shared" si="9"/>
        <v>408377.92078947666</v>
      </c>
      <c r="D42" s="15">
        <f t="shared" si="11"/>
        <v>1514.5779506161048</v>
      </c>
      <c r="E42" s="13">
        <f t="shared" si="1"/>
        <v>1010.9118483090836</v>
      </c>
      <c r="F42" s="13">
        <f t="shared" si="12"/>
        <v>503.66610230702128</v>
      </c>
      <c r="G42" s="13">
        <f>SUM($E$10:E42)</f>
        <v>32880.991058832486</v>
      </c>
      <c r="H42" s="13">
        <f>SUM($F$10:F42)</f>
        <v>16880.215463454617</v>
      </c>
      <c r="I42" s="13">
        <f t="shared" si="3"/>
        <v>407367.00894116756</v>
      </c>
      <c r="K42">
        <v>33</v>
      </c>
      <c r="L42" s="13">
        <f t="shared" si="10"/>
        <v>408377.87239159498</v>
      </c>
      <c r="M42" s="15">
        <f t="shared" si="13"/>
        <v>1514.5777711197102</v>
      </c>
      <c r="N42" s="13">
        <f t="shared" si="5"/>
        <v>1010.9117285034097</v>
      </c>
      <c r="O42" s="13">
        <f t="shared" si="14"/>
        <v>503.6660426163005</v>
      </c>
      <c r="P42" s="13">
        <f>SUM($N$10:N42)</f>
        <v>32881.039336908427</v>
      </c>
      <c r="Q42" s="13">
        <f>SUM($O$10:O42)</f>
        <v>16880.213856605496</v>
      </c>
      <c r="R42" s="13">
        <f t="shared" si="7"/>
        <v>407366.96066309157</v>
      </c>
      <c r="S42" s="16">
        <f t="shared" si="8"/>
        <v>-4.8278075992129743E-2</v>
      </c>
    </row>
    <row r="43" spans="2:19" x14ac:dyDescent="0.25">
      <c r="B43">
        <v>34</v>
      </c>
      <c r="C43" s="13">
        <f t="shared" si="9"/>
        <v>407367.00894116756</v>
      </c>
      <c r="D43" s="15">
        <f t="shared" si="11"/>
        <v>1514.5779506161048</v>
      </c>
      <c r="E43" s="13">
        <f t="shared" si="1"/>
        <v>1012.1586395886648</v>
      </c>
      <c r="F43" s="13">
        <f t="shared" si="12"/>
        <v>502.41931102744002</v>
      </c>
      <c r="G43" s="13">
        <f>SUM($E$10:E43)</f>
        <v>33893.149698421148</v>
      </c>
      <c r="H43" s="13">
        <f>SUM($F$10:F43)</f>
        <v>17382.634774482056</v>
      </c>
      <c r="I43" s="13">
        <f t="shared" si="3"/>
        <v>406354.85030157887</v>
      </c>
      <c r="K43">
        <v>34</v>
      </c>
      <c r="L43" s="13">
        <f t="shared" si="10"/>
        <v>407366.96066309157</v>
      </c>
      <c r="M43" s="15">
        <f t="shared" si="13"/>
        <v>1514.5777711197102</v>
      </c>
      <c r="N43" s="13">
        <f t="shared" si="5"/>
        <v>1012.1585196352305</v>
      </c>
      <c r="O43" s="13">
        <f t="shared" si="14"/>
        <v>502.41925148447967</v>
      </c>
      <c r="P43" s="13">
        <f>SUM($N$10:N43)</f>
        <v>33893.197856543658</v>
      </c>
      <c r="Q43" s="13">
        <f>SUM($O$10:O43)</f>
        <v>17382.633108089976</v>
      </c>
      <c r="R43" s="13">
        <f t="shared" si="7"/>
        <v>406354.80214345636</v>
      </c>
      <c r="S43" s="16">
        <f t="shared" si="8"/>
        <v>-4.8158122517634183E-2</v>
      </c>
    </row>
    <row r="44" spans="2:19" x14ac:dyDescent="0.25">
      <c r="B44">
        <v>35</v>
      </c>
      <c r="C44" s="13">
        <f t="shared" si="9"/>
        <v>406354.85030157887</v>
      </c>
      <c r="D44" s="15">
        <f t="shared" si="11"/>
        <v>1514.5779506161048</v>
      </c>
      <c r="E44" s="13">
        <f t="shared" si="1"/>
        <v>1013.4069685774907</v>
      </c>
      <c r="F44" s="13">
        <f t="shared" si="12"/>
        <v>501.170982038614</v>
      </c>
      <c r="G44" s="13">
        <f>SUM($E$10:E44)</f>
        <v>34906.556666998637</v>
      </c>
      <c r="H44" s="13">
        <f>SUM($F$10:F44)</f>
        <v>17883.805756520669</v>
      </c>
      <c r="I44" s="13">
        <f t="shared" si="3"/>
        <v>405341.4433330014</v>
      </c>
      <c r="K44">
        <v>35</v>
      </c>
      <c r="L44" s="13">
        <f t="shared" si="10"/>
        <v>406354.80214345636</v>
      </c>
      <c r="M44" s="15">
        <f t="shared" si="13"/>
        <v>1514.5777711197102</v>
      </c>
      <c r="N44" s="13">
        <f t="shared" si="5"/>
        <v>1013.406848476114</v>
      </c>
      <c r="O44" s="13">
        <f t="shared" si="14"/>
        <v>501.17092264359621</v>
      </c>
      <c r="P44" s="13">
        <f>SUM($N$10:N44)</f>
        <v>34906.604705019774</v>
      </c>
      <c r="Q44" s="13">
        <f>SUM($O$10:O44)</f>
        <v>17883.804030733572</v>
      </c>
      <c r="R44" s="13">
        <f t="shared" si="7"/>
        <v>405341.39529498026</v>
      </c>
      <c r="S44" s="16">
        <f t="shared" si="8"/>
        <v>-4.8038021137472242E-2</v>
      </c>
    </row>
    <row r="45" spans="2:19" s="22" customFormat="1" x14ac:dyDescent="0.25">
      <c r="B45" s="22">
        <v>36</v>
      </c>
      <c r="C45" s="23">
        <f t="shared" si="9"/>
        <v>405341.4433330014</v>
      </c>
      <c r="D45" s="24">
        <f t="shared" si="11"/>
        <v>1514.5779506161048</v>
      </c>
      <c r="E45" s="23">
        <f t="shared" si="1"/>
        <v>1014.6568371720697</v>
      </c>
      <c r="F45" s="23">
        <f t="shared" si="12"/>
        <v>499.92111344403509</v>
      </c>
      <c r="G45" s="23">
        <f>SUM($E$10:E45)</f>
        <v>35921.213504170708</v>
      </c>
      <c r="H45" s="23">
        <f>SUM($F$10:F45)</f>
        <v>18383.726869964703</v>
      </c>
      <c r="I45" s="23">
        <f t="shared" si="3"/>
        <v>404326.78649582935</v>
      </c>
      <c r="K45" s="22">
        <v>36</v>
      </c>
      <c r="L45" s="23">
        <f t="shared" si="10"/>
        <v>405341.39529498026</v>
      </c>
      <c r="M45" s="24">
        <f t="shared" si="13"/>
        <v>1514.5777711197102</v>
      </c>
      <c r="N45" s="23">
        <f t="shared" si="5"/>
        <v>1014.6567169225677</v>
      </c>
      <c r="O45" s="23">
        <f t="shared" si="14"/>
        <v>499.92105419714238</v>
      </c>
      <c r="P45" s="23">
        <f>SUM($N$10:N45)</f>
        <v>35921.261421942341</v>
      </c>
      <c r="Q45" s="23">
        <f>SUM($O$10:O45)</f>
        <v>18383.725084930713</v>
      </c>
      <c r="R45" s="23">
        <f t="shared" si="7"/>
        <v>404326.73857805767</v>
      </c>
      <c r="S45" s="25">
        <f t="shared" si="8"/>
        <v>-4.7917771677020937E-2</v>
      </c>
    </row>
    <row r="46" spans="2:19" x14ac:dyDescent="0.25">
      <c r="B46">
        <v>37</v>
      </c>
      <c r="C46" s="13">
        <f t="shared" si="9"/>
        <v>404326.78649582935</v>
      </c>
      <c r="D46" s="15">
        <f t="shared" si="11"/>
        <v>1514.5779506161048</v>
      </c>
      <c r="E46" s="13">
        <f t="shared" si="1"/>
        <v>1015.9082472712485</v>
      </c>
      <c r="F46" s="13">
        <f t="shared" si="12"/>
        <v>498.66970334485626</v>
      </c>
      <c r="G46" s="13">
        <f>SUM($E$10:E46)</f>
        <v>36937.121751441955</v>
      </c>
      <c r="H46" s="13">
        <f>SUM($F$10:F46)</f>
        <v>18882.396573309557</v>
      </c>
      <c r="I46" s="13">
        <f t="shared" si="3"/>
        <v>403310.87824855809</v>
      </c>
      <c r="K46">
        <v>37</v>
      </c>
      <c r="L46" s="13">
        <f t="shared" si="10"/>
        <v>404326.73857805767</v>
      </c>
      <c r="M46" s="15">
        <f t="shared" si="13"/>
        <v>1514.5777711197102</v>
      </c>
      <c r="N46" s="13">
        <f t="shared" si="5"/>
        <v>1015.908126873439</v>
      </c>
      <c r="O46" s="13">
        <f t="shared" si="14"/>
        <v>498.66964424627116</v>
      </c>
      <c r="P46" s="13">
        <f>SUM($N$10:N46)</f>
        <v>36937.169548815778</v>
      </c>
      <c r="Q46" s="13">
        <f>SUM($O$10:O46)</f>
        <v>18882.394729176984</v>
      </c>
      <c r="R46" s="13">
        <f t="shared" si="7"/>
        <v>403310.83045118424</v>
      </c>
      <c r="S46" s="16">
        <f t="shared" si="8"/>
        <v>-4.7797373845241964E-2</v>
      </c>
    </row>
    <row r="47" spans="2:19" x14ac:dyDescent="0.25">
      <c r="B47">
        <v>38</v>
      </c>
      <c r="C47" s="13">
        <f t="shared" si="9"/>
        <v>403310.87824855809</v>
      </c>
      <c r="D47" s="15">
        <f t="shared" si="11"/>
        <v>1514.5779506161048</v>
      </c>
      <c r="E47" s="13">
        <f t="shared" si="1"/>
        <v>1017.1612007762164</v>
      </c>
      <c r="F47" s="13">
        <f t="shared" si="12"/>
        <v>497.41674983988838</v>
      </c>
      <c r="G47" s="13">
        <f>SUM($E$10:E47)</f>
        <v>37954.282952218171</v>
      </c>
      <c r="H47" s="13">
        <f>SUM($F$10:F47)</f>
        <v>19379.813323149447</v>
      </c>
      <c r="I47" s="13">
        <f t="shared" si="3"/>
        <v>402293.71704778186</v>
      </c>
      <c r="K47">
        <v>38</v>
      </c>
      <c r="L47" s="13">
        <f t="shared" si="10"/>
        <v>403310.83045118424</v>
      </c>
      <c r="M47" s="15">
        <f t="shared" si="13"/>
        <v>1514.5777711197102</v>
      </c>
      <c r="N47" s="13">
        <f t="shared" si="5"/>
        <v>1017.1610802299163</v>
      </c>
      <c r="O47" s="13">
        <f t="shared" si="14"/>
        <v>497.41669088979393</v>
      </c>
      <c r="P47" s="13">
        <f>SUM($N$10:N47)</f>
        <v>37954.330629045697</v>
      </c>
      <c r="Q47" s="13">
        <f>SUM($O$10:O47)</f>
        <v>19379.811420066777</v>
      </c>
      <c r="R47" s="13">
        <f t="shared" si="7"/>
        <v>402293.66937095433</v>
      </c>
      <c r="S47" s="16">
        <f t="shared" si="8"/>
        <v>-4.767682752572E-2</v>
      </c>
    </row>
    <row r="48" spans="2:19" x14ac:dyDescent="0.25">
      <c r="B48">
        <v>39</v>
      </c>
      <c r="C48" s="13">
        <f t="shared" si="9"/>
        <v>402293.71704778186</v>
      </c>
      <c r="D48" s="15">
        <f t="shared" si="11"/>
        <v>1514.5779506161048</v>
      </c>
      <c r="E48" s="13">
        <f t="shared" si="1"/>
        <v>1018.4156995905071</v>
      </c>
      <c r="F48" s="13">
        <f t="shared" si="12"/>
        <v>496.1622510255977</v>
      </c>
      <c r="G48" s="13">
        <f>SUM($E$10:E48)</f>
        <v>38972.698651808678</v>
      </c>
      <c r="H48" s="13">
        <f>SUM($F$10:F48)</f>
        <v>19875.975574175045</v>
      </c>
      <c r="I48" s="13">
        <f t="shared" si="3"/>
        <v>401275.30134819134</v>
      </c>
      <c r="K48">
        <v>39</v>
      </c>
      <c r="L48" s="13">
        <f t="shared" si="10"/>
        <v>402293.66937095433</v>
      </c>
      <c r="M48" s="15">
        <f t="shared" si="13"/>
        <v>1514.5777711197102</v>
      </c>
      <c r="N48" s="13">
        <f t="shared" si="5"/>
        <v>1018.4155788955331</v>
      </c>
      <c r="O48" s="13">
        <f t="shared" si="14"/>
        <v>496.16219222417703</v>
      </c>
      <c r="P48" s="13">
        <f>SUM($N$10:N48)</f>
        <v>38972.746207941229</v>
      </c>
      <c r="Q48" s="13">
        <f>SUM($O$10:O48)</f>
        <v>19875.973612290953</v>
      </c>
      <c r="R48" s="13">
        <f t="shared" si="7"/>
        <v>401275.25379205879</v>
      </c>
      <c r="S48" s="16">
        <f t="shared" si="8"/>
        <v>-4.7556132543832064E-2</v>
      </c>
    </row>
    <row r="49" spans="2:19" x14ac:dyDescent="0.25">
      <c r="B49">
        <v>40</v>
      </c>
      <c r="C49" s="13">
        <f t="shared" si="9"/>
        <v>401275.30134819134</v>
      </c>
      <c r="D49" s="15">
        <f t="shared" si="11"/>
        <v>1514.5779506161048</v>
      </c>
      <c r="E49" s="13">
        <f t="shared" si="1"/>
        <v>1019.6717456200021</v>
      </c>
      <c r="F49" s="13">
        <f t="shared" si="12"/>
        <v>494.9062049961027</v>
      </c>
      <c r="G49" s="13">
        <f>SUM($E$10:E49)</f>
        <v>39992.370397428676</v>
      </c>
      <c r="H49" s="13">
        <f>SUM($F$10:F49)</f>
        <v>20370.881779171148</v>
      </c>
      <c r="I49" s="13">
        <f t="shared" si="3"/>
        <v>400255.62960257131</v>
      </c>
      <c r="K49">
        <v>40</v>
      </c>
      <c r="L49" s="13">
        <f t="shared" si="10"/>
        <v>401275.25379205879</v>
      </c>
      <c r="M49" s="15">
        <f t="shared" si="13"/>
        <v>1514.5777711197102</v>
      </c>
      <c r="N49" s="13">
        <f t="shared" si="5"/>
        <v>1019.671624776171</v>
      </c>
      <c r="O49" s="13">
        <f t="shared" si="14"/>
        <v>494.90614634353921</v>
      </c>
      <c r="P49" s="13">
        <f>SUM($N$10:N49)</f>
        <v>39992.417832717401</v>
      </c>
      <c r="Q49" s="13">
        <f>SUM($O$10:O49)</f>
        <v>20370.879758634492</v>
      </c>
      <c r="R49" s="13">
        <f t="shared" si="7"/>
        <v>400255.58216728264</v>
      </c>
      <c r="S49" s="16">
        <f t="shared" si="8"/>
        <v>-4.743528866674751E-2</v>
      </c>
    </row>
    <row r="50" spans="2:19" x14ac:dyDescent="0.25">
      <c r="B50">
        <v>41</v>
      </c>
      <c r="C50" s="13">
        <f t="shared" si="9"/>
        <v>400255.62960257131</v>
      </c>
      <c r="D50" s="15">
        <f t="shared" si="11"/>
        <v>1514.5779506161048</v>
      </c>
      <c r="E50" s="13">
        <f t="shared" si="1"/>
        <v>1020.9293407729334</v>
      </c>
      <c r="F50" s="13">
        <f t="shared" si="12"/>
        <v>493.64860984317136</v>
      </c>
      <c r="G50" s="13">
        <f>SUM($E$10:E50)</f>
        <v>41013.299738201611</v>
      </c>
      <c r="H50" s="13">
        <f>SUM($F$10:F50)</f>
        <v>20864.530389014319</v>
      </c>
      <c r="I50" s="13">
        <f t="shared" si="3"/>
        <v>399234.7002617984</v>
      </c>
      <c r="K50">
        <v>41</v>
      </c>
      <c r="L50" s="13">
        <f t="shared" si="10"/>
        <v>400255.58216728264</v>
      </c>
      <c r="M50" s="15">
        <f t="shared" si="13"/>
        <v>1514.5777711197102</v>
      </c>
      <c r="N50" s="13">
        <f t="shared" si="5"/>
        <v>1020.9292197800615</v>
      </c>
      <c r="O50" s="13">
        <f t="shared" si="14"/>
        <v>493.64855133964863</v>
      </c>
      <c r="P50" s="13">
        <f>SUM($N$10:N50)</f>
        <v>41013.347052497462</v>
      </c>
      <c r="Q50" s="13">
        <f>SUM($O$10:O50)</f>
        <v>20864.528309974139</v>
      </c>
      <c r="R50" s="13">
        <f t="shared" si="7"/>
        <v>399234.65294750256</v>
      </c>
      <c r="S50" s="16">
        <f t="shared" si="8"/>
        <v>-4.731429583625868E-2</v>
      </c>
    </row>
    <row r="51" spans="2:19" x14ac:dyDescent="0.25">
      <c r="B51">
        <v>42</v>
      </c>
      <c r="C51" s="13">
        <f t="shared" si="9"/>
        <v>399234.7002617984</v>
      </c>
      <c r="D51" s="15">
        <f t="shared" si="11"/>
        <v>1514.5779506161048</v>
      </c>
      <c r="E51" s="13">
        <f t="shared" si="1"/>
        <v>1022.1884869598866</v>
      </c>
      <c r="F51" s="13">
        <f t="shared" si="12"/>
        <v>492.38946365621808</v>
      </c>
      <c r="G51" s="13">
        <f>SUM($E$10:E51)</f>
        <v>42035.488225161498</v>
      </c>
      <c r="H51" s="13">
        <f>SUM($F$10:F51)</f>
        <v>21356.919852670537</v>
      </c>
      <c r="I51" s="13">
        <f t="shared" si="3"/>
        <v>398212.51177483849</v>
      </c>
      <c r="K51">
        <v>42</v>
      </c>
      <c r="L51" s="13">
        <f t="shared" si="10"/>
        <v>399234.65294750256</v>
      </c>
      <c r="M51" s="15">
        <f t="shared" si="13"/>
        <v>1514.5777711197102</v>
      </c>
      <c r="N51" s="13">
        <f t="shared" si="5"/>
        <v>1022.1883658177903</v>
      </c>
      <c r="O51" s="13">
        <f t="shared" si="14"/>
        <v>492.38940530191985</v>
      </c>
      <c r="P51" s="13">
        <f>SUM($N$10:N51)</f>
        <v>42035.535418315252</v>
      </c>
      <c r="Q51" s="13">
        <f>SUM($O$10:O51)</f>
        <v>21356.91771527606</v>
      </c>
      <c r="R51" s="13">
        <f t="shared" si="7"/>
        <v>398212.46458168479</v>
      </c>
      <c r="S51" s="16">
        <f t="shared" si="8"/>
        <v>-4.7193153703119606E-2</v>
      </c>
    </row>
    <row r="52" spans="2:19" x14ac:dyDescent="0.25">
      <c r="B52">
        <v>43</v>
      </c>
      <c r="C52" s="13">
        <f t="shared" si="9"/>
        <v>398212.51177483849</v>
      </c>
      <c r="D52" s="15">
        <f t="shared" si="11"/>
        <v>1514.5779506161048</v>
      </c>
      <c r="E52" s="13">
        <f t="shared" si="1"/>
        <v>1023.449186093804</v>
      </c>
      <c r="F52" s="13">
        <f t="shared" si="12"/>
        <v>491.12876452230086</v>
      </c>
      <c r="G52" s="13">
        <f>SUM($E$10:E52)</f>
        <v>43058.937411255305</v>
      </c>
      <c r="H52" s="13">
        <f>SUM($F$10:F52)</f>
        <v>21848.048617192839</v>
      </c>
      <c r="I52" s="13">
        <f t="shared" si="3"/>
        <v>397189.06258874468</v>
      </c>
      <c r="K52">
        <v>43</v>
      </c>
      <c r="L52" s="13">
        <f t="shared" si="10"/>
        <v>398212.46458168479</v>
      </c>
      <c r="M52" s="15">
        <f t="shared" si="13"/>
        <v>1514.5777711197102</v>
      </c>
      <c r="N52" s="13">
        <f t="shared" si="5"/>
        <v>1023.4490648022988</v>
      </c>
      <c r="O52" s="13">
        <f t="shared" si="14"/>
        <v>491.12870631741129</v>
      </c>
      <c r="P52" s="13">
        <f>SUM($N$10:N52)</f>
        <v>43058.984483117551</v>
      </c>
      <c r="Q52" s="13">
        <f>SUM($O$10:O52)</f>
        <v>21848.04642159347</v>
      </c>
      <c r="R52" s="13">
        <f t="shared" si="7"/>
        <v>397189.01551688247</v>
      </c>
      <c r="S52" s="16">
        <f t="shared" si="8"/>
        <v>-4.7071862209122628E-2</v>
      </c>
    </row>
    <row r="53" spans="2:19" x14ac:dyDescent="0.25">
      <c r="B53">
        <v>44</v>
      </c>
      <c r="C53" s="13">
        <f t="shared" si="9"/>
        <v>397189.06258874468</v>
      </c>
      <c r="D53" s="15">
        <f t="shared" si="11"/>
        <v>1514.5779506161048</v>
      </c>
      <c r="E53" s="13">
        <f t="shared" si="1"/>
        <v>1024.7114400899864</v>
      </c>
      <c r="F53" s="13">
        <f t="shared" si="12"/>
        <v>489.86651052611847</v>
      </c>
      <c r="G53" s="13">
        <f>SUM($E$10:E53)</f>
        <v>44083.648851345293</v>
      </c>
      <c r="H53" s="13">
        <f>SUM($F$10:F53)</f>
        <v>22337.915127718956</v>
      </c>
      <c r="I53" s="13">
        <f t="shared" si="3"/>
        <v>396164.35114865471</v>
      </c>
      <c r="K53">
        <v>44</v>
      </c>
      <c r="L53" s="13">
        <f t="shared" si="10"/>
        <v>397189.01551688247</v>
      </c>
      <c r="M53" s="15">
        <f t="shared" si="13"/>
        <v>1514.5777711197102</v>
      </c>
      <c r="N53" s="13">
        <f t="shared" si="5"/>
        <v>1024.7113186488884</v>
      </c>
      <c r="O53" s="13">
        <f t="shared" si="14"/>
        <v>489.86645247082174</v>
      </c>
      <c r="P53" s="13">
        <f>SUM($N$10:N53)</f>
        <v>44083.695801766436</v>
      </c>
      <c r="Q53" s="13">
        <f>SUM($O$10:O53)</f>
        <v>22337.912874064292</v>
      </c>
      <c r="R53" s="13">
        <f t="shared" si="7"/>
        <v>396164.30419823359</v>
      </c>
      <c r="S53" s="16">
        <f t="shared" si="8"/>
        <v>-4.6950421121437103E-2</v>
      </c>
    </row>
    <row r="54" spans="2:19" x14ac:dyDescent="0.25">
      <c r="B54">
        <v>45</v>
      </c>
      <c r="C54" s="13">
        <f t="shared" si="9"/>
        <v>396164.35114865471</v>
      </c>
      <c r="D54" s="15">
        <f t="shared" si="11"/>
        <v>1514.5779506161048</v>
      </c>
      <c r="E54" s="13">
        <f t="shared" si="1"/>
        <v>1025.9752508660972</v>
      </c>
      <c r="F54" s="13">
        <f t="shared" si="12"/>
        <v>488.6026997500075</v>
      </c>
      <c r="G54" s="13">
        <f>SUM($E$10:E54)</f>
        <v>45109.62410221139</v>
      </c>
      <c r="H54" s="13">
        <f>SUM($F$10:F54)</f>
        <v>22826.517827468964</v>
      </c>
      <c r="I54" s="13">
        <f t="shared" si="3"/>
        <v>395138.37589778862</v>
      </c>
      <c r="K54">
        <v>45</v>
      </c>
      <c r="L54" s="13">
        <f t="shared" si="10"/>
        <v>396164.30419823359</v>
      </c>
      <c r="M54" s="15">
        <f t="shared" si="13"/>
        <v>1514.5777711197102</v>
      </c>
      <c r="N54" s="13">
        <f t="shared" si="5"/>
        <v>1025.9751292752221</v>
      </c>
      <c r="O54" s="13">
        <f t="shared" si="14"/>
        <v>488.60264184448812</v>
      </c>
      <c r="P54" s="13">
        <f>SUM($N$10:N54)</f>
        <v>45109.670931041655</v>
      </c>
      <c r="Q54" s="13">
        <f>SUM($O$10:O54)</f>
        <v>22826.515515908781</v>
      </c>
      <c r="R54" s="13">
        <f t="shared" si="7"/>
        <v>395138.32906895835</v>
      </c>
      <c r="S54" s="16">
        <f t="shared" si="8"/>
        <v>-4.6828830265440047E-2</v>
      </c>
    </row>
    <row r="55" spans="2:19" x14ac:dyDescent="0.25">
      <c r="B55">
        <v>46</v>
      </c>
      <c r="C55" s="13">
        <f t="shared" si="9"/>
        <v>395138.37589778862</v>
      </c>
      <c r="D55" s="15">
        <f t="shared" si="11"/>
        <v>1514.5779506161048</v>
      </c>
      <c r="E55" s="13">
        <f t="shared" si="1"/>
        <v>1027.2406203421654</v>
      </c>
      <c r="F55" s="13">
        <f t="shared" si="12"/>
        <v>487.33733027393936</v>
      </c>
      <c r="G55" s="13">
        <f>SUM($E$10:E55)</f>
        <v>46136.864722553553</v>
      </c>
      <c r="H55" s="13">
        <f>SUM($F$10:F55)</f>
        <v>23313.855157742903</v>
      </c>
      <c r="I55" s="13">
        <f t="shared" si="3"/>
        <v>394111.13527744648</v>
      </c>
      <c r="K55">
        <v>46</v>
      </c>
      <c r="L55" s="13">
        <f t="shared" si="10"/>
        <v>395138.32906895835</v>
      </c>
      <c r="M55" s="15">
        <f t="shared" si="13"/>
        <v>1514.5777711197102</v>
      </c>
      <c r="N55" s="13">
        <f t="shared" si="5"/>
        <v>1027.2404986013282</v>
      </c>
      <c r="O55" s="13">
        <f t="shared" si="14"/>
        <v>487.33727251838201</v>
      </c>
      <c r="P55" s="13">
        <f>SUM($N$10:N55)</f>
        <v>46136.911429642983</v>
      </c>
      <c r="Q55" s="13">
        <f>SUM($O$10:O55)</f>
        <v>23313.852788427164</v>
      </c>
      <c r="R55" s="13">
        <f t="shared" si="7"/>
        <v>394111.08857035701</v>
      </c>
      <c r="S55" s="16">
        <f t="shared" si="8"/>
        <v>-4.6707089466508478E-2</v>
      </c>
    </row>
    <row r="56" spans="2:19" x14ac:dyDescent="0.25">
      <c r="B56">
        <v>47</v>
      </c>
      <c r="C56" s="13">
        <f t="shared" si="9"/>
        <v>394111.13527744648</v>
      </c>
      <c r="D56" s="15">
        <f t="shared" si="11"/>
        <v>1514.5779506161048</v>
      </c>
      <c r="E56" s="13">
        <f t="shared" si="1"/>
        <v>1028.5075504405875</v>
      </c>
      <c r="F56" s="13">
        <f t="shared" si="12"/>
        <v>486.07040017551736</v>
      </c>
      <c r="G56" s="13">
        <f>SUM($E$10:E56)</f>
        <v>47165.372272994144</v>
      </c>
      <c r="H56" s="13">
        <f>SUM($F$10:F56)</f>
        <v>23799.925557918421</v>
      </c>
      <c r="I56" s="13">
        <f t="shared" si="3"/>
        <v>393082.62772700586</v>
      </c>
      <c r="K56">
        <v>47</v>
      </c>
      <c r="L56" s="13">
        <f t="shared" si="10"/>
        <v>394111.08857035701</v>
      </c>
      <c r="M56" s="15">
        <f t="shared" si="13"/>
        <v>1514.5777711197102</v>
      </c>
      <c r="N56" s="13">
        <f t="shared" si="5"/>
        <v>1028.5074285496032</v>
      </c>
      <c r="O56" s="13">
        <f t="shared" si="14"/>
        <v>486.07034257010702</v>
      </c>
      <c r="P56" s="13">
        <f>SUM($N$10:N56)</f>
        <v>47165.418858192585</v>
      </c>
      <c r="Q56" s="13">
        <f>SUM($O$10:O56)</f>
        <v>23799.923130997271</v>
      </c>
      <c r="R56" s="13">
        <f t="shared" si="7"/>
        <v>393082.58114180743</v>
      </c>
      <c r="S56" s="16">
        <f t="shared" si="8"/>
        <v>-4.6585198433604091E-2</v>
      </c>
    </row>
    <row r="57" spans="2:19" x14ac:dyDescent="0.25">
      <c r="B57">
        <v>48</v>
      </c>
      <c r="C57" s="13">
        <f t="shared" si="9"/>
        <v>393082.62772700586</v>
      </c>
      <c r="D57" s="15">
        <f t="shared" si="11"/>
        <v>1514.5779506161048</v>
      </c>
      <c r="E57" s="13">
        <f t="shared" si="1"/>
        <v>1029.7760430861308</v>
      </c>
      <c r="F57" s="13">
        <f t="shared" si="12"/>
        <v>484.80190752997396</v>
      </c>
      <c r="G57" s="13">
        <f>SUM($E$10:E57)</f>
        <v>48195.148316080275</v>
      </c>
      <c r="H57" s="13">
        <f>SUM($F$10:F57)</f>
        <v>24284.727465448395</v>
      </c>
      <c r="I57" s="13">
        <f t="shared" si="3"/>
        <v>392052.85168391973</v>
      </c>
      <c r="K57">
        <v>48</v>
      </c>
      <c r="L57" s="13">
        <f t="shared" si="10"/>
        <v>393082.58114180743</v>
      </c>
      <c r="M57" s="15">
        <f t="shared" si="13"/>
        <v>1514.5777711197102</v>
      </c>
      <c r="N57" s="13">
        <f t="shared" si="5"/>
        <v>1029.7759210448144</v>
      </c>
      <c r="O57" s="13">
        <f t="shared" si="14"/>
        <v>484.80185007489587</v>
      </c>
      <c r="P57" s="13">
        <f>SUM($N$10:N57)</f>
        <v>48195.194779237398</v>
      </c>
      <c r="Q57" s="13">
        <f>SUM($O$10:O57)</f>
        <v>24284.724981072166</v>
      </c>
      <c r="R57" s="13">
        <f t="shared" si="7"/>
        <v>392052.80522076262</v>
      </c>
      <c r="S57" s="16">
        <f t="shared" si="8"/>
        <v>-4.6463157108519226E-2</v>
      </c>
    </row>
    <row r="58" spans="2:19" x14ac:dyDescent="0.25">
      <c r="B58">
        <v>49</v>
      </c>
      <c r="C58" s="13">
        <f t="shared" si="9"/>
        <v>392052.85168391973</v>
      </c>
      <c r="D58" s="15">
        <f t="shared" si="11"/>
        <v>1514.5779506161048</v>
      </c>
      <c r="E58" s="13">
        <f t="shared" si="1"/>
        <v>1031.0461002059371</v>
      </c>
      <c r="F58" s="13">
        <f t="shared" si="12"/>
        <v>483.53185041016769</v>
      </c>
      <c r="G58" s="13">
        <f>SUM($E$10:E58)</f>
        <v>49226.194416286213</v>
      </c>
      <c r="H58" s="13">
        <f>SUM($F$10:F58)</f>
        <v>24768.259315858562</v>
      </c>
      <c r="I58" s="13">
        <f t="shared" si="3"/>
        <v>391021.80558371381</v>
      </c>
      <c r="K58">
        <v>49</v>
      </c>
      <c r="L58" s="13">
        <f t="shared" si="10"/>
        <v>392052.80522076262</v>
      </c>
      <c r="M58" s="15">
        <f t="shared" si="13"/>
        <v>1514.5777711197102</v>
      </c>
      <c r="N58" s="13">
        <f t="shared" si="5"/>
        <v>1031.045978014103</v>
      </c>
      <c r="O58" s="13">
        <f t="shared" si="14"/>
        <v>483.53179310560728</v>
      </c>
      <c r="P58" s="13">
        <f>SUM($N$10:N58)</f>
        <v>49226.2407572515</v>
      </c>
      <c r="Q58" s="13">
        <f>SUM($O$10:O58)</f>
        <v>24768.256774177775</v>
      </c>
      <c r="R58" s="13">
        <f t="shared" si="7"/>
        <v>391021.75924274849</v>
      </c>
      <c r="S58" s="16">
        <f t="shared" si="8"/>
        <v>-4.63409653166309E-2</v>
      </c>
    </row>
    <row r="59" spans="2:19" x14ac:dyDescent="0.25">
      <c r="B59">
        <v>50</v>
      </c>
      <c r="C59" s="13">
        <f t="shared" si="9"/>
        <v>391021.80558371381</v>
      </c>
      <c r="D59" s="15">
        <f t="shared" si="11"/>
        <v>1514.5779506161048</v>
      </c>
      <c r="E59" s="13">
        <f t="shared" si="1"/>
        <v>1032.3177237295245</v>
      </c>
      <c r="F59" s="13">
        <f t="shared" si="12"/>
        <v>482.26022688658043</v>
      </c>
      <c r="G59" s="13">
        <f>SUM($E$10:E59)</f>
        <v>50258.512140015737</v>
      </c>
      <c r="H59" s="13">
        <f>SUM($F$10:F59)</f>
        <v>25250.519542745144</v>
      </c>
      <c r="I59" s="13">
        <f t="shared" si="3"/>
        <v>389989.48785998428</v>
      </c>
      <c r="K59">
        <v>50</v>
      </c>
      <c r="L59" s="13">
        <f t="shared" si="10"/>
        <v>391021.75924274849</v>
      </c>
      <c r="M59" s="15">
        <f t="shared" si="13"/>
        <v>1514.5777711197102</v>
      </c>
      <c r="N59" s="13">
        <f t="shared" si="5"/>
        <v>1032.317601386987</v>
      </c>
      <c r="O59" s="13">
        <f t="shared" si="14"/>
        <v>482.26016973272317</v>
      </c>
      <c r="P59" s="13">
        <f>SUM($N$10:N59)</f>
        <v>50258.558358638489</v>
      </c>
      <c r="Q59" s="13">
        <f>SUM($O$10:O59)</f>
        <v>25250.516943910498</v>
      </c>
      <c r="R59" s="13">
        <f t="shared" si="7"/>
        <v>389989.44164136151</v>
      </c>
      <c r="S59" s="16">
        <f t="shared" si="8"/>
        <v>-4.6218622766900808E-2</v>
      </c>
    </row>
    <row r="60" spans="2:19" x14ac:dyDescent="0.25">
      <c r="B60">
        <v>51</v>
      </c>
      <c r="C60" s="13">
        <f t="shared" si="9"/>
        <v>389989.48785998428</v>
      </c>
      <c r="D60" s="15">
        <f t="shared" si="11"/>
        <v>1514.5779506161048</v>
      </c>
      <c r="E60" s="13">
        <f t="shared" si="1"/>
        <v>1033.5909155887907</v>
      </c>
      <c r="F60" s="13">
        <f t="shared" si="12"/>
        <v>480.98703502731399</v>
      </c>
      <c r="G60" s="13">
        <f>SUM($E$10:E60)</f>
        <v>51292.10305560453</v>
      </c>
      <c r="H60" s="13">
        <f>SUM($F$10:F60)</f>
        <v>25731.506577772456</v>
      </c>
      <c r="I60" s="13">
        <f t="shared" si="3"/>
        <v>388955.8969443955</v>
      </c>
      <c r="K60">
        <v>51</v>
      </c>
      <c r="L60" s="13">
        <f t="shared" si="10"/>
        <v>389989.44164136151</v>
      </c>
      <c r="M60" s="15">
        <f t="shared" si="13"/>
        <v>1514.5777711197102</v>
      </c>
      <c r="N60" s="13">
        <f t="shared" si="5"/>
        <v>1033.5907930953642</v>
      </c>
      <c r="O60" s="13">
        <f t="shared" si="14"/>
        <v>480.98697802434589</v>
      </c>
      <c r="P60" s="13">
        <f>SUM($N$10:N60)</f>
        <v>51292.149151733851</v>
      </c>
      <c r="Q60" s="13">
        <f>SUM($O$10:O60)</f>
        <v>25731.503921934844</v>
      </c>
      <c r="R60" s="13">
        <f t="shared" si="7"/>
        <v>388955.85084826616</v>
      </c>
      <c r="S60" s="16">
        <f t="shared" si="8"/>
        <v>-4.6096129342913628E-2</v>
      </c>
    </row>
    <row r="61" spans="2:19" x14ac:dyDescent="0.25">
      <c r="B61">
        <v>52</v>
      </c>
      <c r="C61" s="13">
        <f t="shared" si="9"/>
        <v>388955.8969443955</v>
      </c>
      <c r="D61" s="15">
        <f t="shared" si="11"/>
        <v>1514.5779506161048</v>
      </c>
      <c r="E61" s="13">
        <f t="shared" si="1"/>
        <v>1034.865677718017</v>
      </c>
      <c r="F61" s="13">
        <f t="shared" si="12"/>
        <v>479.7122728980878</v>
      </c>
      <c r="G61" s="13">
        <f>SUM($E$10:E61)</f>
        <v>52326.968733322545</v>
      </c>
      <c r="H61" s="13">
        <f>SUM($F$10:F61)</f>
        <v>26211.218850670542</v>
      </c>
      <c r="I61" s="13">
        <f t="shared" si="3"/>
        <v>387921.03126667748</v>
      </c>
      <c r="K61">
        <v>52</v>
      </c>
      <c r="L61" s="13">
        <f t="shared" si="10"/>
        <v>388955.85084826616</v>
      </c>
      <c r="M61" s="15">
        <f t="shared" si="13"/>
        <v>1514.5777711197102</v>
      </c>
      <c r="N61" s="13">
        <f t="shared" si="5"/>
        <v>1034.8655550735152</v>
      </c>
      <c r="O61" s="13">
        <f t="shared" si="14"/>
        <v>479.71221604619495</v>
      </c>
      <c r="P61" s="13">
        <f>SUM($N$10:N61)</f>
        <v>52327.014706807364</v>
      </c>
      <c r="Q61" s="13">
        <f>SUM($O$10:O61)</f>
        <v>26211.216137981039</v>
      </c>
      <c r="R61" s="13">
        <f t="shared" si="7"/>
        <v>387920.98529319261</v>
      </c>
      <c r="S61" s="16">
        <f t="shared" si="8"/>
        <v>-4.5973484870046377E-2</v>
      </c>
    </row>
    <row r="62" spans="2:19" x14ac:dyDescent="0.25">
      <c r="B62">
        <v>53</v>
      </c>
      <c r="C62" s="13">
        <f t="shared" si="9"/>
        <v>387921.03126667748</v>
      </c>
      <c r="D62" s="15">
        <f t="shared" si="11"/>
        <v>1514.5779506161048</v>
      </c>
      <c r="E62" s="13">
        <f t="shared" si="1"/>
        <v>1036.1420120538692</v>
      </c>
      <c r="F62" s="13">
        <f t="shared" si="12"/>
        <v>478.43593856223561</v>
      </c>
      <c r="G62" s="13">
        <f>SUM($E$10:E62)</f>
        <v>53363.110745376413</v>
      </c>
      <c r="H62" s="13">
        <f>SUM($F$10:F62)</f>
        <v>26689.65478923278</v>
      </c>
      <c r="I62" s="13">
        <f t="shared" si="3"/>
        <v>386884.88925462362</v>
      </c>
      <c r="K62">
        <v>53</v>
      </c>
      <c r="L62" s="13">
        <f t="shared" si="10"/>
        <v>387920.98529319261</v>
      </c>
      <c r="M62" s="15">
        <f t="shared" si="13"/>
        <v>1514.5777711197102</v>
      </c>
      <c r="N62" s="13">
        <f t="shared" si="5"/>
        <v>1036.1418892581059</v>
      </c>
      <c r="O62" s="13">
        <f t="shared" si="14"/>
        <v>478.43588186160429</v>
      </c>
      <c r="P62" s="13">
        <f>SUM($N$10:N62)</f>
        <v>53363.15659606547</v>
      </c>
      <c r="Q62" s="13">
        <f>SUM($O$10:O62)</f>
        <v>26689.652019842644</v>
      </c>
      <c r="R62" s="13">
        <f t="shared" si="7"/>
        <v>386884.8434039345</v>
      </c>
      <c r="S62" s="16">
        <f t="shared" si="8"/>
        <v>-4.5850689115468413E-2</v>
      </c>
    </row>
    <row r="63" spans="2:19" x14ac:dyDescent="0.25">
      <c r="B63">
        <v>54</v>
      </c>
      <c r="C63" s="13">
        <f t="shared" si="9"/>
        <v>386884.88925462362</v>
      </c>
      <c r="D63" s="15">
        <f t="shared" si="11"/>
        <v>1514.5779506161048</v>
      </c>
      <c r="E63" s="13">
        <f t="shared" si="1"/>
        <v>1037.4199205354023</v>
      </c>
      <c r="F63" s="13">
        <f t="shared" si="12"/>
        <v>477.15803008070253</v>
      </c>
      <c r="G63" s="13">
        <f>SUM($E$10:E63)</f>
        <v>54400.530665911814</v>
      </c>
      <c r="H63" s="13">
        <f>SUM($F$10:F63)</f>
        <v>27166.812819313483</v>
      </c>
      <c r="I63" s="13">
        <f t="shared" si="3"/>
        <v>385847.46933408821</v>
      </c>
      <c r="K63">
        <v>54</v>
      </c>
      <c r="L63" s="13">
        <f t="shared" si="10"/>
        <v>386884.8434039345</v>
      </c>
      <c r="M63" s="15">
        <f t="shared" si="13"/>
        <v>1514.5777711197102</v>
      </c>
      <c r="N63" s="13">
        <f t="shared" si="5"/>
        <v>1037.4197975881909</v>
      </c>
      <c r="O63" s="13">
        <f t="shared" si="14"/>
        <v>477.15797353151925</v>
      </c>
      <c r="P63" s="13">
        <f>SUM($N$10:N63)</f>
        <v>54400.57639365366</v>
      </c>
      <c r="Q63" s="13">
        <f>SUM($O$10:O63)</f>
        <v>27166.809993374165</v>
      </c>
      <c r="R63" s="13">
        <f t="shared" si="7"/>
        <v>385847.4236063463</v>
      </c>
      <c r="S63" s="16">
        <f t="shared" si="8"/>
        <v>-4.5727741904556751E-2</v>
      </c>
    </row>
    <row r="64" spans="2:19" x14ac:dyDescent="0.25">
      <c r="B64">
        <v>55</v>
      </c>
      <c r="C64" s="13">
        <f t="shared" si="9"/>
        <v>385847.46933408821</v>
      </c>
      <c r="D64" s="15">
        <f t="shared" si="11"/>
        <v>1514.5779506161048</v>
      </c>
      <c r="E64" s="13">
        <f t="shared" si="1"/>
        <v>1038.6994051040626</v>
      </c>
      <c r="F64" s="13">
        <f t="shared" si="12"/>
        <v>475.87854551204219</v>
      </c>
      <c r="G64" s="13">
        <f>SUM($E$10:E64)</f>
        <v>55439.230071015874</v>
      </c>
      <c r="H64" s="13">
        <f>SUM($F$10:F64)</f>
        <v>27642.691364825525</v>
      </c>
      <c r="I64" s="13">
        <f t="shared" si="3"/>
        <v>384808.76992898417</v>
      </c>
      <c r="K64">
        <v>55</v>
      </c>
      <c r="L64" s="13">
        <f t="shared" si="10"/>
        <v>385847.4236063463</v>
      </c>
      <c r="M64" s="15">
        <f t="shared" si="13"/>
        <v>1514.5777711197102</v>
      </c>
      <c r="N64" s="13">
        <f t="shared" si="5"/>
        <v>1038.6992820052164</v>
      </c>
      <c r="O64" s="13">
        <f t="shared" si="14"/>
        <v>475.87848911449385</v>
      </c>
      <c r="P64" s="13">
        <f>SUM($N$10:N64)</f>
        <v>55439.275675658879</v>
      </c>
      <c r="Q64" s="13">
        <f>SUM($O$10:O64)</f>
        <v>27642.688482488658</v>
      </c>
      <c r="R64" s="13">
        <f t="shared" si="7"/>
        <v>384808.72432434111</v>
      </c>
      <c r="S64" s="16">
        <f t="shared" si="8"/>
        <v>-4.560464306268841E-2</v>
      </c>
    </row>
    <row r="65" spans="2:19" x14ac:dyDescent="0.25">
      <c r="B65">
        <v>56</v>
      </c>
      <c r="C65" s="13">
        <f t="shared" si="9"/>
        <v>384808.76992898417</v>
      </c>
      <c r="D65" s="15">
        <f t="shared" si="11"/>
        <v>1514.5779506161048</v>
      </c>
      <c r="E65" s="13">
        <f t="shared" si="1"/>
        <v>1039.9804677036909</v>
      </c>
      <c r="F65" s="13">
        <f t="shared" si="12"/>
        <v>474.59748291241385</v>
      </c>
      <c r="G65" s="13">
        <f>SUM($E$10:E65)</f>
        <v>56479.210538719562</v>
      </c>
      <c r="H65" s="13">
        <f>SUM($F$10:F65)</f>
        <v>28117.288847737938</v>
      </c>
      <c r="I65" s="13">
        <f t="shared" si="3"/>
        <v>383768.78946128045</v>
      </c>
      <c r="K65">
        <v>56</v>
      </c>
      <c r="L65" s="13">
        <f t="shared" si="10"/>
        <v>384808.72432434111</v>
      </c>
      <c r="M65" s="15">
        <f t="shared" si="13"/>
        <v>1514.5777711197102</v>
      </c>
      <c r="N65" s="13">
        <f t="shared" si="5"/>
        <v>1039.9803444530228</v>
      </c>
      <c r="O65" s="13">
        <f t="shared" si="14"/>
        <v>474.5974266666874</v>
      </c>
      <c r="P65" s="13">
        <f>SUM($N$10:N65)</f>
        <v>56479.256020111905</v>
      </c>
      <c r="Q65" s="13">
        <f>SUM($O$10:O65)</f>
        <v>28117.285909155347</v>
      </c>
      <c r="R65" s="13">
        <f t="shared" si="7"/>
        <v>383768.7439798881</v>
      </c>
      <c r="S65" s="16">
        <f t="shared" si="8"/>
        <v>-4.5481392357032746E-2</v>
      </c>
    </row>
    <row r="66" spans="2:19" x14ac:dyDescent="0.25">
      <c r="B66">
        <v>57</v>
      </c>
      <c r="C66" s="13">
        <f t="shared" si="9"/>
        <v>383768.78946128045</v>
      </c>
      <c r="D66" s="15">
        <f t="shared" si="11"/>
        <v>1514.5779506161048</v>
      </c>
      <c r="E66" s="13">
        <f t="shared" si="1"/>
        <v>1041.2631102805256</v>
      </c>
      <c r="F66" s="13">
        <f t="shared" si="12"/>
        <v>473.31484033557928</v>
      </c>
      <c r="G66" s="13">
        <f>SUM($E$10:E66)</f>
        <v>57520.473649000087</v>
      </c>
      <c r="H66" s="13">
        <f>SUM($F$10:F66)</f>
        <v>28590.603688073519</v>
      </c>
      <c r="I66" s="13">
        <f t="shared" si="3"/>
        <v>382727.52635099995</v>
      </c>
      <c r="K66">
        <v>57</v>
      </c>
      <c r="L66" s="13">
        <f t="shared" si="10"/>
        <v>383768.7439798881</v>
      </c>
      <c r="M66" s="15">
        <f t="shared" si="13"/>
        <v>1514.5777711197102</v>
      </c>
      <c r="N66" s="13">
        <f t="shared" si="5"/>
        <v>1041.2629868778481</v>
      </c>
      <c r="O66" s="13">
        <f t="shared" si="14"/>
        <v>473.31478424186201</v>
      </c>
      <c r="P66" s="13">
        <f>SUM($N$10:N66)</f>
        <v>57520.519006989751</v>
      </c>
      <c r="Q66" s="13">
        <f>SUM($O$10:O66)</f>
        <v>28590.600693397209</v>
      </c>
      <c r="R66" s="13">
        <f t="shared" si="7"/>
        <v>382727.48099301022</v>
      </c>
      <c r="S66" s="16">
        <f t="shared" si="8"/>
        <v>-4.5357989729382098E-2</v>
      </c>
    </row>
    <row r="67" spans="2:19" x14ac:dyDescent="0.25">
      <c r="B67">
        <v>58</v>
      </c>
      <c r="C67" s="13">
        <f t="shared" si="9"/>
        <v>382727.52635099995</v>
      </c>
      <c r="D67" s="15">
        <f t="shared" si="11"/>
        <v>1514.5779506161048</v>
      </c>
      <c r="E67" s="13">
        <f t="shared" si="1"/>
        <v>1042.5473347832049</v>
      </c>
      <c r="F67" s="13">
        <f t="shared" si="12"/>
        <v>472.03061583289997</v>
      </c>
      <c r="G67" s="13">
        <f>SUM($E$10:E67)</f>
        <v>58563.020983783295</v>
      </c>
      <c r="H67" s="13">
        <f>SUM($F$10:F67)</f>
        <v>29062.63430390642</v>
      </c>
      <c r="I67" s="13">
        <f t="shared" si="3"/>
        <v>381684.97901621676</v>
      </c>
      <c r="K67">
        <v>58</v>
      </c>
      <c r="L67" s="13">
        <f t="shared" si="10"/>
        <v>382727.48099301022</v>
      </c>
      <c r="M67" s="15">
        <f t="shared" si="13"/>
        <v>1514.5777711197102</v>
      </c>
      <c r="N67" s="13">
        <f t="shared" si="5"/>
        <v>1042.547211228331</v>
      </c>
      <c r="O67" s="13">
        <f t="shared" si="14"/>
        <v>472.03055989137931</v>
      </c>
      <c r="P67" s="13">
        <f>SUM($N$10:N67)</f>
        <v>58563.066218218082</v>
      </c>
      <c r="Q67" s="13">
        <f>SUM($O$10:O67)</f>
        <v>29062.63125328859</v>
      </c>
      <c r="R67" s="13">
        <f t="shared" si="7"/>
        <v>381684.93378178187</v>
      </c>
      <c r="S67" s="16">
        <f t="shared" si="8"/>
        <v>-4.5234434888698161E-2</v>
      </c>
    </row>
    <row r="68" spans="2:19" x14ac:dyDescent="0.25">
      <c r="B68">
        <v>59</v>
      </c>
      <c r="C68" s="13">
        <f t="shared" si="9"/>
        <v>381684.97901621676</v>
      </c>
      <c r="D68" s="15">
        <f t="shared" si="11"/>
        <v>1514.5779506161048</v>
      </c>
      <c r="E68" s="13">
        <f t="shared" si="1"/>
        <v>1043.8331431627707</v>
      </c>
      <c r="F68" s="13">
        <f t="shared" si="12"/>
        <v>470.74480745333403</v>
      </c>
      <c r="G68" s="13">
        <f>SUM($E$10:E68)</f>
        <v>59606.854126946069</v>
      </c>
      <c r="H68" s="13">
        <f>SUM($F$10:F68)</f>
        <v>29533.379111359754</v>
      </c>
      <c r="I68" s="13">
        <f t="shared" si="3"/>
        <v>380641.14587305399</v>
      </c>
      <c r="K68">
        <v>59</v>
      </c>
      <c r="L68" s="13">
        <f t="shared" si="10"/>
        <v>381684.93378178187</v>
      </c>
      <c r="M68" s="15">
        <f t="shared" si="13"/>
        <v>1514.5777711197102</v>
      </c>
      <c r="N68" s="13">
        <f t="shared" si="5"/>
        <v>1043.8330194555124</v>
      </c>
      <c r="O68" s="13">
        <f t="shared" si="14"/>
        <v>470.74475166419768</v>
      </c>
      <c r="P68" s="13">
        <f>SUM($N$10:N68)</f>
        <v>59606.899237673591</v>
      </c>
      <c r="Q68" s="13">
        <f>SUM($O$10:O68)</f>
        <v>29533.376004952788</v>
      </c>
      <c r="R68" s="13">
        <f t="shared" si="7"/>
        <v>380641.10076232639</v>
      </c>
      <c r="S68" s="16">
        <f t="shared" si="8"/>
        <v>-4.5110727602150291E-2</v>
      </c>
    </row>
    <row r="69" spans="2:19" s="18" customFormat="1" x14ac:dyDescent="0.25">
      <c r="B69" s="18">
        <v>60</v>
      </c>
      <c r="C69" s="19">
        <f t="shared" si="9"/>
        <v>380641.14587305399</v>
      </c>
      <c r="D69" s="20">
        <f t="shared" si="11"/>
        <v>1514.5779506161048</v>
      </c>
      <c r="E69" s="19">
        <f t="shared" si="1"/>
        <v>1045.1205373726716</v>
      </c>
      <c r="F69" s="19">
        <f t="shared" si="12"/>
        <v>469.45741324343328</v>
      </c>
      <c r="G69" s="19">
        <f>SUM($E$10:E69)</f>
        <v>60651.974664318739</v>
      </c>
      <c r="H69" s="19">
        <f>SUM($F$10:F69)</f>
        <v>30002.836524603186</v>
      </c>
      <c r="I69" s="19">
        <f t="shared" si="3"/>
        <v>379596.02533568133</v>
      </c>
      <c r="K69" s="18">
        <v>60</v>
      </c>
      <c r="L69" s="19">
        <f t="shared" si="10"/>
        <v>380641.10076232639</v>
      </c>
      <c r="M69" s="20">
        <f t="shared" si="13"/>
        <v>1514.5777711197102</v>
      </c>
      <c r="N69" s="19">
        <f t="shared" si="5"/>
        <v>1045.120413512841</v>
      </c>
      <c r="O69" s="19">
        <f t="shared" si="14"/>
        <v>469.45735760686927</v>
      </c>
      <c r="P69" s="19">
        <f>SUM($N$10:N69)</f>
        <v>60652.019651186434</v>
      </c>
      <c r="Q69" s="19">
        <f>SUM($O$10:O69)</f>
        <v>30002.833362559657</v>
      </c>
      <c r="R69" s="19">
        <f t="shared" si="7"/>
        <v>379595.98034881352</v>
      </c>
      <c r="S69" s="21">
        <f t="shared" si="8"/>
        <v>-4.4986867811530828E-2</v>
      </c>
    </row>
    <row r="70" spans="2:19" x14ac:dyDescent="0.25">
      <c r="B70">
        <v>61</v>
      </c>
      <c r="C70" s="13">
        <f t="shared" si="9"/>
        <v>379596.02533568133</v>
      </c>
      <c r="D70" s="15">
        <f>ABS(PMT($H$5/12,$I$5,$C$70))</f>
        <v>1664.9505961043571</v>
      </c>
      <c r="E70" s="13">
        <f t="shared" si="1"/>
        <v>937.39154754430126</v>
      </c>
      <c r="F70" s="13">
        <f>$H$5/12*C70</f>
        <v>727.55904856005588</v>
      </c>
      <c r="G70" s="13">
        <f>SUM($E$10:E70)</f>
        <v>61589.366211863038</v>
      </c>
      <c r="H70" s="13">
        <f>SUM($F$10:F70)</f>
        <v>30730.395573163241</v>
      </c>
      <c r="I70" s="13">
        <f t="shared" si="3"/>
        <v>378658.63378813706</v>
      </c>
      <c r="K70">
        <v>61</v>
      </c>
      <c r="L70" s="13">
        <f t="shared" si="10"/>
        <v>379595.98034881352</v>
      </c>
      <c r="M70" s="15">
        <f>ABS(PMT($H$5/12,$I$5,$L$70))</f>
        <v>1664.9503987869266</v>
      </c>
      <c r="N70" s="13">
        <f t="shared" si="5"/>
        <v>937.39143645170077</v>
      </c>
      <c r="O70" s="13">
        <f>$H$5/12*L70</f>
        <v>727.55896233522583</v>
      </c>
      <c r="P70" s="13">
        <f>SUM($N$10:N70)</f>
        <v>61589.411087638138</v>
      </c>
      <c r="Q70" s="13">
        <f>SUM($O$10:O70)</f>
        <v>30730.392324894881</v>
      </c>
      <c r="R70" s="13">
        <f t="shared" si="7"/>
        <v>378658.58891236183</v>
      </c>
      <c r="S70" s="16">
        <f t="shared" si="8"/>
        <v>-4.4875775231048465E-2</v>
      </c>
    </row>
    <row r="71" spans="2:19" x14ac:dyDescent="0.25">
      <c r="B71">
        <v>62</v>
      </c>
      <c r="C71" s="13">
        <f t="shared" si="9"/>
        <v>378658.63378813706</v>
      </c>
      <c r="D71" s="15">
        <f t="shared" ref="D71:D134" si="15">ABS(PMT($H$5/12,$I$5,$C$70))</f>
        <v>1664.9505961043571</v>
      </c>
      <c r="E71" s="13">
        <f t="shared" si="1"/>
        <v>939.18821467709449</v>
      </c>
      <c r="F71" s="13">
        <f t="shared" ref="F71:F134" si="16">$H$5/12*C71</f>
        <v>725.76238142726265</v>
      </c>
      <c r="G71" s="13">
        <f>SUM($E$10:E71)</f>
        <v>62528.554426540133</v>
      </c>
      <c r="H71" s="13">
        <f>SUM($F$10:F71)</f>
        <v>31456.157954590504</v>
      </c>
      <c r="I71" s="13">
        <f t="shared" si="3"/>
        <v>377719.44557345996</v>
      </c>
      <c r="K71">
        <v>62</v>
      </c>
      <c r="L71" s="13">
        <f t="shared" si="10"/>
        <v>378658.58891236183</v>
      </c>
      <c r="M71" s="15">
        <f t="shared" ref="M71:M134" si="17">ABS(PMT($H$5/12,$I$5,$L$70))</f>
        <v>1664.9503987869266</v>
      </c>
      <c r="N71" s="13">
        <f t="shared" si="5"/>
        <v>939.18810337156651</v>
      </c>
      <c r="O71" s="13">
        <f t="shared" ref="O71:O134" si="18">$H$5/12*L71</f>
        <v>725.76229541536009</v>
      </c>
      <c r="P71" s="13">
        <f>SUM($N$10:N71)</f>
        <v>62528.599191009707</v>
      </c>
      <c r="Q71" s="13">
        <f>SUM($O$10:O71)</f>
        <v>31456.154620310241</v>
      </c>
      <c r="R71" s="13">
        <f t="shared" si="7"/>
        <v>377719.40080899023</v>
      </c>
      <c r="S71" s="16">
        <f t="shared" si="8"/>
        <v>-4.476446972694248E-2</v>
      </c>
    </row>
    <row r="72" spans="2:19" x14ac:dyDescent="0.25">
      <c r="B72">
        <v>63</v>
      </c>
      <c r="C72" s="13">
        <f t="shared" si="9"/>
        <v>377719.44557345996</v>
      </c>
      <c r="D72" s="15">
        <f t="shared" si="15"/>
        <v>1664.9505961043571</v>
      </c>
      <c r="E72" s="13">
        <f t="shared" si="1"/>
        <v>940.98832542189223</v>
      </c>
      <c r="F72" s="13">
        <f t="shared" si="16"/>
        <v>723.96227068246492</v>
      </c>
      <c r="G72" s="13">
        <f>SUM($E$10:E72)</f>
        <v>63469.542751962028</v>
      </c>
      <c r="H72" s="13">
        <f>SUM($F$10:F72)</f>
        <v>32180.120225272971</v>
      </c>
      <c r="I72" s="13">
        <f t="shared" si="3"/>
        <v>376778.45724803809</v>
      </c>
      <c r="K72">
        <v>63</v>
      </c>
      <c r="L72" s="13">
        <f t="shared" si="10"/>
        <v>377719.40080899023</v>
      </c>
      <c r="M72" s="15">
        <f t="shared" si="17"/>
        <v>1664.9503987869266</v>
      </c>
      <c r="N72" s="13">
        <f t="shared" si="5"/>
        <v>940.98821390302874</v>
      </c>
      <c r="O72" s="13">
        <f t="shared" si="18"/>
        <v>723.96218488389786</v>
      </c>
      <c r="P72" s="13">
        <f>SUM($N$10:N72)</f>
        <v>63469.587404912738</v>
      </c>
      <c r="Q72" s="13">
        <f>SUM($O$10:O72)</f>
        <v>32180.116805194139</v>
      </c>
      <c r="R72" s="13">
        <f t="shared" si="7"/>
        <v>376778.4125950872</v>
      </c>
      <c r="S72" s="16">
        <f t="shared" si="8"/>
        <v>-4.4652950891759247E-2</v>
      </c>
    </row>
    <row r="73" spans="2:19" x14ac:dyDescent="0.25">
      <c r="B73">
        <v>64</v>
      </c>
      <c r="C73" s="13">
        <f t="shared" si="9"/>
        <v>376778.45724803809</v>
      </c>
      <c r="D73" s="15">
        <f t="shared" si="15"/>
        <v>1664.9505961043571</v>
      </c>
      <c r="E73" s="13">
        <f t="shared" si="1"/>
        <v>942.79188637895084</v>
      </c>
      <c r="F73" s="13">
        <f t="shared" si="16"/>
        <v>722.15870972540631</v>
      </c>
      <c r="G73" s="13">
        <f>SUM($E$10:E73)</f>
        <v>64412.334638340981</v>
      </c>
      <c r="H73" s="13">
        <f>SUM($F$10:F73)</f>
        <v>32902.27893499838</v>
      </c>
      <c r="I73" s="13">
        <f t="shared" si="3"/>
        <v>375835.66536165914</v>
      </c>
      <c r="K73">
        <v>64</v>
      </c>
      <c r="L73" s="13">
        <f t="shared" si="10"/>
        <v>376778.4125950872</v>
      </c>
      <c r="M73" s="15">
        <f t="shared" si="17"/>
        <v>1664.9503987869266</v>
      </c>
      <c r="N73" s="13">
        <f t="shared" si="5"/>
        <v>942.79177464634279</v>
      </c>
      <c r="O73" s="13">
        <f t="shared" si="18"/>
        <v>722.15862414058381</v>
      </c>
      <c r="P73" s="13">
        <f>SUM($N$10:N73)</f>
        <v>64412.379179559081</v>
      </c>
      <c r="Q73" s="13">
        <f>SUM($O$10:O73)</f>
        <v>32902.275429334724</v>
      </c>
      <c r="R73" s="13">
        <f t="shared" si="7"/>
        <v>375835.62082044088</v>
      </c>
      <c r="S73" s="16">
        <f t="shared" si="8"/>
        <v>-4.4541218259837478E-2</v>
      </c>
    </row>
    <row r="74" spans="2:19" x14ac:dyDescent="0.25">
      <c r="B74">
        <v>65</v>
      </c>
      <c r="C74" s="13">
        <f t="shared" si="9"/>
        <v>375835.66536165914</v>
      </c>
      <c r="D74" s="15">
        <f t="shared" si="15"/>
        <v>1664.9505961043571</v>
      </c>
      <c r="E74" s="13">
        <f t="shared" si="1"/>
        <v>944.59890416117719</v>
      </c>
      <c r="F74" s="13">
        <f t="shared" si="16"/>
        <v>720.35169194317996</v>
      </c>
      <c r="G74" s="13">
        <f>SUM($E$10:E74)</f>
        <v>65356.933542502156</v>
      </c>
      <c r="H74" s="13">
        <f>SUM($F$10:F74)</f>
        <v>33622.630626941558</v>
      </c>
      <c r="I74" s="13">
        <f t="shared" si="3"/>
        <v>374891.06645749795</v>
      </c>
      <c r="K74">
        <v>65</v>
      </c>
      <c r="L74" s="13">
        <f t="shared" si="10"/>
        <v>375835.62082044088</v>
      </c>
      <c r="M74" s="15">
        <f t="shared" si="17"/>
        <v>1664.9503987869266</v>
      </c>
      <c r="N74" s="13">
        <f t="shared" si="5"/>
        <v>944.59879221441497</v>
      </c>
      <c r="O74" s="13">
        <f t="shared" si="18"/>
        <v>720.35160657251163</v>
      </c>
      <c r="P74" s="13">
        <f>SUM($N$10:N74)</f>
        <v>65356.977971773493</v>
      </c>
      <c r="Q74" s="13">
        <f>SUM($O$10:O74)</f>
        <v>33622.627035907237</v>
      </c>
      <c r="R74" s="13">
        <f t="shared" si="7"/>
        <v>374891.02202822646</v>
      </c>
      <c r="S74" s="16">
        <f t="shared" si="8"/>
        <v>-4.442927148193121E-2</v>
      </c>
    </row>
    <row r="75" spans="2:19" x14ac:dyDescent="0.25">
      <c r="B75">
        <v>66</v>
      </c>
      <c r="C75" s="13">
        <f t="shared" si="9"/>
        <v>374891.06645749795</v>
      </c>
      <c r="D75" s="15">
        <f t="shared" si="15"/>
        <v>1664.9505961043571</v>
      </c>
      <c r="E75" s="13">
        <f t="shared" ref="E75:E138" si="19">D75-F75</f>
        <v>946.40938539415276</v>
      </c>
      <c r="F75" s="13">
        <f t="shared" si="16"/>
        <v>718.54121071020438</v>
      </c>
      <c r="G75" s="13">
        <f>SUM($E$10:E75)</f>
        <v>66303.342927896316</v>
      </c>
      <c r="H75" s="13">
        <f>SUM($F$10:F75)</f>
        <v>34341.17183765176</v>
      </c>
      <c r="I75" s="13">
        <f t="shared" ref="I75:I138" si="20">C75-E75</f>
        <v>373944.65707210382</v>
      </c>
      <c r="K75">
        <v>66</v>
      </c>
      <c r="L75" s="13">
        <f t="shared" si="10"/>
        <v>374891.02202822646</v>
      </c>
      <c r="M75" s="15">
        <f t="shared" si="17"/>
        <v>1664.9503987869266</v>
      </c>
      <c r="N75" s="13">
        <f t="shared" ref="N75:N138" si="21">M75-O75</f>
        <v>946.40927323282597</v>
      </c>
      <c r="O75" s="13">
        <f t="shared" si="18"/>
        <v>718.54112555410063</v>
      </c>
      <c r="P75" s="13">
        <f>SUM($N$10:N75)</f>
        <v>66303.387245006321</v>
      </c>
      <c r="Q75" s="13">
        <f>SUM($O$10:O75)</f>
        <v>34341.168161461341</v>
      </c>
      <c r="R75" s="13">
        <f t="shared" ref="R75:R138" si="22">L75-N75</f>
        <v>373944.61275499366</v>
      </c>
      <c r="S75" s="16">
        <f t="shared" ref="S75:S138" si="23">R75-I75</f>
        <v>-4.4317110150586814E-2</v>
      </c>
    </row>
    <row r="76" spans="2:19" x14ac:dyDescent="0.25">
      <c r="B76">
        <v>67</v>
      </c>
      <c r="C76" s="13">
        <f t="shared" ref="C76:C139" si="24">I75</f>
        <v>373944.65707210382</v>
      </c>
      <c r="D76" s="15">
        <f t="shared" si="15"/>
        <v>1664.9505961043571</v>
      </c>
      <c r="E76" s="13">
        <f t="shared" si="19"/>
        <v>948.2233367161582</v>
      </c>
      <c r="F76" s="13">
        <f t="shared" si="16"/>
        <v>716.72725938819895</v>
      </c>
      <c r="G76" s="13">
        <f>SUM($E$10:E76)</f>
        <v>67251.566264612469</v>
      </c>
      <c r="H76" s="13">
        <f>SUM($F$10:F76)</f>
        <v>35057.899097039961</v>
      </c>
      <c r="I76" s="13">
        <f t="shared" si="20"/>
        <v>372996.43373538763</v>
      </c>
      <c r="K76">
        <v>67</v>
      </c>
      <c r="L76" s="13">
        <f t="shared" ref="L76:L139" si="25">R75</f>
        <v>373944.61275499366</v>
      </c>
      <c r="M76" s="15">
        <f t="shared" si="17"/>
        <v>1664.9503987869266</v>
      </c>
      <c r="N76" s="13">
        <f t="shared" si="21"/>
        <v>948.22322433985539</v>
      </c>
      <c r="O76" s="13">
        <f t="shared" si="18"/>
        <v>716.72717444707121</v>
      </c>
      <c r="P76" s="13">
        <f>SUM($N$10:N76)</f>
        <v>67251.610469346182</v>
      </c>
      <c r="Q76" s="13">
        <f>SUM($O$10:O76)</f>
        <v>35057.895335908412</v>
      </c>
      <c r="R76" s="13">
        <f t="shared" si="22"/>
        <v>372996.38953065383</v>
      </c>
      <c r="S76" s="16">
        <f t="shared" si="23"/>
        <v>-4.4204733800143003E-2</v>
      </c>
    </row>
    <row r="77" spans="2:19" x14ac:dyDescent="0.25">
      <c r="B77">
        <v>68</v>
      </c>
      <c r="C77" s="13">
        <f t="shared" si="24"/>
        <v>372996.43373538763</v>
      </c>
      <c r="D77" s="15">
        <f t="shared" si="15"/>
        <v>1664.9505961043571</v>
      </c>
      <c r="E77" s="13">
        <f t="shared" si="19"/>
        <v>950.04076477819751</v>
      </c>
      <c r="F77" s="13">
        <f t="shared" si="16"/>
        <v>714.90983132615963</v>
      </c>
      <c r="G77" s="13">
        <f>SUM($E$10:E77)</f>
        <v>68201.607029390667</v>
      </c>
      <c r="H77" s="13">
        <f>SUM($F$10:F77)</f>
        <v>35772.808928366117</v>
      </c>
      <c r="I77" s="13">
        <f t="shared" si="20"/>
        <v>372046.39297060942</v>
      </c>
      <c r="K77">
        <v>68</v>
      </c>
      <c r="L77" s="13">
        <f t="shared" si="25"/>
        <v>372996.38953065383</v>
      </c>
      <c r="M77" s="15">
        <f t="shared" si="17"/>
        <v>1664.9503987869266</v>
      </c>
      <c r="N77" s="13">
        <f t="shared" si="21"/>
        <v>950.0406521865068</v>
      </c>
      <c r="O77" s="13">
        <f t="shared" si="18"/>
        <v>714.90974660041979</v>
      </c>
      <c r="P77" s="13">
        <f>SUM($N$10:N77)</f>
        <v>68201.65112153269</v>
      </c>
      <c r="Q77" s="13">
        <f>SUM($O$10:O77)</f>
        <v>35772.805082508828</v>
      </c>
      <c r="R77" s="13">
        <f t="shared" si="22"/>
        <v>372046.34887846734</v>
      </c>
      <c r="S77" s="16">
        <f t="shared" si="23"/>
        <v>-4.4092142081353813E-2</v>
      </c>
    </row>
    <row r="78" spans="2:19" x14ac:dyDescent="0.25">
      <c r="B78">
        <v>69</v>
      </c>
      <c r="C78" s="13">
        <f t="shared" si="24"/>
        <v>372046.39297060942</v>
      </c>
      <c r="D78" s="15">
        <f t="shared" si="15"/>
        <v>1664.9505961043571</v>
      </c>
      <c r="E78" s="13">
        <f t="shared" si="19"/>
        <v>951.86167624402242</v>
      </c>
      <c r="F78" s="13">
        <f t="shared" si="16"/>
        <v>713.08891986033473</v>
      </c>
      <c r="G78" s="13">
        <f>SUM($E$10:E78)</f>
        <v>69153.468705634688</v>
      </c>
      <c r="H78" s="13">
        <f>SUM($F$10:F78)</f>
        <v>36485.89784822645</v>
      </c>
      <c r="I78" s="13">
        <f t="shared" si="20"/>
        <v>371094.53129436541</v>
      </c>
      <c r="K78">
        <v>69</v>
      </c>
      <c r="L78" s="13">
        <f t="shared" si="25"/>
        <v>372046.34887846734</v>
      </c>
      <c r="M78" s="15">
        <f t="shared" si="17"/>
        <v>1664.9503987869266</v>
      </c>
      <c r="N78" s="13">
        <f t="shared" si="21"/>
        <v>951.8615634365309</v>
      </c>
      <c r="O78" s="13">
        <f t="shared" si="18"/>
        <v>713.0888353503957</v>
      </c>
      <c r="P78" s="13">
        <f>SUM($N$10:N78)</f>
        <v>69153.512684969217</v>
      </c>
      <c r="Q78" s="13">
        <f>SUM($O$10:O78)</f>
        <v>36485.893917859226</v>
      </c>
      <c r="R78" s="13">
        <f t="shared" si="22"/>
        <v>371094.48731503083</v>
      </c>
      <c r="S78" s="16">
        <f t="shared" si="23"/>
        <v>-4.3979334586765617E-2</v>
      </c>
    </row>
    <row r="79" spans="2:19" x14ac:dyDescent="0.25">
      <c r="B79">
        <v>70</v>
      </c>
      <c r="C79" s="13">
        <f t="shared" si="24"/>
        <v>371094.53129436541</v>
      </c>
      <c r="D79" s="15">
        <f t="shared" si="15"/>
        <v>1664.9505961043571</v>
      </c>
      <c r="E79" s="13">
        <f t="shared" si="19"/>
        <v>953.68607779015679</v>
      </c>
      <c r="F79" s="13">
        <f t="shared" si="16"/>
        <v>711.26451831420036</v>
      </c>
      <c r="G79" s="13">
        <f>SUM($E$10:E79)</f>
        <v>70107.154783424849</v>
      </c>
      <c r="H79" s="13">
        <f>SUM($F$10:F79)</f>
        <v>37197.162366540651</v>
      </c>
      <c r="I79" s="13">
        <f t="shared" si="20"/>
        <v>370140.84521657525</v>
      </c>
      <c r="K79">
        <v>70</v>
      </c>
      <c r="L79" s="13">
        <f t="shared" si="25"/>
        <v>371094.48731503083</v>
      </c>
      <c r="M79" s="15">
        <f t="shared" si="17"/>
        <v>1664.9503987869266</v>
      </c>
      <c r="N79" s="13">
        <f t="shared" si="21"/>
        <v>953.68596476645087</v>
      </c>
      <c r="O79" s="13">
        <f t="shared" si="18"/>
        <v>711.26443402047573</v>
      </c>
      <c r="P79" s="13">
        <f>SUM($N$10:N79)</f>
        <v>70107.19864973567</v>
      </c>
      <c r="Q79" s="13">
        <f>SUM($O$10:O79)</f>
        <v>37197.158351879705</v>
      </c>
      <c r="R79" s="13">
        <f t="shared" si="22"/>
        <v>370140.8013502644</v>
      </c>
      <c r="S79" s="16">
        <f t="shared" si="23"/>
        <v>-4.3866310850717127E-2</v>
      </c>
    </row>
    <row r="80" spans="2:19" x14ac:dyDescent="0.25">
      <c r="B80">
        <v>71</v>
      </c>
      <c r="C80" s="13">
        <f t="shared" si="24"/>
        <v>370140.84521657525</v>
      </c>
      <c r="D80" s="15">
        <f t="shared" si="15"/>
        <v>1664.9505961043571</v>
      </c>
      <c r="E80" s="13">
        <f t="shared" si="19"/>
        <v>955.5139761059213</v>
      </c>
      <c r="F80" s="13">
        <f t="shared" si="16"/>
        <v>709.43661999843584</v>
      </c>
      <c r="G80" s="13">
        <f>SUM($E$10:E80)</f>
        <v>71062.668759530774</v>
      </c>
      <c r="H80" s="13">
        <f>SUM($F$10:F80)</f>
        <v>37906.598986539087</v>
      </c>
      <c r="I80" s="13">
        <f t="shared" si="20"/>
        <v>369185.33124046936</v>
      </c>
      <c r="K80">
        <v>71</v>
      </c>
      <c r="L80" s="13">
        <f t="shared" si="25"/>
        <v>370140.8013502644</v>
      </c>
      <c r="M80" s="15">
        <f t="shared" si="17"/>
        <v>1664.9503987869266</v>
      </c>
      <c r="N80" s="13">
        <f t="shared" si="21"/>
        <v>955.51386286558659</v>
      </c>
      <c r="O80" s="13">
        <f t="shared" si="18"/>
        <v>709.43653592134001</v>
      </c>
      <c r="P80" s="13">
        <f>SUM($N$10:N80)</f>
        <v>71062.712512601254</v>
      </c>
      <c r="Q80" s="13">
        <f>SUM($O$10:O80)</f>
        <v>37906.594887801046</v>
      </c>
      <c r="R80" s="13">
        <f t="shared" si="22"/>
        <v>369185.28748739883</v>
      </c>
      <c r="S80" s="16">
        <f t="shared" si="23"/>
        <v>-4.3753070523962379E-2</v>
      </c>
    </row>
    <row r="81" spans="2:19" x14ac:dyDescent="0.25">
      <c r="B81">
        <v>72</v>
      </c>
      <c r="C81" s="13">
        <f t="shared" si="24"/>
        <v>369185.33124046936</v>
      </c>
      <c r="D81" s="15">
        <f t="shared" si="15"/>
        <v>1664.9505961043571</v>
      </c>
      <c r="E81" s="13">
        <f t="shared" si="19"/>
        <v>957.34537789345757</v>
      </c>
      <c r="F81" s="13">
        <f t="shared" si="16"/>
        <v>707.60521821089958</v>
      </c>
      <c r="G81" s="13">
        <f>SUM($E$10:E81)</f>
        <v>72020.014137424238</v>
      </c>
      <c r="H81" s="13">
        <f>SUM($F$10:F81)</f>
        <v>38614.204204749985</v>
      </c>
      <c r="I81" s="13">
        <f t="shared" si="20"/>
        <v>368227.98586257588</v>
      </c>
      <c r="K81">
        <v>72</v>
      </c>
      <c r="L81" s="13">
        <f t="shared" si="25"/>
        <v>369185.28748739883</v>
      </c>
      <c r="M81" s="15">
        <f t="shared" si="17"/>
        <v>1664.9503987869266</v>
      </c>
      <c r="N81" s="13">
        <f t="shared" si="21"/>
        <v>957.34526443607888</v>
      </c>
      <c r="O81" s="13">
        <f t="shared" si="18"/>
        <v>707.60513435084772</v>
      </c>
      <c r="P81" s="13">
        <f>SUM($N$10:N81)</f>
        <v>72020.057777037335</v>
      </c>
      <c r="Q81" s="13">
        <f>SUM($O$10:O81)</f>
        <v>38614.20002215189</v>
      </c>
      <c r="R81" s="13">
        <f t="shared" si="22"/>
        <v>368227.94222296274</v>
      </c>
      <c r="S81" s="16">
        <f t="shared" si="23"/>
        <v>-4.3639613140840083E-2</v>
      </c>
    </row>
    <row r="82" spans="2:19" x14ac:dyDescent="0.25">
      <c r="B82">
        <v>73</v>
      </c>
      <c r="C82" s="13">
        <f t="shared" si="24"/>
        <v>368227.98586257588</v>
      </c>
      <c r="D82" s="15">
        <f t="shared" si="15"/>
        <v>1664.9505961043571</v>
      </c>
      <c r="E82" s="13">
        <f t="shared" si="19"/>
        <v>959.18028986775346</v>
      </c>
      <c r="F82" s="13">
        <f t="shared" si="16"/>
        <v>705.77030623660369</v>
      </c>
      <c r="G82" s="13">
        <f>SUM($E$10:E82)</f>
        <v>72979.194427291994</v>
      </c>
      <c r="H82" s="13">
        <f>SUM($F$10:F82)</f>
        <v>39319.974510986591</v>
      </c>
      <c r="I82" s="13">
        <f t="shared" si="20"/>
        <v>367268.80557270814</v>
      </c>
      <c r="K82">
        <v>73</v>
      </c>
      <c r="L82" s="13">
        <f t="shared" si="25"/>
        <v>368227.94222296274</v>
      </c>
      <c r="M82" s="15">
        <f t="shared" si="17"/>
        <v>1664.9503987869266</v>
      </c>
      <c r="N82" s="13">
        <f t="shared" si="21"/>
        <v>959.1801761929147</v>
      </c>
      <c r="O82" s="13">
        <f t="shared" si="18"/>
        <v>705.7702225940119</v>
      </c>
      <c r="P82" s="13">
        <f>SUM($N$10:N82)</f>
        <v>72979.237953230244</v>
      </c>
      <c r="Q82" s="13">
        <f>SUM($O$10:O82)</f>
        <v>39319.970244745899</v>
      </c>
      <c r="R82" s="13">
        <f t="shared" si="22"/>
        <v>367268.76204676984</v>
      </c>
      <c r="S82" s="16">
        <f t="shared" si="23"/>
        <v>-4.3525938293896616E-2</v>
      </c>
    </row>
    <row r="83" spans="2:19" x14ac:dyDescent="0.25">
      <c r="B83">
        <v>74</v>
      </c>
      <c r="C83" s="13">
        <f t="shared" si="24"/>
        <v>367268.80557270814</v>
      </c>
      <c r="D83" s="15">
        <f t="shared" si="15"/>
        <v>1664.9505961043571</v>
      </c>
      <c r="E83" s="13">
        <f t="shared" si="19"/>
        <v>961.01871875666654</v>
      </c>
      <c r="F83" s="13">
        <f t="shared" si="16"/>
        <v>703.9318773476906</v>
      </c>
      <c r="G83" s="13">
        <f>SUM($E$10:E83)</f>
        <v>73940.213146048656</v>
      </c>
      <c r="H83" s="13">
        <f>SUM($F$10:F83)</f>
        <v>40023.906388334282</v>
      </c>
      <c r="I83" s="13">
        <f t="shared" si="20"/>
        <v>366307.78685395146</v>
      </c>
      <c r="K83">
        <v>74</v>
      </c>
      <c r="L83" s="13">
        <f t="shared" si="25"/>
        <v>367268.76204676984</v>
      </c>
      <c r="M83" s="15">
        <f t="shared" si="17"/>
        <v>1664.9503987869266</v>
      </c>
      <c r="N83" s="13">
        <f t="shared" si="21"/>
        <v>961.01860486395105</v>
      </c>
      <c r="O83" s="13">
        <f t="shared" si="18"/>
        <v>703.93179392297554</v>
      </c>
      <c r="P83" s="13">
        <f>SUM($N$10:N83)</f>
        <v>73940.256558094188</v>
      </c>
      <c r="Q83" s="13">
        <f>SUM($O$10:O83)</f>
        <v>40023.902038668872</v>
      </c>
      <c r="R83" s="13">
        <f t="shared" si="22"/>
        <v>366307.74344190588</v>
      </c>
      <c r="S83" s="16">
        <f t="shared" si="23"/>
        <v>-4.3412045575678349E-2</v>
      </c>
    </row>
    <row r="84" spans="2:19" x14ac:dyDescent="0.25">
      <c r="B84">
        <v>75</v>
      </c>
      <c r="C84" s="13">
        <f t="shared" si="24"/>
        <v>366307.78685395146</v>
      </c>
      <c r="D84" s="15">
        <f t="shared" si="15"/>
        <v>1664.9505961043571</v>
      </c>
      <c r="E84" s="13">
        <f t="shared" si="19"/>
        <v>962.86067130095023</v>
      </c>
      <c r="F84" s="13">
        <f t="shared" si="16"/>
        <v>702.08992480340692</v>
      </c>
      <c r="G84" s="13">
        <f>SUM($E$10:E84)</f>
        <v>74903.073817349607</v>
      </c>
      <c r="H84" s="13">
        <f>SUM($F$10:F84)</f>
        <v>40725.996313137686</v>
      </c>
      <c r="I84" s="13">
        <f t="shared" si="20"/>
        <v>365344.9261826505</v>
      </c>
      <c r="K84">
        <v>75</v>
      </c>
      <c r="L84" s="13">
        <f t="shared" si="25"/>
        <v>366307.74344190588</v>
      </c>
      <c r="M84" s="15">
        <f t="shared" si="17"/>
        <v>1664.9503987869266</v>
      </c>
      <c r="N84" s="13">
        <f t="shared" si="21"/>
        <v>962.86055718994032</v>
      </c>
      <c r="O84" s="13">
        <f t="shared" si="18"/>
        <v>702.08984159698628</v>
      </c>
      <c r="P84" s="13">
        <f>SUM($N$10:N84)</f>
        <v>74903.117115284127</v>
      </c>
      <c r="Q84" s="13">
        <f>SUM($O$10:O84)</f>
        <v>40725.991880265858</v>
      </c>
      <c r="R84" s="13">
        <f t="shared" si="22"/>
        <v>365344.88288471592</v>
      </c>
      <c r="S84" s="16">
        <f t="shared" si="23"/>
        <v>-4.3297934578731656E-2</v>
      </c>
    </row>
    <row r="85" spans="2:19" x14ac:dyDescent="0.25">
      <c r="B85">
        <v>76</v>
      </c>
      <c r="C85" s="13">
        <f t="shared" si="24"/>
        <v>365344.9261826505</v>
      </c>
      <c r="D85" s="15">
        <f t="shared" si="15"/>
        <v>1664.9505961043571</v>
      </c>
      <c r="E85" s="13">
        <f t="shared" si="19"/>
        <v>964.70615425427707</v>
      </c>
      <c r="F85" s="13">
        <f t="shared" si="16"/>
        <v>700.24444185008008</v>
      </c>
      <c r="G85" s="13">
        <f>SUM($E$10:E85)</f>
        <v>75867.779971603886</v>
      </c>
      <c r="H85" s="13">
        <f>SUM($F$10:F85)</f>
        <v>41426.240754987768</v>
      </c>
      <c r="I85" s="13">
        <f t="shared" si="20"/>
        <v>364380.22002839623</v>
      </c>
      <c r="K85">
        <v>76</v>
      </c>
      <c r="L85" s="13">
        <f t="shared" si="25"/>
        <v>365344.88288471592</v>
      </c>
      <c r="M85" s="15">
        <f t="shared" si="17"/>
        <v>1664.9503987869266</v>
      </c>
      <c r="N85" s="13">
        <f t="shared" si="21"/>
        <v>964.70603992455449</v>
      </c>
      <c r="O85" s="13">
        <f t="shared" si="18"/>
        <v>700.24435886237211</v>
      </c>
      <c r="P85" s="13">
        <f>SUM($N$10:N85)</f>
        <v>75867.82315520868</v>
      </c>
      <c r="Q85" s="13">
        <f>SUM($O$10:O85)</f>
        <v>41426.236239128229</v>
      </c>
      <c r="R85" s="13">
        <f t="shared" si="22"/>
        <v>364380.17684479133</v>
      </c>
      <c r="S85" s="16">
        <f t="shared" si="23"/>
        <v>-4.3183604895602912E-2</v>
      </c>
    </row>
    <row r="86" spans="2:19" x14ac:dyDescent="0.25">
      <c r="B86">
        <v>77</v>
      </c>
      <c r="C86" s="13">
        <f t="shared" si="24"/>
        <v>364380.22002839623</v>
      </c>
      <c r="D86" s="15">
        <f t="shared" si="15"/>
        <v>1664.9505961043571</v>
      </c>
      <c r="E86" s="13">
        <f t="shared" si="19"/>
        <v>966.55517438326444</v>
      </c>
      <c r="F86" s="13">
        <f t="shared" si="16"/>
        <v>698.3954217210927</v>
      </c>
      <c r="G86" s="13">
        <f>SUM($E$10:E86)</f>
        <v>76834.335145987148</v>
      </c>
      <c r="H86" s="13">
        <f>SUM($F$10:F86)</f>
        <v>42124.63617670886</v>
      </c>
      <c r="I86" s="13">
        <f t="shared" si="20"/>
        <v>363413.66485401295</v>
      </c>
      <c r="K86">
        <v>77</v>
      </c>
      <c r="L86" s="13">
        <f t="shared" si="25"/>
        <v>364380.17684479133</v>
      </c>
      <c r="M86" s="15">
        <f t="shared" si="17"/>
        <v>1664.9503987869266</v>
      </c>
      <c r="N86" s="13">
        <f t="shared" si="21"/>
        <v>966.55505983440992</v>
      </c>
      <c r="O86" s="13">
        <f t="shared" si="18"/>
        <v>698.39533895251668</v>
      </c>
      <c r="P86" s="13">
        <f>SUM($N$10:N86)</f>
        <v>76834.378215043092</v>
      </c>
      <c r="Q86" s="13">
        <f>SUM($O$10:O86)</f>
        <v>42124.631578080749</v>
      </c>
      <c r="R86" s="13">
        <f t="shared" si="22"/>
        <v>363413.62178495695</v>
      </c>
      <c r="S86" s="16">
        <f t="shared" si="23"/>
        <v>-4.3069056002423167E-2</v>
      </c>
    </row>
    <row r="87" spans="2:19" x14ac:dyDescent="0.25">
      <c r="B87">
        <v>78</v>
      </c>
      <c r="C87" s="13">
        <f t="shared" si="24"/>
        <v>363413.66485401295</v>
      </c>
      <c r="D87" s="15">
        <f t="shared" si="15"/>
        <v>1664.9505961043571</v>
      </c>
      <c r="E87" s="13">
        <f t="shared" si="19"/>
        <v>968.40773846749903</v>
      </c>
      <c r="F87" s="13">
        <f t="shared" si="16"/>
        <v>696.54285763685812</v>
      </c>
      <c r="G87" s="13">
        <f>SUM($E$10:E87)</f>
        <v>77802.742884454652</v>
      </c>
      <c r="H87" s="13">
        <f>SUM($F$10:F87)</f>
        <v>42821.179034345718</v>
      </c>
      <c r="I87" s="13">
        <f t="shared" si="20"/>
        <v>362445.25711554545</v>
      </c>
      <c r="K87">
        <v>78</v>
      </c>
      <c r="L87" s="13">
        <f t="shared" si="25"/>
        <v>363413.62178495695</v>
      </c>
      <c r="M87" s="15">
        <f t="shared" si="17"/>
        <v>1664.9503987869266</v>
      </c>
      <c r="N87" s="13">
        <f t="shared" si="21"/>
        <v>968.40762369909248</v>
      </c>
      <c r="O87" s="13">
        <f t="shared" si="18"/>
        <v>696.54277508783412</v>
      </c>
      <c r="P87" s="13">
        <f>SUM($N$10:N87)</f>
        <v>77802.785838742187</v>
      </c>
      <c r="Q87" s="13">
        <f>SUM($O$10:O87)</f>
        <v>42821.174353168586</v>
      </c>
      <c r="R87" s="13">
        <f t="shared" si="22"/>
        <v>362445.21416125784</v>
      </c>
      <c r="S87" s="16">
        <f t="shared" si="23"/>
        <v>-4.2954287608154118E-2</v>
      </c>
    </row>
    <row r="88" spans="2:19" x14ac:dyDescent="0.25">
      <c r="B88">
        <v>79</v>
      </c>
      <c r="C88" s="13">
        <f t="shared" si="24"/>
        <v>362445.25711554545</v>
      </c>
      <c r="D88" s="15">
        <f t="shared" si="15"/>
        <v>1664.9505961043571</v>
      </c>
      <c r="E88" s="13">
        <f t="shared" si="19"/>
        <v>970.26385329956179</v>
      </c>
      <c r="F88" s="13">
        <f t="shared" si="16"/>
        <v>694.68674280479536</v>
      </c>
      <c r="G88" s="13">
        <f>SUM($E$10:E88)</f>
        <v>78773.006737754215</v>
      </c>
      <c r="H88" s="13">
        <f>SUM($F$10:F88)</f>
        <v>43515.86577715051</v>
      </c>
      <c r="I88" s="13">
        <f t="shared" si="20"/>
        <v>361474.9932622459</v>
      </c>
      <c r="K88">
        <v>79</v>
      </c>
      <c r="L88" s="13">
        <f t="shared" si="25"/>
        <v>362445.21416125784</v>
      </c>
      <c r="M88" s="15">
        <f t="shared" si="17"/>
        <v>1664.9503987869266</v>
      </c>
      <c r="N88" s="13">
        <f t="shared" si="21"/>
        <v>970.26373831118246</v>
      </c>
      <c r="O88" s="13">
        <f t="shared" si="18"/>
        <v>694.68666047574413</v>
      </c>
      <c r="P88" s="13">
        <f>SUM($N$10:N88)</f>
        <v>78773.049577053374</v>
      </c>
      <c r="Q88" s="13">
        <f>SUM($O$10:O88)</f>
        <v>43515.861013644331</v>
      </c>
      <c r="R88" s="13">
        <f t="shared" si="22"/>
        <v>361474.95042294665</v>
      </c>
      <c r="S88" s="16">
        <f t="shared" si="23"/>
        <v>-4.2839299247134477E-2</v>
      </c>
    </row>
    <row r="89" spans="2:19" x14ac:dyDescent="0.25">
      <c r="B89">
        <v>80</v>
      </c>
      <c r="C89" s="13">
        <f t="shared" si="24"/>
        <v>361474.9932622459</v>
      </c>
      <c r="D89" s="15">
        <f t="shared" si="15"/>
        <v>1664.9505961043571</v>
      </c>
      <c r="E89" s="13">
        <f t="shared" si="19"/>
        <v>972.12352568505253</v>
      </c>
      <c r="F89" s="13">
        <f t="shared" si="16"/>
        <v>692.82707041930462</v>
      </c>
      <c r="G89" s="13">
        <f>SUM($E$10:E89)</f>
        <v>79745.130263439263</v>
      </c>
      <c r="H89" s="13">
        <f>SUM($F$10:F89)</f>
        <v>44208.692847569815</v>
      </c>
      <c r="I89" s="13">
        <f t="shared" si="20"/>
        <v>360502.86973656085</v>
      </c>
      <c r="K89">
        <v>80</v>
      </c>
      <c r="L89" s="13">
        <f t="shared" si="25"/>
        <v>361474.95042294665</v>
      </c>
      <c r="M89" s="15">
        <f t="shared" si="17"/>
        <v>1664.9503987869266</v>
      </c>
      <c r="N89" s="13">
        <f t="shared" si="21"/>
        <v>972.12341047627888</v>
      </c>
      <c r="O89" s="13">
        <f t="shared" si="18"/>
        <v>692.82698831064772</v>
      </c>
      <c r="P89" s="13">
        <f>SUM($N$10:N89)</f>
        <v>79745.172987529659</v>
      </c>
      <c r="Q89" s="13">
        <f>SUM($O$10:O89)</f>
        <v>44208.688001954979</v>
      </c>
      <c r="R89" s="13">
        <f t="shared" si="22"/>
        <v>360502.8270124704</v>
      </c>
      <c r="S89" s="16">
        <f t="shared" si="23"/>
        <v>-4.2724090453702956E-2</v>
      </c>
    </row>
    <row r="90" spans="2:19" x14ac:dyDescent="0.25">
      <c r="B90">
        <v>81</v>
      </c>
      <c r="C90" s="13">
        <f t="shared" si="24"/>
        <v>360502.86973656085</v>
      </c>
      <c r="D90" s="15">
        <f t="shared" si="15"/>
        <v>1664.9505961043571</v>
      </c>
      <c r="E90" s="13">
        <f t="shared" si="19"/>
        <v>973.9867624426156</v>
      </c>
      <c r="F90" s="13">
        <f t="shared" si="16"/>
        <v>690.96383366174155</v>
      </c>
      <c r="G90" s="13">
        <f>SUM($E$10:E90)</f>
        <v>80719.117025881875</v>
      </c>
      <c r="H90" s="13">
        <f>SUM($F$10:F90)</f>
        <v>44899.656681231558</v>
      </c>
      <c r="I90" s="13">
        <f t="shared" si="20"/>
        <v>359528.88297411823</v>
      </c>
      <c r="K90">
        <v>81</v>
      </c>
      <c r="L90" s="13">
        <f t="shared" si="25"/>
        <v>360502.8270124704</v>
      </c>
      <c r="M90" s="15">
        <f t="shared" si="17"/>
        <v>1664.9503987869266</v>
      </c>
      <c r="N90" s="13">
        <f t="shared" si="21"/>
        <v>973.98664701302505</v>
      </c>
      <c r="O90" s="13">
        <f t="shared" si="18"/>
        <v>690.96375177390155</v>
      </c>
      <c r="P90" s="13">
        <f>SUM($N$10:N90)</f>
        <v>80719.159634542681</v>
      </c>
      <c r="Q90" s="13">
        <f>SUM($O$10:O90)</f>
        <v>44899.651753728882</v>
      </c>
      <c r="R90" s="13">
        <f t="shared" si="22"/>
        <v>359528.84036545735</v>
      </c>
      <c r="S90" s="16">
        <f t="shared" si="23"/>
        <v>-4.2608660878613591E-2</v>
      </c>
    </row>
    <row r="91" spans="2:19" x14ac:dyDescent="0.25">
      <c r="B91">
        <v>82</v>
      </c>
      <c r="C91" s="13">
        <f t="shared" si="24"/>
        <v>359528.88297411823</v>
      </c>
      <c r="D91" s="15">
        <f t="shared" si="15"/>
        <v>1664.9505961043571</v>
      </c>
      <c r="E91" s="13">
        <f t="shared" si="19"/>
        <v>975.85357040396389</v>
      </c>
      <c r="F91" s="13">
        <f t="shared" si="16"/>
        <v>689.09702570039326</v>
      </c>
      <c r="G91" s="13">
        <f>SUM($E$10:E91)</f>
        <v>81694.970596285842</v>
      </c>
      <c r="H91" s="13">
        <f>SUM($F$10:F91)</f>
        <v>45588.753706931951</v>
      </c>
      <c r="I91" s="13">
        <f t="shared" si="20"/>
        <v>358553.02940371429</v>
      </c>
      <c r="K91">
        <v>82</v>
      </c>
      <c r="L91" s="13">
        <f t="shared" si="25"/>
        <v>359528.84036545735</v>
      </c>
      <c r="M91" s="15">
        <f t="shared" si="17"/>
        <v>1664.9503987869266</v>
      </c>
      <c r="N91" s="13">
        <f t="shared" si="21"/>
        <v>975.85345475313341</v>
      </c>
      <c r="O91" s="13">
        <f t="shared" si="18"/>
        <v>689.09694403379319</v>
      </c>
      <c r="P91" s="13">
        <f>SUM($N$10:N91)</f>
        <v>81695.013089295811</v>
      </c>
      <c r="Q91" s="13">
        <f>SUM($O$10:O91)</f>
        <v>45588.748697762676</v>
      </c>
      <c r="R91" s="13">
        <f t="shared" si="22"/>
        <v>358552.98691070423</v>
      </c>
      <c r="S91" s="16">
        <f t="shared" si="23"/>
        <v>-4.2493010056205094E-2</v>
      </c>
    </row>
    <row r="92" spans="2:19" x14ac:dyDescent="0.25">
      <c r="B92">
        <v>83</v>
      </c>
      <c r="C92" s="13">
        <f t="shared" si="24"/>
        <v>358553.02940371429</v>
      </c>
      <c r="D92" s="15">
        <f t="shared" si="15"/>
        <v>1664.9505961043571</v>
      </c>
      <c r="E92" s="13">
        <f t="shared" si="19"/>
        <v>977.72395641390483</v>
      </c>
      <c r="F92" s="13">
        <f t="shared" si="16"/>
        <v>687.22663969045232</v>
      </c>
      <c r="G92" s="13">
        <f>SUM($E$10:E92)</f>
        <v>82672.694552699744</v>
      </c>
      <c r="H92" s="13">
        <f>SUM($F$10:F92)</f>
        <v>46275.980346622404</v>
      </c>
      <c r="I92" s="13">
        <f t="shared" si="20"/>
        <v>357575.30544730037</v>
      </c>
      <c r="K92">
        <v>83</v>
      </c>
      <c r="L92" s="13">
        <f t="shared" si="25"/>
        <v>358552.98691070423</v>
      </c>
      <c r="M92" s="15">
        <f t="shared" si="17"/>
        <v>1664.9503987869266</v>
      </c>
      <c r="N92" s="13">
        <f t="shared" si="21"/>
        <v>977.72384054141014</v>
      </c>
      <c r="O92" s="13">
        <f t="shared" si="18"/>
        <v>687.22655824551646</v>
      </c>
      <c r="P92" s="13">
        <f>SUM($N$10:N92)</f>
        <v>82672.736929837221</v>
      </c>
      <c r="Q92" s="13">
        <f>SUM($O$10:O92)</f>
        <v>46275.975256008191</v>
      </c>
      <c r="R92" s="13">
        <f t="shared" si="22"/>
        <v>357575.26307016279</v>
      </c>
      <c r="S92" s="16">
        <f t="shared" si="23"/>
        <v>-4.2377137579023838E-2</v>
      </c>
    </row>
    <row r="93" spans="2:19" x14ac:dyDescent="0.25">
      <c r="B93">
        <v>84</v>
      </c>
      <c r="C93" s="13">
        <f t="shared" si="24"/>
        <v>357575.30544730037</v>
      </c>
      <c r="D93" s="15">
        <f t="shared" si="15"/>
        <v>1664.9505961043571</v>
      </c>
      <c r="E93" s="13">
        <f t="shared" si="19"/>
        <v>979.59792733036477</v>
      </c>
      <c r="F93" s="13">
        <f t="shared" si="16"/>
        <v>685.35266877399238</v>
      </c>
      <c r="G93" s="13">
        <f>SUM($E$10:E93)</f>
        <v>83652.292480030112</v>
      </c>
      <c r="H93" s="13">
        <f>SUM($F$10:F93)</f>
        <v>46961.333015396398</v>
      </c>
      <c r="I93" s="13">
        <f t="shared" si="20"/>
        <v>356595.70751997002</v>
      </c>
      <c r="K93">
        <v>84</v>
      </c>
      <c r="L93" s="13">
        <f t="shared" si="25"/>
        <v>357575.26307016279</v>
      </c>
      <c r="M93" s="15">
        <f t="shared" si="17"/>
        <v>1664.9503987869266</v>
      </c>
      <c r="N93" s="13">
        <f t="shared" si="21"/>
        <v>979.59781123578125</v>
      </c>
      <c r="O93" s="13">
        <f t="shared" si="18"/>
        <v>685.35258755114535</v>
      </c>
      <c r="P93" s="13">
        <f>SUM($N$10:N93)</f>
        <v>83652.334741073006</v>
      </c>
      <c r="Q93" s="13">
        <f>SUM($O$10:O93)</f>
        <v>46961.327843559338</v>
      </c>
      <c r="R93" s="13">
        <f t="shared" si="22"/>
        <v>356595.66525892704</v>
      </c>
      <c r="S93" s="16">
        <f t="shared" si="23"/>
        <v>-4.2261042981408536E-2</v>
      </c>
    </row>
    <row r="94" spans="2:19" x14ac:dyDescent="0.25">
      <c r="B94">
        <v>85</v>
      </c>
      <c r="C94" s="13">
        <f t="shared" si="24"/>
        <v>356595.70751997002</v>
      </c>
      <c r="D94" s="15">
        <f t="shared" si="15"/>
        <v>1664.9505961043571</v>
      </c>
      <c r="E94" s="13">
        <f t="shared" si="19"/>
        <v>981.47549002441463</v>
      </c>
      <c r="F94" s="13">
        <f t="shared" si="16"/>
        <v>683.47510607994252</v>
      </c>
      <c r="G94" s="13">
        <f>SUM($E$10:E94)</f>
        <v>84633.767970054527</v>
      </c>
      <c r="H94" s="13">
        <f>SUM($F$10:F94)</f>
        <v>47644.808121476337</v>
      </c>
      <c r="I94" s="13">
        <f t="shared" si="20"/>
        <v>355614.23202994559</v>
      </c>
      <c r="K94">
        <v>85</v>
      </c>
      <c r="L94" s="13">
        <f t="shared" si="25"/>
        <v>356595.66525892704</v>
      </c>
      <c r="M94" s="15">
        <f t="shared" si="17"/>
        <v>1664.9503987869266</v>
      </c>
      <c r="N94" s="13">
        <f t="shared" si="21"/>
        <v>981.47537370731652</v>
      </c>
      <c r="O94" s="13">
        <f t="shared" si="18"/>
        <v>683.47502507961008</v>
      </c>
      <c r="P94" s="13">
        <f>SUM($N$10:N94)</f>
        <v>84633.810114780325</v>
      </c>
      <c r="Q94" s="13">
        <f>SUM($O$10:O94)</f>
        <v>47644.802868638952</v>
      </c>
      <c r="R94" s="13">
        <f t="shared" si="22"/>
        <v>355614.18988521973</v>
      </c>
      <c r="S94" s="16">
        <f t="shared" si="23"/>
        <v>-4.2144725855905563E-2</v>
      </c>
    </row>
    <row r="95" spans="2:19" x14ac:dyDescent="0.25">
      <c r="B95">
        <v>86</v>
      </c>
      <c r="C95" s="13">
        <f t="shared" si="24"/>
        <v>355614.23202994559</v>
      </c>
      <c r="D95" s="15">
        <f t="shared" si="15"/>
        <v>1664.9505961043571</v>
      </c>
      <c r="E95" s="13">
        <f t="shared" si="19"/>
        <v>983.35665138029481</v>
      </c>
      <c r="F95" s="13">
        <f t="shared" si="16"/>
        <v>681.59394472406234</v>
      </c>
      <c r="G95" s="13">
        <f>SUM($E$10:E95)</f>
        <v>85617.124621434821</v>
      </c>
      <c r="H95" s="13">
        <f>SUM($F$10:F95)</f>
        <v>48326.402066200397</v>
      </c>
      <c r="I95" s="13">
        <f t="shared" si="20"/>
        <v>354630.87537856528</v>
      </c>
      <c r="K95">
        <v>86</v>
      </c>
      <c r="L95" s="13">
        <f t="shared" si="25"/>
        <v>355614.18988521973</v>
      </c>
      <c r="M95" s="15">
        <f t="shared" si="17"/>
        <v>1664.9503987869266</v>
      </c>
      <c r="N95" s="13">
        <f t="shared" si="21"/>
        <v>983.35653484025545</v>
      </c>
      <c r="O95" s="13">
        <f t="shared" si="18"/>
        <v>681.59386394667115</v>
      </c>
      <c r="P95" s="13">
        <f>SUM($N$10:N95)</f>
        <v>85617.166649620587</v>
      </c>
      <c r="Q95" s="13">
        <f>SUM($O$10:O95)</f>
        <v>48326.396732585621</v>
      </c>
      <c r="R95" s="13">
        <f t="shared" si="22"/>
        <v>354630.83335037949</v>
      </c>
      <c r="S95" s="16">
        <f t="shared" si="23"/>
        <v>-4.202818579506129E-2</v>
      </c>
    </row>
    <row r="96" spans="2:19" x14ac:dyDescent="0.25">
      <c r="B96">
        <v>87</v>
      </c>
      <c r="C96" s="13">
        <f t="shared" si="24"/>
        <v>354630.87537856528</v>
      </c>
      <c r="D96" s="15">
        <f t="shared" si="15"/>
        <v>1664.9505961043571</v>
      </c>
      <c r="E96" s="13">
        <f t="shared" si="19"/>
        <v>985.24141829544044</v>
      </c>
      <c r="F96" s="13">
        <f t="shared" si="16"/>
        <v>679.70917780891671</v>
      </c>
      <c r="G96" s="13">
        <f>SUM($E$10:E96)</f>
        <v>86602.366039730259</v>
      </c>
      <c r="H96" s="13">
        <f>SUM($F$10:F96)</f>
        <v>49006.111244009313</v>
      </c>
      <c r="I96" s="13">
        <f t="shared" si="20"/>
        <v>353645.63396026986</v>
      </c>
      <c r="K96">
        <v>87</v>
      </c>
      <c r="L96" s="13">
        <f t="shared" si="25"/>
        <v>354630.83335037949</v>
      </c>
      <c r="M96" s="15">
        <f t="shared" si="17"/>
        <v>1664.9503987869266</v>
      </c>
      <c r="N96" s="13">
        <f t="shared" si="21"/>
        <v>985.24130153203259</v>
      </c>
      <c r="O96" s="13">
        <f t="shared" si="18"/>
        <v>679.709097254894</v>
      </c>
      <c r="P96" s="13">
        <f>SUM($N$10:N96)</f>
        <v>86602.407951152622</v>
      </c>
      <c r="Q96" s="13">
        <f>SUM($O$10:O96)</f>
        <v>49006.105829840511</v>
      </c>
      <c r="R96" s="13">
        <f t="shared" si="22"/>
        <v>353645.59204884747</v>
      </c>
      <c r="S96" s="16">
        <f t="shared" si="23"/>
        <v>-4.1911422391422093E-2</v>
      </c>
    </row>
    <row r="97" spans="2:19" x14ac:dyDescent="0.25">
      <c r="B97">
        <v>88</v>
      </c>
      <c r="C97" s="13">
        <f t="shared" si="24"/>
        <v>353645.63396026986</v>
      </c>
      <c r="D97" s="15">
        <f t="shared" si="15"/>
        <v>1664.9505961043571</v>
      </c>
      <c r="E97" s="13">
        <f t="shared" si="19"/>
        <v>987.12979768050661</v>
      </c>
      <c r="F97" s="13">
        <f t="shared" si="16"/>
        <v>677.82079842385053</v>
      </c>
      <c r="G97" s="13">
        <f>SUM($E$10:E97)</f>
        <v>87589.495837410766</v>
      </c>
      <c r="H97" s="13">
        <f>SUM($F$10:F97)</f>
        <v>49683.93204243316</v>
      </c>
      <c r="I97" s="13">
        <f t="shared" si="20"/>
        <v>352658.50416258938</v>
      </c>
      <c r="K97">
        <v>88</v>
      </c>
      <c r="L97" s="13">
        <f t="shared" si="25"/>
        <v>353645.59204884747</v>
      </c>
      <c r="M97" s="15">
        <f t="shared" si="17"/>
        <v>1664.9503987869266</v>
      </c>
      <c r="N97" s="13">
        <f t="shared" si="21"/>
        <v>987.12968069330236</v>
      </c>
      <c r="O97" s="13">
        <f t="shared" si="18"/>
        <v>677.82071809362424</v>
      </c>
      <c r="P97" s="13">
        <f>SUM($N$10:N97)</f>
        <v>87589.537631845917</v>
      </c>
      <c r="Q97" s="13">
        <f>SUM($O$10:O97)</f>
        <v>49683.926547934134</v>
      </c>
      <c r="R97" s="13">
        <f t="shared" si="22"/>
        <v>352658.46236815414</v>
      </c>
      <c r="S97" s="16">
        <f t="shared" si="23"/>
        <v>-4.1794435237534344E-2</v>
      </c>
    </row>
    <row r="98" spans="2:19" x14ac:dyDescent="0.25">
      <c r="B98">
        <v>89</v>
      </c>
      <c r="C98" s="13">
        <f t="shared" si="24"/>
        <v>352658.50416258938</v>
      </c>
      <c r="D98" s="15">
        <f t="shared" si="15"/>
        <v>1664.9505961043571</v>
      </c>
      <c r="E98" s="13">
        <f t="shared" si="19"/>
        <v>989.02179645939418</v>
      </c>
      <c r="F98" s="13">
        <f t="shared" si="16"/>
        <v>675.92879964496296</v>
      </c>
      <c r="G98" s="13">
        <f>SUM($E$10:E98)</f>
        <v>88578.517633870157</v>
      </c>
      <c r="H98" s="13">
        <f>SUM($F$10:F98)</f>
        <v>50359.860842078124</v>
      </c>
      <c r="I98" s="13">
        <f t="shared" si="20"/>
        <v>351669.48236612999</v>
      </c>
      <c r="K98">
        <v>89</v>
      </c>
      <c r="L98" s="13">
        <f t="shared" si="25"/>
        <v>352658.46236815414</v>
      </c>
      <c r="M98" s="15">
        <f t="shared" si="17"/>
        <v>1664.9503987869266</v>
      </c>
      <c r="N98" s="13">
        <f t="shared" si="21"/>
        <v>989.02167924796458</v>
      </c>
      <c r="O98" s="13">
        <f t="shared" si="18"/>
        <v>675.92871953896201</v>
      </c>
      <c r="P98" s="13">
        <f>SUM($N$10:N98)</f>
        <v>88578.559311093879</v>
      </c>
      <c r="Q98" s="13">
        <f>SUM($O$10:O98)</f>
        <v>50359.855267473096</v>
      </c>
      <c r="R98" s="13">
        <f t="shared" si="22"/>
        <v>351669.44068890618</v>
      </c>
      <c r="S98" s="16">
        <f t="shared" si="23"/>
        <v>-4.1677223809529096E-2</v>
      </c>
    </row>
    <row r="99" spans="2:19" x14ac:dyDescent="0.25">
      <c r="B99">
        <v>90</v>
      </c>
      <c r="C99" s="13">
        <f t="shared" si="24"/>
        <v>351669.48236612999</v>
      </c>
      <c r="D99" s="15">
        <f t="shared" si="15"/>
        <v>1664.9505961043571</v>
      </c>
      <c r="E99" s="13">
        <f t="shared" si="19"/>
        <v>990.91742156927467</v>
      </c>
      <c r="F99" s="13">
        <f t="shared" si="16"/>
        <v>674.03317453508248</v>
      </c>
      <c r="G99" s="13">
        <f>SUM($E$10:E99)</f>
        <v>89569.435055439433</v>
      </c>
      <c r="H99" s="13">
        <f>SUM($F$10:F99)</f>
        <v>51033.894016613209</v>
      </c>
      <c r="I99" s="13">
        <f t="shared" si="20"/>
        <v>350678.5649445607</v>
      </c>
      <c r="K99">
        <v>90</v>
      </c>
      <c r="L99" s="13">
        <f t="shared" si="25"/>
        <v>351669.44068890618</v>
      </c>
      <c r="M99" s="15">
        <f t="shared" si="17"/>
        <v>1664.9503987869266</v>
      </c>
      <c r="N99" s="13">
        <f t="shared" si="21"/>
        <v>990.91730413318976</v>
      </c>
      <c r="O99" s="13">
        <f t="shared" si="18"/>
        <v>674.03309465373684</v>
      </c>
      <c r="P99" s="13">
        <f>SUM($N$10:N99)</f>
        <v>89569.476615227075</v>
      </c>
      <c r="Q99" s="13">
        <f>SUM($O$10:O99)</f>
        <v>51033.888362126832</v>
      </c>
      <c r="R99" s="13">
        <f t="shared" si="22"/>
        <v>350678.523384773</v>
      </c>
      <c r="S99" s="16">
        <f t="shared" si="23"/>
        <v>-4.1559787699952722E-2</v>
      </c>
    </row>
    <row r="100" spans="2:19" x14ac:dyDescent="0.25">
      <c r="B100">
        <v>91</v>
      </c>
      <c r="C100" s="13">
        <f t="shared" si="24"/>
        <v>350678.5649445607</v>
      </c>
      <c r="D100" s="15">
        <f t="shared" si="15"/>
        <v>1664.9505961043571</v>
      </c>
      <c r="E100" s="13">
        <f t="shared" si="19"/>
        <v>992.81667996061583</v>
      </c>
      <c r="F100" s="13">
        <f t="shared" si="16"/>
        <v>672.13391614374132</v>
      </c>
      <c r="G100" s="13">
        <f>SUM($E$10:E100)</f>
        <v>90562.251735400045</v>
      </c>
      <c r="H100" s="13">
        <f>SUM($F$10:F100)</f>
        <v>51706.027932756951</v>
      </c>
      <c r="I100" s="13">
        <f t="shared" si="20"/>
        <v>349685.74826460006</v>
      </c>
      <c r="K100">
        <v>91</v>
      </c>
      <c r="L100" s="13">
        <f t="shared" si="25"/>
        <v>350678.523384773</v>
      </c>
      <c r="M100" s="15">
        <f t="shared" si="17"/>
        <v>1664.9503987869266</v>
      </c>
      <c r="N100" s="13">
        <f t="shared" si="21"/>
        <v>992.81656229944508</v>
      </c>
      <c r="O100" s="13">
        <f t="shared" si="18"/>
        <v>672.13383648748152</v>
      </c>
      <c r="P100" s="13">
        <f>SUM($N$10:N100)</f>
        <v>90562.293177526517</v>
      </c>
      <c r="Q100" s="13">
        <f>SUM($O$10:O100)</f>
        <v>51706.022198614315</v>
      </c>
      <c r="R100" s="13">
        <f t="shared" si="22"/>
        <v>349685.70682247356</v>
      </c>
      <c r="S100" s="16">
        <f t="shared" si="23"/>
        <v>-4.1442126501351595E-2</v>
      </c>
    </row>
    <row r="101" spans="2:19" x14ac:dyDescent="0.25">
      <c r="B101">
        <v>92</v>
      </c>
      <c r="C101" s="13">
        <f t="shared" si="24"/>
        <v>349685.74826460006</v>
      </c>
      <c r="D101" s="15">
        <f t="shared" si="15"/>
        <v>1664.9505961043571</v>
      </c>
      <c r="E101" s="13">
        <f t="shared" si="19"/>
        <v>994.71957859720703</v>
      </c>
      <c r="F101" s="13">
        <f t="shared" si="16"/>
        <v>670.23101750715011</v>
      </c>
      <c r="G101" s="13">
        <f>SUM($E$10:E101)</f>
        <v>91556.971313997245</v>
      </c>
      <c r="H101" s="13">
        <f>SUM($F$10:F101)</f>
        <v>52376.258950264099</v>
      </c>
      <c r="I101" s="13">
        <f t="shared" si="20"/>
        <v>348691.02868600283</v>
      </c>
      <c r="K101">
        <v>92</v>
      </c>
      <c r="L101" s="13">
        <f t="shared" si="25"/>
        <v>349685.70682247356</v>
      </c>
      <c r="M101" s="15">
        <f t="shared" si="17"/>
        <v>1664.9503987869266</v>
      </c>
      <c r="N101" s="13">
        <f t="shared" si="21"/>
        <v>994.719460710519</v>
      </c>
      <c r="O101" s="13">
        <f t="shared" si="18"/>
        <v>670.2309380764076</v>
      </c>
      <c r="P101" s="13">
        <f>SUM($N$10:N101)</f>
        <v>91557.012638237036</v>
      </c>
      <c r="Q101" s="13">
        <f>SUM($O$10:O101)</f>
        <v>52376.253136690721</v>
      </c>
      <c r="R101" s="13">
        <f t="shared" si="22"/>
        <v>348690.98736176302</v>
      </c>
      <c r="S101" s="16">
        <f t="shared" si="23"/>
        <v>-4.1324239806272089E-2</v>
      </c>
    </row>
    <row r="102" spans="2:19" x14ac:dyDescent="0.25">
      <c r="B102">
        <v>93</v>
      </c>
      <c r="C102" s="13">
        <f t="shared" si="24"/>
        <v>348691.02868600283</v>
      </c>
      <c r="D102" s="15">
        <f t="shared" si="15"/>
        <v>1664.9505961043571</v>
      </c>
      <c r="E102" s="13">
        <f t="shared" si="19"/>
        <v>996.62612445618504</v>
      </c>
      <c r="F102" s="13">
        <f t="shared" si="16"/>
        <v>668.32447164817211</v>
      </c>
      <c r="G102" s="13">
        <f>SUM($E$10:E102)</f>
        <v>92553.597438453435</v>
      </c>
      <c r="H102" s="13">
        <f>SUM($F$10:F102)</f>
        <v>53044.58342191227</v>
      </c>
      <c r="I102" s="13">
        <f t="shared" si="20"/>
        <v>347694.40256154665</v>
      </c>
      <c r="K102">
        <v>93</v>
      </c>
      <c r="L102" s="13">
        <f t="shared" si="25"/>
        <v>348690.98736176302</v>
      </c>
      <c r="M102" s="15">
        <f t="shared" si="17"/>
        <v>1664.9503987869266</v>
      </c>
      <c r="N102" s="13">
        <f t="shared" si="21"/>
        <v>996.62600634354749</v>
      </c>
      <c r="O102" s="13">
        <f t="shared" si="18"/>
        <v>668.32439244337911</v>
      </c>
      <c r="P102" s="13">
        <f>SUM($N$10:N102)</f>
        <v>92553.638644580584</v>
      </c>
      <c r="Q102" s="13">
        <f>SUM($O$10:O102)</f>
        <v>53044.577529134098</v>
      </c>
      <c r="R102" s="13">
        <f t="shared" si="22"/>
        <v>347694.3613554195</v>
      </c>
      <c r="S102" s="16">
        <f t="shared" si="23"/>
        <v>-4.1206127149052918E-2</v>
      </c>
    </row>
    <row r="103" spans="2:19" x14ac:dyDescent="0.25">
      <c r="B103">
        <v>94</v>
      </c>
      <c r="C103" s="13">
        <f t="shared" si="24"/>
        <v>347694.40256154665</v>
      </c>
      <c r="D103" s="15">
        <f t="shared" si="15"/>
        <v>1664.9505961043571</v>
      </c>
      <c r="E103" s="13">
        <f t="shared" si="19"/>
        <v>998.53632452805948</v>
      </c>
      <c r="F103" s="13">
        <f t="shared" si="16"/>
        <v>666.41427157629766</v>
      </c>
      <c r="G103" s="13">
        <f>SUM($E$10:E103)</f>
        <v>93552.133762981495</v>
      </c>
      <c r="H103" s="13">
        <f>SUM($F$10:F103)</f>
        <v>53710.997693488571</v>
      </c>
      <c r="I103" s="13">
        <f t="shared" si="20"/>
        <v>346695.86623701861</v>
      </c>
      <c r="K103">
        <v>94</v>
      </c>
      <c r="L103" s="13">
        <f t="shared" si="25"/>
        <v>347694.3613554195</v>
      </c>
      <c r="M103" s="15">
        <f t="shared" si="17"/>
        <v>1664.9503987869266</v>
      </c>
      <c r="N103" s="13">
        <f t="shared" si="21"/>
        <v>998.53620618903926</v>
      </c>
      <c r="O103" s="13">
        <f t="shared" si="18"/>
        <v>666.41419259788734</v>
      </c>
      <c r="P103" s="13">
        <f>SUM($N$10:N103)</f>
        <v>93552.174850769617</v>
      </c>
      <c r="Q103" s="13">
        <f>SUM($O$10:O103)</f>
        <v>53710.991721731982</v>
      </c>
      <c r="R103" s="13">
        <f t="shared" si="22"/>
        <v>346695.82514923048</v>
      </c>
      <c r="S103" s="16">
        <f t="shared" si="23"/>
        <v>-4.1087788122240454E-2</v>
      </c>
    </row>
    <row r="104" spans="2:19" x14ac:dyDescent="0.25">
      <c r="B104">
        <v>95</v>
      </c>
      <c r="C104" s="13">
        <f t="shared" si="24"/>
        <v>346695.86623701861</v>
      </c>
      <c r="D104" s="15">
        <f t="shared" si="15"/>
        <v>1664.9505961043571</v>
      </c>
      <c r="E104" s="13">
        <f t="shared" si="19"/>
        <v>1000.4501858167382</v>
      </c>
      <c r="F104" s="13">
        <f t="shared" si="16"/>
        <v>664.50041028761893</v>
      </c>
      <c r="G104" s="13">
        <f>SUM($E$10:E104)</f>
        <v>94552.58394879823</v>
      </c>
      <c r="H104" s="13">
        <f>SUM($F$10:F104)</f>
        <v>54375.49810377619</v>
      </c>
      <c r="I104" s="13">
        <f t="shared" si="20"/>
        <v>345695.41605120187</v>
      </c>
      <c r="K104">
        <v>95</v>
      </c>
      <c r="L104" s="13">
        <f t="shared" si="25"/>
        <v>346695.82514923048</v>
      </c>
      <c r="M104" s="15">
        <f t="shared" si="17"/>
        <v>1664.9503987869266</v>
      </c>
      <c r="N104" s="13">
        <f t="shared" si="21"/>
        <v>1000.4500672509015</v>
      </c>
      <c r="O104" s="13">
        <f t="shared" si="18"/>
        <v>664.5003315360251</v>
      </c>
      <c r="P104" s="13">
        <f>SUM($N$10:N104)</f>
        <v>94552.62491802052</v>
      </c>
      <c r="Q104" s="13">
        <f>SUM($O$10:O104)</f>
        <v>54375.492053268004</v>
      </c>
      <c r="R104" s="13">
        <f t="shared" si="22"/>
        <v>345695.37508197961</v>
      </c>
      <c r="S104" s="16">
        <f t="shared" si="23"/>
        <v>-4.096922226017341E-2</v>
      </c>
    </row>
    <row r="105" spans="2:19" x14ac:dyDescent="0.25">
      <c r="B105">
        <v>96</v>
      </c>
      <c r="C105" s="13">
        <f t="shared" si="24"/>
        <v>345695.41605120187</v>
      </c>
      <c r="D105" s="15">
        <f t="shared" si="15"/>
        <v>1664.9505961043571</v>
      </c>
      <c r="E105" s="13">
        <f t="shared" si="19"/>
        <v>1002.3677153395536</v>
      </c>
      <c r="F105" s="13">
        <f t="shared" si="16"/>
        <v>662.58288076480358</v>
      </c>
      <c r="G105" s="13">
        <f>SUM($E$10:E105)</f>
        <v>95554.951664137785</v>
      </c>
      <c r="H105" s="13">
        <f>SUM($F$10:F105)</f>
        <v>55038.080984540997</v>
      </c>
      <c r="I105" s="13">
        <f t="shared" si="20"/>
        <v>344693.04833586235</v>
      </c>
      <c r="K105">
        <v>96</v>
      </c>
      <c r="L105" s="13">
        <f t="shared" si="25"/>
        <v>345695.37508197961</v>
      </c>
      <c r="M105" s="15">
        <f t="shared" si="17"/>
        <v>1664.9503987869266</v>
      </c>
      <c r="N105" s="13">
        <f t="shared" si="21"/>
        <v>1002.3675965464657</v>
      </c>
      <c r="O105" s="13">
        <f t="shared" si="18"/>
        <v>662.58280224046086</v>
      </c>
      <c r="P105" s="13">
        <f>SUM($N$10:N105)</f>
        <v>95554.992514566984</v>
      </c>
      <c r="Q105" s="13">
        <f>SUM($O$10:O105)</f>
        <v>55038.074855508465</v>
      </c>
      <c r="R105" s="13">
        <f t="shared" si="22"/>
        <v>344693.00748543313</v>
      </c>
      <c r="S105" s="16">
        <f t="shared" si="23"/>
        <v>-4.0850429213605821E-2</v>
      </c>
    </row>
    <row r="106" spans="2:19" x14ac:dyDescent="0.25">
      <c r="B106">
        <v>97</v>
      </c>
      <c r="C106" s="13">
        <f t="shared" si="24"/>
        <v>344693.04833586235</v>
      </c>
      <c r="D106" s="15">
        <f t="shared" si="15"/>
        <v>1664.9505961043571</v>
      </c>
      <c r="E106" s="13">
        <f t="shared" si="19"/>
        <v>1004.2889201272877</v>
      </c>
      <c r="F106" s="13">
        <f t="shared" si="16"/>
        <v>660.66167597706942</v>
      </c>
      <c r="G106" s="13">
        <f>SUM($E$10:E106)</f>
        <v>96559.240584265077</v>
      </c>
      <c r="H106" s="13">
        <f>SUM($F$10:F106)</f>
        <v>55698.742660518066</v>
      </c>
      <c r="I106" s="13">
        <f t="shared" si="20"/>
        <v>343688.75941573508</v>
      </c>
      <c r="K106">
        <v>97</v>
      </c>
      <c r="L106" s="13">
        <f t="shared" si="25"/>
        <v>344693.00748543313</v>
      </c>
      <c r="M106" s="15">
        <f t="shared" si="17"/>
        <v>1664.9503987869266</v>
      </c>
      <c r="N106" s="13">
        <f t="shared" si="21"/>
        <v>1004.2888011065131</v>
      </c>
      <c r="O106" s="13">
        <f t="shared" si="18"/>
        <v>660.66159768041348</v>
      </c>
      <c r="P106" s="13">
        <f>SUM($N$10:N106)</f>
        <v>96559.281315673492</v>
      </c>
      <c r="Q106" s="13">
        <f>SUM($O$10:O106)</f>
        <v>55698.736453188882</v>
      </c>
      <c r="R106" s="13">
        <f t="shared" si="22"/>
        <v>343688.71868432662</v>
      </c>
      <c r="S106" s="16">
        <f t="shared" si="23"/>
        <v>-4.0731408458668739E-2</v>
      </c>
    </row>
    <row r="107" spans="2:19" x14ac:dyDescent="0.25">
      <c r="B107">
        <v>98</v>
      </c>
      <c r="C107" s="13">
        <f t="shared" si="24"/>
        <v>343688.75941573508</v>
      </c>
      <c r="D107" s="15">
        <f t="shared" si="15"/>
        <v>1664.9505961043571</v>
      </c>
      <c r="E107" s="13">
        <f t="shared" si="19"/>
        <v>1006.2138072241983</v>
      </c>
      <c r="F107" s="13">
        <f t="shared" si="16"/>
        <v>658.73678888015888</v>
      </c>
      <c r="G107" s="13">
        <f>SUM($E$10:E107)</f>
        <v>97565.454391489271</v>
      </c>
      <c r="H107" s="13">
        <f>SUM($F$10:F107)</f>
        <v>56357.479449398226</v>
      </c>
      <c r="I107" s="13">
        <f t="shared" si="20"/>
        <v>342682.5456085109</v>
      </c>
      <c r="K107">
        <v>98</v>
      </c>
      <c r="L107" s="13">
        <f t="shared" si="25"/>
        <v>343688.71868432662</v>
      </c>
      <c r="M107" s="15">
        <f t="shared" si="17"/>
        <v>1664.9503987869266</v>
      </c>
      <c r="N107" s="13">
        <f t="shared" si="21"/>
        <v>1006.2136879753006</v>
      </c>
      <c r="O107" s="13">
        <f t="shared" si="18"/>
        <v>658.73671081162604</v>
      </c>
      <c r="P107" s="13">
        <f>SUM($N$10:N107)</f>
        <v>97565.495003648786</v>
      </c>
      <c r="Q107" s="13">
        <f>SUM($O$10:O107)</f>
        <v>56357.473164000505</v>
      </c>
      <c r="R107" s="13">
        <f t="shared" si="22"/>
        <v>342682.50499635132</v>
      </c>
      <c r="S107" s="16">
        <f t="shared" si="23"/>
        <v>-4.0612159587908536E-2</v>
      </c>
    </row>
    <row r="108" spans="2:19" x14ac:dyDescent="0.25">
      <c r="B108">
        <v>99</v>
      </c>
      <c r="C108" s="13">
        <f t="shared" si="24"/>
        <v>342682.5456085109</v>
      </c>
      <c r="D108" s="15">
        <f t="shared" si="15"/>
        <v>1664.9505961043571</v>
      </c>
      <c r="E108" s="13">
        <f t="shared" si="19"/>
        <v>1008.1423836880446</v>
      </c>
      <c r="F108" s="13">
        <f t="shared" si="16"/>
        <v>656.80821241631259</v>
      </c>
      <c r="G108" s="13">
        <f>SUM($E$10:E108)</f>
        <v>98573.596775177313</v>
      </c>
      <c r="H108" s="13">
        <f>SUM($F$10:F108)</f>
        <v>57014.287661814538</v>
      </c>
      <c r="I108" s="13">
        <f t="shared" si="20"/>
        <v>341674.40322482283</v>
      </c>
      <c r="K108">
        <v>99</v>
      </c>
      <c r="L108" s="13">
        <f t="shared" si="25"/>
        <v>342682.50499635132</v>
      </c>
      <c r="M108" s="15">
        <f t="shared" si="17"/>
        <v>1664.9503987869266</v>
      </c>
      <c r="N108" s="13">
        <f t="shared" si="21"/>
        <v>1008.1422642105866</v>
      </c>
      <c r="O108" s="13">
        <f t="shared" si="18"/>
        <v>656.80813457633997</v>
      </c>
      <c r="P108" s="13">
        <f>SUM($N$10:N108)</f>
        <v>98573.637267859376</v>
      </c>
      <c r="Q108" s="13">
        <f>SUM($O$10:O108)</f>
        <v>57014.281298576847</v>
      </c>
      <c r="R108" s="13">
        <f t="shared" si="22"/>
        <v>341674.36273214075</v>
      </c>
      <c r="S108" s="16">
        <f t="shared" si="23"/>
        <v>-4.0492682077456266E-2</v>
      </c>
    </row>
    <row r="109" spans="2:19" x14ac:dyDescent="0.25">
      <c r="B109">
        <v>100</v>
      </c>
      <c r="C109" s="13">
        <f t="shared" si="24"/>
        <v>341674.40322482283</v>
      </c>
      <c r="D109" s="15">
        <f t="shared" si="15"/>
        <v>1664.9505961043571</v>
      </c>
      <c r="E109" s="13">
        <f t="shared" si="19"/>
        <v>1010.0746565901134</v>
      </c>
      <c r="F109" s="13">
        <f t="shared" si="16"/>
        <v>654.87593951424378</v>
      </c>
      <c r="G109" s="13">
        <f>SUM($E$10:E109)</f>
        <v>99583.67143176742</v>
      </c>
      <c r="H109" s="13">
        <f>SUM($F$10:F109)</f>
        <v>57669.163601328779</v>
      </c>
      <c r="I109" s="13">
        <f t="shared" si="20"/>
        <v>340664.32856823271</v>
      </c>
      <c r="K109">
        <v>100</v>
      </c>
      <c r="L109" s="13">
        <f t="shared" si="25"/>
        <v>341674.36273214075</v>
      </c>
      <c r="M109" s="15">
        <f t="shared" si="17"/>
        <v>1664.9503987869266</v>
      </c>
      <c r="N109" s="13">
        <f t="shared" si="21"/>
        <v>1010.0745368836568</v>
      </c>
      <c r="O109" s="13">
        <f t="shared" si="18"/>
        <v>654.87586190326977</v>
      </c>
      <c r="P109" s="13">
        <f>SUM($N$10:N109)</f>
        <v>99583.711804743027</v>
      </c>
      <c r="Q109" s="13">
        <f>SUM($O$10:O109)</f>
        <v>57669.157160480114</v>
      </c>
      <c r="R109" s="13">
        <f t="shared" si="22"/>
        <v>340664.28819525708</v>
      </c>
      <c r="S109" s="16">
        <f t="shared" si="23"/>
        <v>-4.0372975636273623E-2</v>
      </c>
    </row>
    <row r="110" spans="2:19" x14ac:dyDescent="0.25">
      <c r="B110">
        <v>101</v>
      </c>
      <c r="C110" s="13">
        <f t="shared" si="24"/>
        <v>340664.32856823271</v>
      </c>
      <c r="D110" s="15">
        <f t="shared" si="15"/>
        <v>1664.9505961043571</v>
      </c>
      <c r="E110" s="13">
        <f t="shared" si="19"/>
        <v>1012.0106330152445</v>
      </c>
      <c r="F110" s="13">
        <f t="shared" si="16"/>
        <v>652.93996308911267</v>
      </c>
      <c r="G110" s="13">
        <f>SUM($E$10:E110)</f>
        <v>100595.68206478267</v>
      </c>
      <c r="H110" s="13">
        <f>SUM($F$10:F110)</f>
        <v>58322.103564417892</v>
      </c>
      <c r="I110" s="13">
        <f t="shared" si="20"/>
        <v>339652.31793521746</v>
      </c>
      <c r="K110">
        <v>101</v>
      </c>
      <c r="L110" s="13">
        <f t="shared" si="25"/>
        <v>340664.28819525708</v>
      </c>
      <c r="M110" s="15">
        <f t="shared" si="17"/>
        <v>1664.9503987869266</v>
      </c>
      <c r="N110" s="13">
        <f t="shared" si="21"/>
        <v>1012.0105130793505</v>
      </c>
      <c r="O110" s="13">
        <f t="shared" si="18"/>
        <v>652.93988570757608</v>
      </c>
      <c r="P110" s="13">
        <f>SUM($N$10:N110)</f>
        <v>100595.72231782238</v>
      </c>
      <c r="Q110" s="13">
        <f>SUM($O$10:O110)</f>
        <v>58322.097046187693</v>
      </c>
      <c r="R110" s="13">
        <f t="shared" si="22"/>
        <v>339652.27768217772</v>
      </c>
      <c r="S110" s="16">
        <f t="shared" si="23"/>
        <v>-4.0253039740491658E-2</v>
      </c>
    </row>
    <row r="111" spans="2:19" x14ac:dyDescent="0.25">
      <c r="B111">
        <v>102</v>
      </c>
      <c r="C111" s="13">
        <f t="shared" si="24"/>
        <v>339652.31793521746</v>
      </c>
      <c r="D111" s="15">
        <f t="shared" si="15"/>
        <v>1664.9505961043571</v>
      </c>
      <c r="E111" s="13">
        <f t="shared" si="19"/>
        <v>1013.950320061857</v>
      </c>
      <c r="F111" s="13">
        <f t="shared" si="16"/>
        <v>651.0002760425001</v>
      </c>
      <c r="G111" s="13">
        <f>SUM($E$10:E111)</f>
        <v>101609.63238484453</v>
      </c>
      <c r="H111" s="13">
        <f>SUM($F$10:F111)</f>
        <v>58973.10384046039</v>
      </c>
      <c r="I111" s="13">
        <f t="shared" si="20"/>
        <v>338638.36761515558</v>
      </c>
      <c r="K111">
        <v>102</v>
      </c>
      <c r="L111" s="13">
        <f t="shared" si="25"/>
        <v>339652.27768217772</v>
      </c>
      <c r="M111" s="15">
        <f t="shared" si="17"/>
        <v>1664.9503987869266</v>
      </c>
      <c r="N111" s="13">
        <f t="shared" si="21"/>
        <v>1013.950199896086</v>
      </c>
      <c r="O111" s="13">
        <f t="shared" si="18"/>
        <v>651.00019889084058</v>
      </c>
      <c r="P111" s="13">
        <f>SUM($N$10:N111)</f>
        <v>101609.67251771847</v>
      </c>
      <c r="Q111" s="13">
        <f>SUM($O$10:O111)</f>
        <v>58973.097245078534</v>
      </c>
      <c r="R111" s="13">
        <f t="shared" si="22"/>
        <v>338638.32748228166</v>
      </c>
      <c r="S111" s="16">
        <f t="shared" si="23"/>
        <v>-4.0132873924449086E-2</v>
      </c>
    </row>
    <row r="112" spans="2:19" x14ac:dyDescent="0.25">
      <c r="B112">
        <v>103</v>
      </c>
      <c r="C112" s="13">
        <f t="shared" si="24"/>
        <v>338638.36761515558</v>
      </c>
      <c r="D112" s="15">
        <f t="shared" si="15"/>
        <v>1664.9505961043571</v>
      </c>
      <c r="E112" s="13">
        <f t="shared" si="19"/>
        <v>1015.8937248419757</v>
      </c>
      <c r="F112" s="13">
        <f t="shared" si="16"/>
        <v>649.05687126238149</v>
      </c>
      <c r="G112" s="13">
        <f>SUM($E$10:E112)</f>
        <v>102625.52610968651</v>
      </c>
      <c r="H112" s="13">
        <f>SUM($F$10:F112)</f>
        <v>59622.160711722769</v>
      </c>
      <c r="I112" s="13">
        <f t="shared" si="20"/>
        <v>337622.47389031359</v>
      </c>
      <c r="K112">
        <v>103</v>
      </c>
      <c r="L112" s="13">
        <f t="shared" si="25"/>
        <v>338638.32748228166</v>
      </c>
      <c r="M112" s="15">
        <f t="shared" si="17"/>
        <v>1664.9503987869266</v>
      </c>
      <c r="N112" s="13">
        <f t="shared" si="21"/>
        <v>1015.8936044458868</v>
      </c>
      <c r="O112" s="13">
        <f t="shared" si="18"/>
        <v>649.05679434103979</v>
      </c>
      <c r="P112" s="13">
        <f>SUM($N$10:N112)</f>
        <v>102625.56612216435</v>
      </c>
      <c r="Q112" s="13">
        <f>SUM($O$10:O112)</f>
        <v>59622.154039419576</v>
      </c>
      <c r="R112" s="13">
        <f t="shared" si="22"/>
        <v>337622.43387783575</v>
      </c>
      <c r="S112" s="16">
        <f t="shared" si="23"/>
        <v>-4.001247783889994E-2</v>
      </c>
    </row>
    <row r="113" spans="2:19" x14ac:dyDescent="0.25">
      <c r="B113">
        <v>104</v>
      </c>
      <c r="C113" s="13">
        <f t="shared" si="24"/>
        <v>337622.47389031359</v>
      </c>
      <c r="D113" s="15">
        <f t="shared" si="15"/>
        <v>1664.9505961043571</v>
      </c>
      <c r="E113" s="13">
        <f t="shared" si="19"/>
        <v>1017.8408544812561</v>
      </c>
      <c r="F113" s="13">
        <f t="shared" si="16"/>
        <v>647.10974162310106</v>
      </c>
      <c r="G113" s="13">
        <f>SUM($E$10:E113)</f>
        <v>103643.36696416777</v>
      </c>
      <c r="H113" s="13">
        <f>SUM($F$10:F113)</f>
        <v>60269.270453345867</v>
      </c>
      <c r="I113" s="13">
        <f t="shared" si="20"/>
        <v>336604.63303583232</v>
      </c>
      <c r="K113">
        <v>104</v>
      </c>
      <c r="L113" s="13">
        <f t="shared" si="25"/>
        <v>337622.43387783575</v>
      </c>
      <c r="M113" s="15">
        <f t="shared" si="17"/>
        <v>1664.9503987869266</v>
      </c>
      <c r="N113" s="13">
        <f t="shared" si="21"/>
        <v>1017.8407338544081</v>
      </c>
      <c r="O113" s="13">
        <f t="shared" si="18"/>
        <v>647.10966493251851</v>
      </c>
      <c r="P113" s="13">
        <f>SUM($N$10:N113)</f>
        <v>103643.40685601876</v>
      </c>
      <c r="Q113" s="13">
        <f>SUM($O$10:O113)</f>
        <v>60269.263704352095</v>
      </c>
      <c r="R113" s="13">
        <f t="shared" si="22"/>
        <v>336604.59314398136</v>
      </c>
      <c r="S113" s="16">
        <f t="shared" si="23"/>
        <v>-3.9891850959975272E-2</v>
      </c>
    </row>
    <row r="114" spans="2:19" x14ac:dyDescent="0.25">
      <c r="B114">
        <v>105</v>
      </c>
      <c r="C114" s="13">
        <f t="shared" si="24"/>
        <v>336604.63303583232</v>
      </c>
      <c r="D114" s="15">
        <f t="shared" si="15"/>
        <v>1664.9505961043571</v>
      </c>
      <c r="E114" s="13">
        <f t="shared" si="19"/>
        <v>1019.7917161190119</v>
      </c>
      <c r="F114" s="13">
        <f t="shared" si="16"/>
        <v>645.15887998534527</v>
      </c>
      <c r="G114" s="13">
        <f>SUM($E$10:E114)</f>
        <v>104663.15868028678</v>
      </c>
      <c r="H114" s="13">
        <f>SUM($F$10:F114)</f>
        <v>60914.429333331209</v>
      </c>
      <c r="I114" s="13">
        <f t="shared" si="20"/>
        <v>335584.84131971333</v>
      </c>
      <c r="K114">
        <v>105</v>
      </c>
      <c r="L114" s="13">
        <f t="shared" si="25"/>
        <v>336604.59314398136</v>
      </c>
      <c r="M114" s="15">
        <f t="shared" si="17"/>
        <v>1664.9503987869266</v>
      </c>
      <c r="N114" s="13">
        <f t="shared" si="21"/>
        <v>1019.7915952609624</v>
      </c>
      <c r="O114" s="13">
        <f t="shared" si="18"/>
        <v>645.15880352596423</v>
      </c>
      <c r="P114" s="13">
        <f>SUM($N$10:N114)</f>
        <v>104663.19845127972</v>
      </c>
      <c r="Q114" s="13">
        <f>SUM($O$10:O114)</f>
        <v>60914.422507878058</v>
      </c>
      <c r="R114" s="13">
        <f t="shared" si="22"/>
        <v>335584.8015487204</v>
      </c>
      <c r="S114" s="16">
        <f t="shared" si="23"/>
        <v>-3.9770992938429117E-2</v>
      </c>
    </row>
    <row r="115" spans="2:19" x14ac:dyDescent="0.25">
      <c r="B115">
        <v>106</v>
      </c>
      <c r="C115" s="13">
        <f t="shared" si="24"/>
        <v>335584.84131971333</v>
      </c>
      <c r="D115" s="15">
        <f t="shared" si="15"/>
        <v>1664.9505961043571</v>
      </c>
      <c r="E115" s="13">
        <f t="shared" si="19"/>
        <v>1021.7463169082399</v>
      </c>
      <c r="F115" s="13">
        <f t="shared" si="16"/>
        <v>643.20427919611723</v>
      </c>
      <c r="G115" s="13">
        <f>SUM($E$10:E115)</f>
        <v>105684.90499719502</v>
      </c>
      <c r="H115" s="13">
        <f>SUM($F$10:F115)</f>
        <v>61557.633612527323</v>
      </c>
      <c r="I115" s="13">
        <f t="shared" si="20"/>
        <v>334563.09500280512</v>
      </c>
      <c r="K115">
        <v>106</v>
      </c>
      <c r="L115" s="13">
        <f t="shared" si="25"/>
        <v>335584.8015487204</v>
      </c>
      <c r="M115" s="15">
        <f t="shared" si="17"/>
        <v>1664.9503987869266</v>
      </c>
      <c r="N115" s="13">
        <f t="shared" si="21"/>
        <v>1021.7461958185459</v>
      </c>
      <c r="O115" s="13">
        <f t="shared" si="18"/>
        <v>643.20420296838074</v>
      </c>
      <c r="P115" s="13">
        <f>SUM($N$10:N115)</f>
        <v>105684.94464709827</v>
      </c>
      <c r="Q115" s="13">
        <f>SUM($O$10:O115)</f>
        <v>61557.626710846438</v>
      </c>
      <c r="R115" s="13">
        <f t="shared" si="22"/>
        <v>334563.05535290187</v>
      </c>
      <c r="S115" s="16">
        <f t="shared" si="23"/>
        <v>-3.9649903250392526E-2</v>
      </c>
    </row>
    <row r="116" spans="2:19" x14ac:dyDescent="0.25">
      <c r="B116">
        <v>107</v>
      </c>
      <c r="C116" s="13">
        <f t="shared" si="24"/>
        <v>334563.09500280512</v>
      </c>
      <c r="D116" s="15">
        <f t="shared" si="15"/>
        <v>1664.9505961043571</v>
      </c>
      <c r="E116" s="13">
        <f t="shared" si="19"/>
        <v>1023.7046640156474</v>
      </c>
      <c r="F116" s="13">
        <f t="shared" si="16"/>
        <v>641.24593208870976</v>
      </c>
      <c r="G116" s="13">
        <f>SUM($E$10:E116)</f>
        <v>106708.60966121066</v>
      </c>
      <c r="H116" s="13">
        <f>SUM($F$10:F116)</f>
        <v>62198.879544616029</v>
      </c>
      <c r="I116" s="13">
        <f t="shared" si="20"/>
        <v>333539.3903387895</v>
      </c>
      <c r="K116">
        <v>107</v>
      </c>
      <c r="L116" s="13">
        <f t="shared" si="25"/>
        <v>334563.05535290187</v>
      </c>
      <c r="M116" s="15">
        <f t="shared" si="17"/>
        <v>1664.9503987869266</v>
      </c>
      <c r="N116" s="13">
        <f t="shared" si="21"/>
        <v>1023.7045426938647</v>
      </c>
      <c r="O116" s="13">
        <f t="shared" si="18"/>
        <v>641.24585609306189</v>
      </c>
      <c r="P116" s="13">
        <f>SUM($N$10:N116)</f>
        <v>106708.64918979214</v>
      </c>
      <c r="Q116" s="13">
        <f>SUM($O$10:O116)</f>
        <v>62198.872566939499</v>
      </c>
      <c r="R116" s="13">
        <f t="shared" si="22"/>
        <v>333539.35081020801</v>
      </c>
      <c r="S116" s="16">
        <f t="shared" si="23"/>
        <v>-3.9528581488411874E-2</v>
      </c>
    </row>
    <row r="117" spans="2:19" x14ac:dyDescent="0.25">
      <c r="B117">
        <v>108</v>
      </c>
      <c r="C117" s="13">
        <f t="shared" si="24"/>
        <v>333539.3903387895</v>
      </c>
      <c r="D117" s="15">
        <f t="shared" si="15"/>
        <v>1664.9505961043571</v>
      </c>
      <c r="E117" s="13">
        <f t="shared" si="19"/>
        <v>1025.6667646216774</v>
      </c>
      <c r="F117" s="13">
        <f t="shared" si="16"/>
        <v>639.28383148267983</v>
      </c>
      <c r="G117" s="13">
        <f>SUM($E$10:E117)</f>
        <v>107734.27642583234</v>
      </c>
      <c r="H117" s="13">
        <f>SUM($F$10:F117)</f>
        <v>62838.16337609871</v>
      </c>
      <c r="I117" s="13">
        <f t="shared" si="20"/>
        <v>332513.72357416782</v>
      </c>
      <c r="K117">
        <v>108</v>
      </c>
      <c r="L117" s="13">
        <f t="shared" si="25"/>
        <v>333539.35081020801</v>
      </c>
      <c r="M117" s="15">
        <f t="shared" si="17"/>
        <v>1664.9503987869266</v>
      </c>
      <c r="N117" s="13">
        <f t="shared" si="21"/>
        <v>1025.6666430673613</v>
      </c>
      <c r="O117" s="13">
        <f t="shared" si="18"/>
        <v>639.28375571956531</v>
      </c>
      <c r="P117" s="13">
        <f>SUM($N$10:N117)</f>
        <v>107734.3158328595</v>
      </c>
      <c r="Q117" s="13">
        <f>SUM($O$10:O117)</f>
        <v>62838.156322659066</v>
      </c>
      <c r="R117" s="13">
        <f t="shared" si="22"/>
        <v>332513.68416714063</v>
      </c>
      <c r="S117" s="16">
        <f t="shared" si="23"/>
        <v>-3.9407027186825871E-2</v>
      </c>
    </row>
    <row r="118" spans="2:19" x14ac:dyDescent="0.25">
      <c r="B118">
        <v>109</v>
      </c>
      <c r="C118" s="13">
        <f t="shared" si="24"/>
        <v>332513.72357416782</v>
      </c>
      <c r="D118" s="15">
        <f t="shared" si="15"/>
        <v>1664.9505961043571</v>
      </c>
      <c r="E118" s="13">
        <f t="shared" si="19"/>
        <v>1027.6326259205357</v>
      </c>
      <c r="F118" s="13">
        <f t="shared" si="16"/>
        <v>637.31797018382156</v>
      </c>
      <c r="G118" s="13">
        <f>SUM($E$10:E118)</f>
        <v>108761.90905175288</v>
      </c>
      <c r="H118" s="13">
        <f>SUM($F$10:F118)</f>
        <v>63475.481346282533</v>
      </c>
      <c r="I118" s="13">
        <f t="shared" si="20"/>
        <v>331486.09094824729</v>
      </c>
      <c r="K118">
        <v>109</v>
      </c>
      <c r="L118" s="13">
        <f t="shared" si="25"/>
        <v>332513.68416714063</v>
      </c>
      <c r="M118" s="15">
        <f t="shared" si="17"/>
        <v>1664.9503987869266</v>
      </c>
      <c r="N118" s="13">
        <f t="shared" si="21"/>
        <v>1027.6325041332404</v>
      </c>
      <c r="O118" s="13">
        <f t="shared" si="18"/>
        <v>637.31789465368615</v>
      </c>
      <c r="P118" s="13">
        <f>SUM($N$10:N118)</f>
        <v>108761.94833699275</v>
      </c>
      <c r="Q118" s="13">
        <f>SUM($O$10:O118)</f>
        <v>63475.474217312752</v>
      </c>
      <c r="R118" s="13">
        <f t="shared" si="22"/>
        <v>331486.05166300741</v>
      </c>
      <c r="S118" s="16">
        <f t="shared" si="23"/>
        <v>-3.9285239879973233E-2</v>
      </c>
    </row>
    <row r="119" spans="2:19" x14ac:dyDescent="0.25">
      <c r="B119">
        <v>110</v>
      </c>
      <c r="C119" s="13">
        <f t="shared" si="24"/>
        <v>331486.09094824729</v>
      </c>
      <c r="D119" s="15">
        <f t="shared" si="15"/>
        <v>1664.9505961043571</v>
      </c>
      <c r="E119" s="13">
        <f t="shared" si="19"/>
        <v>1029.6022551202166</v>
      </c>
      <c r="F119" s="13">
        <f t="shared" si="16"/>
        <v>635.34834098414058</v>
      </c>
      <c r="G119" s="13">
        <f>SUM($E$10:E119)</f>
        <v>109791.5113068731</v>
      </c>
      <c r="H119" s="13">
        <f>SUM($F$10:F119)</f>
        <v>64110.829687266676</v>
      </c>
      <c r="I119" s="13">
        <f t="shared" si="20"/>
        <v>330456.48869312706</v>
      </c>
      <c r="K119">
        <v>110</v>
      </c>
      <c r="L119" s="13">
        <f t="shared" si="25"/>
        <v>331486.05166300741</v>
      </c>
      <c r="M119" s="15">
        <f t="shared" si="17"/>
        <v>1664.9503987869266</v>
      </c>
      <c r="N119" s="13">
        <f t="shared" si="21"/>
        <v>1029.6021330994959</v>
      </c>
      <c r="O119" s="13">
        <f t="shared" si="18"/>
        <v>635.34826568743085</v>
      </c>
      <c r="P119" s="13">
        <f>SUM($N$10:N119)</f>
        <v>109791.55047009225</v>
      </c>
      <c r="Q119" s="13">
        <f>SUM($O$10:O119)</f>
        <v>64110.822483000185</v>
      </c>
      <c r="R119" s="13">
        <f t="shared" si="22"/>
        <v>330456.4495299079</v>
      </c>
      <c r="S119" s="16">
        <f t="shared" si="23"/>
        <v>-3.9163219160400331E-2</v>
      </c>
    </row>
    <row r="120" spans="2:19" x14ac:dyDescent="0.25">
      <c r="B120">
        <v>111</v>
      </c>
      <c r="C120" s="13">
        <f t="shared" si="24"/>
        <v>330456.48869312706</v>
      </c>
      <c r="D120" s="15">
        <f t="shared" si="15"/>
        <v>1664.9505961043571</v>
      </c>
      <c r="E120" s="13">
        <f t="shared" si="19"/>
        <v>1031.5756594425302</v>
      </c>
      <c r="F120" s="13">
        <f t="shared" si="16"/>
        <v>633.37493666182684</v>
      </c>
      <c r="G120" s="13">
        <f>SUM($E$10:E120)</f>
        <v>110823.08696631563</v>
      </c>
      <c r="H120" s="13">
        <f>SUM($F$10:F120)</f>
        <v>64744.204623928505</v>
      </c>
      <c r="I120" s="13">
        <f t="shared" si="20"/>
        <v>329424.91303368454</v>
      </c>
      <c r="K120">
        <v>111</v>
      </c>
      <c r="L120" s="13">
        <f t="shared" si="25"/>
        <v>330456.4495299079</v>
      </c>
      <c r="M120" s="15">
        <f t="shared" si="17"/>
        <v>1664.9503987869266</v>
      </c>
      <c r="N120" s="13">
        <f t="shared" si="21"/>
        <v>1031.5755371879363</v>
      </c>
      <c r="O120" s="13">
        <f t="shared" si="18"/>
        <v>633.37486159899015</v>
      </c>
      <c r="P120" s="13">
        <f>SUM($N$10:N120)</f>
        <v>110823.12600728018</v>
      </c>
      <c r="Q120" s="13">
        <f>SUM($O$10:O120)</f>
        <v>64744.197344599175</v>
      </c>
      <c r="R120" s="13">
        <f t="shared" si="22"/>
        <v>329424.87399271998</v>
      </c>
      <c r="S120" s="16">
        <f t="shared" si="23"/>
        <v>-3.9040964562445879E-2</v>
      </c>
    </row>
    <row r="121" spans="2:19" x14ac:dyDescent="0.25">
      <c r="B121">
        <v>112</v>
      </c>
      <c r="C121" s="13">
        <f t="shared" si="24"/>
        <v>329424.91303368454</v>
      </c>
      <c r="D121" s="15">
        <f t="shared" si="15"/>
        <v>1664.9505961043571</v>
      </c>
      <c r="E121" s="13">
        <f t="shared" si="19"/>
        <v>1033.5528461231283</v>
      </c>
      <c r="F121" s="13">
        <f t="shared" si="16"/>
        <v>631.39774998122869</v>
      </c>
      <c r="G121" s="13">
        <f>SUM($E$10:E121)</f>
        <v>111856.63981243876</v>
      </c>
      <c r="H121" s="13">
        <f>SUM($F$10:F121)</f>
        <v>65375.602373909736</v>
      </c>
      <c r="I121" s="13">
        <f t="shared" si="20"/>
        <v>328391.36018756143</v>
      </c>
      <c r="K121">
        <v>112</v>
      </c>
      <c r="L121" s="13">
        <f t="shared" si="25"/>
        <v>329424.87399271998</v>
      </c>
      <c r="M121" s="15">
        <f t="shared" si="17"/>
        <v>1664.9503987869266</v>
      </c>
      <c r="N121" s="13">
        <f t="shared" si="21"/>
        <v>1033.5527236342132</v>
      </c>
      <c r="O121" s="13">
        <f t="shared" si="18"/>
        <v>631.3976751527133</v>
      </c>
      <c r="P121" s="13">
        <f>SUM($N$10:N121)</f>
        <v>111856.6787309144</v>
      </c>
      <c r="Q121" s="13">
        <f>SUM($O$10:O121)</f>
        <v>65375.595019751891</v>
      </c>
      <c r="R121" s="13">
        <f t="shared" si="22"/>
        <v>328391.32126908575</v>
      </c>
      <c r="S121" s="16">
        <f t="shared" si="23"/>
        <v>-3.891847567865625E-2</v>
      </c>
    </row>
    <row r="122" spans="2:19" x14ac:dyDescent="0.25">
      <c r="B122">
        <v>113</v>
      </c>
      <c r="C122" s="13">
        <f t="shared" si="24"/>
        <v>328391.36018756143</v>
      </c>
      <c r="D122" s="15">
        <f t="shared" si="15"/>
        <v>1664.9505961043571</v>
      </c>
      <c r="E122" s="13">
        <f t="shared" si="19"/>
        <v>1035.5338224115312</v>
      </c>
      <c r="F122" s="13">
        <f t="shared" si="16"/>
        <v>629.41677369282604</v>
      </c>
      <c r="G122" s="13">
        <f>SUM($E$10:E122)</f>
        <v>112892.17363485029</v>
      </c>
      <c r="H122" s="13">
        <f>SUM($F$10:F122)</f>
        <v>66005.019147602565</v>
      </c>
      <c r="I122" s="13">
        <f t="shared" si="20"/>
        <v>327355.82636514987</v>
      </c>
      <c r="K122">
        <v>113</v>
      </c>
      <c r="L122" s="13">
        <f t="shared" si="25"/>
        <v>328391.32126908575</v>
      </c>
      <c r="M122" s="15">
        <f t="shared" si="17"/>
        <v>1664.9503987869266</v>
      </c>
      <c r="N122" s="13">
        <f t="shared" si="21"/>
        <v>1035.5336996878455</v>
      </c>
      <c r="O122" s="13">
        <f t="shared" si="18"/>
        <v>629.41669909908103</v>
      </c>
      <c r="P122" s="13">
        <f>SUM($N$10:N122)</f>
        <v>112892.21243060225</v>
      </c>
      <c r="Q122" s="13">
        <f>SUM($O$10:O122)</f>
        <v>66005.011718850976</v>
      </c>
      <c r="R122" s="13">
        <f t="shared" si="22"/>
        <v>327355.78756939789</v>
      </c>
      <c r="S122" s="16">
        <f t="shared" si="23"/>
        <v>-3.8795751985162497E-2</v>
      </c>
    </row>
    <row r="123" spans="2:19" x14ac:dyDescent="0.25">
      <c r="B123">
        <v>114</v>
      </c>
      <c r="C123" s="13">
        <f t="shared" si="24"/>
        <v>327355.82636514987</v>
      </c>
      <c r="D123" s="15">
        <f t="shared" si="15"/>
        <v>1664.9505961043571</v>
      </c>
      <c r="E123" s="13">
        <f t="shared" si="19"/>
        <v>1037.5185955711531</v>
      </c>
      <c r="F123" s="13">
        <f t="shared" si="16"/>
        <v>627.4320005332039</v>
      </c>
      <c r="G123" s="13">
        <f>SUM($E$10:E123)</f>
        <v>113929.69223042144</v>
      </c>
      <c r="H123" s="13">
        <f>SUM($F$10:F123)</f>
        <v>66632.451148135762</v>
      </c>
      <c r="I123" s="13">
        <f t="shared" si="20"/>
        <v>326318.30776957871</v>
      </c>
      <c r="K123">
        <v>114</v>
      </c>
      <c r="L123" s="13">
        <f t="shared" si="25"/>
        <v>327355.78756939789</v>
      </c>
      <c r="M123" s="15">
        <f t="shared" si="17"/>
        <v>1664.9503987869266</v>
      </c>
      <c r="N123" s="13">
        <f t="shared" si="21"/>
        <v>1037.5184726122475</v>
      </c>
      <c r="O123" s="13">
        <f t="shared" si="18"/>
        <v>627.43192617467923</v>
      </c>
      <c r="P123" s="13">
        <f>SUM($N$10:N123)</f>
        <v>113929.7309032145</v>
      </c>
      <c r="Q123" s="13">
        <f>SUM($O$10:O123)</f>
        <v>66632.443645025662</v>
      </c>
      <c r="R123" s="13">
        <f t="shared" si="22"/>
        <v>326318.26909678563</v>
      </c>
      <c r="S123" s="16">
        <f t="shared" si="23"/>
        <v>-3.8672793074510992E-2</v>
      </c>
    </row>
    <row r="124" spans="2:19" x14ac:dyDescent="0.25">
      <c r="B124">
        <v>115</v>
      </c>
      <c r="C124" s="13">
        <f t="shared" si="24"/>
        <v>326318.30776957871</v>
      </c>
      <c r="D124" s="15">
        <f t="shared" si="15"/>
        <v>1664.9505961043571</v>
      </c>
      <c r="E124" s="13">
        <f t="shared" si="19"/>
        <v>1039.5071728793314</v>
      </c>
      <c r="F124" s="13">
        <f t="shared" si="16"/>
        <v>625.44342322502587</v>
      </c>
      <c r="G124" s="13">
        <f>SUM($E$10:E124)</f>
        <v>114969.19940330076</v>
      </c>
      <c r="H124" s="13">
        <f>SUM($F$10:F124)</f>
        <v>67257.894571360783</v>
      </c>
      <c r="I124" s="13">
        <f t="shared" si="20"/>
        <v>325278.80059669935</v>
      </c>
      <c r="K124">
        <v>115</v>
      </c>
      <c r="L124" s="13">
        <f t="shared" si="25"/>
        <v>326318.26909678563</v>
      </c>
      <c r="M124" s="15">
        <f t="shared" si="17"/>
        <v>1664.9503987869266</v>
      </c>
      <c r="N124" s="13">
        <f t="shared" si="21"/>
        <v>1039.5070496847543</v>
      </c>
      <c r="O124" s="13">
        <f t="shared" si="18"/>
        <v>625.44334910217242</v>
      </c>
      <c r="P124" s="13">
        <f>SUM($N$10:N124)</f>
        <v>114969.23795289925</v>
      </c>
      <c r="Q124" s="13">
        <f>SUM($O$10:O124)</f>
        <v>67257.886994127839</v>
      </c>
      <c r="R124" s="13">
        <f t="shared" si="22"/>
        <v>325278.76204710087</v>
      </c>
      <c r="S124" s="16">
        <f t="shared" si="23"/>
        <v>-3.8549598481040448E-2</v>
      </c>
    </row>
    <row r="125" spans="2:19" x14ac:dyDescent="0.25">
      <c r="B125">
        <v>116</v>
      </c>
      <c r="C125" s="13">
        <f t="shared" si="24"/>
        <v>325278.80059669935</v>
      </c>
      <c r="D125" s="15">
        <f t="shared" si="15"/>
        <v>1664.9505961043571</v>
      </c>
      <c r="E125" s="13">
        <f t="shared" si="19"/>
        <v>1041.49956162735</v>
      </c>
      <c r="F125" s="13">
        <f t="shared" si="16"/>
        <v>623.45103447700706</v>
      </c>
      <c r="G125" s="13">
        <f>SUM($E$10:E125)</f>
        <v>116010.69896492812</v>
      </c>
      <c r="H125" s="13">
        <f>SUM($F$10:F125)</f>
        <v>67881.345605837792</v>
      </c>
      <c r="I125" s="13">
        <f t="shared" si="20"/>
        <v>324237.30103507201</v>
      </c>
      <c r="K125">
        <v>116</v>
      </c>
      <c r="L125" s="13">
        <f t="shared" si="25"/>
        <v>325278.76204710087</v>
      </c>
      <c r="M125" s="15">
        <f t="shared" si="17"/>
        <v>1664.9503987869266</v>
      </c>
      <c r="N125" s="13">
        <f t="shared" si="21"/>
        <v>1041.4994381966499</v>
      </c>
      <c r="O125" s="13">
        <f t="shared" si="18"/>
        <v>623.45096059027662</v>
      </c>
      <c r="P125" s="13">
        <f>SUM($N$10:N125)</f>
        <v>116010.7373910959</v>
      </c>
      <c r="Q125" s="13">
        <f>SUM($O$10:O125)</f>
        <v>67881.33795471811</v>
      </c>
      <c r="R125" s="13">
        <f t="shared" si="22"/>
        <v>324237.26260890422</v>
      </c>
      <c r="S125" s="16">
        <f t="shared" si="23"/>
        <v>-3.8426167797297239E-2</v>
      </c>
    </row>
    <row r="126" spans="2:19" x14ac:dyDescent="0.25">
      <c r="B126">
        <v>117</v>
      </c>
      <c r="C126" s="13">
        <f t="shared" si="24"/>
        <v>324237.30103507201</v>
      </c>
      <c r="D126" s="15">
        <f t="shared" si="15"/>
        <v>1664.9505961043571</v>
      </c>
      <c r="E126" s="13">
        <f t="shared" si="19"/>
        <v>1043.495769120469</v>
      </c>
      <c r="F126" s="13">
        <f t="shared" si="16"/>
        <v>621.45482698388798</v>
      </c>
      <c r="G126" s="13">
        <f>SUM($E$10:E126)</f>
        <v>117054.19473404859</v>
      </c>
      <c r="H126" s="13">
        <f>SUM($F$10:F126)</f>
        <v>68502.800432821678</v>
      </c>
      <c r="I126" s="13">
        <f t="shared" si="20"/>
        <v>323193.80526595155</v>
      </c>
      <c r="K126">
        <v>117</v>
      </c>
      <c r="L126" s="13">
        <f t="shared" si="25"/>
        <v>324237.26260890422</v>
      </c>
      <c r="M126" s="15">
        <f t="shared" si="17"/>
        <v>1664.9503987869266</v>
      </c>
      <c r="N126" s="13">
        <f t="shared" si="21"/>
        <v>1043.4956454531934</v>
      </c>
      <c r="O126" s="13">
        <f t="shared" si="18"/>
        <v>621.45475333373304</v>
      </c>
      <c r="P126" s="13">
        <f>SUM($N$10:N126)</f>
        <v>117054.23303654909</v>
      </c>
      <c r="Q126" s="13">
        <f>SUM($O$10:O126)</f>
        <v>68502.792708051842</v>
      </c>
      <c r="R126" s="13">
        <f t="shared" si="22"/>
        <v>323193.76696345099</v>
      </c>
      <c r="S126" s="16">
        <f t="shared" si="23"/>
        <v>-3.8302500557620078E-2</v>
      </c>
    </row>
    <row r="127" spans="2:19" x14ac:dyDescent="0.25">
      <c r="B127">
        <v>118</v>
      </c>
      <c r="C127" s="13">
        <f t="shared" si="24"/>
        <v>323193.80526595155</v>
      </c>
      <c r="D127" s="15">
        <f t="shared" si="15"/>
        <v>1664.9505961043571</v>
      </c>
      <c r="E127" s="13">
        <f t="shared" si="19"/>
        <v>1045.49580267795</v>
      </c>
      <c r="F127" s="13">
        <f t="shared" si="16"/>
        <v>619.45479342640715</v>
      </c>
      <c r="G127" s="13">
        <f>SUM($E$10:E127)</f>
        <v>118099.69053672654</v>
      </c>
      <c r="H127" s="13">
        <f>SUM($F$10:F127)</f>
        <v>69122.255226248089</v>
      </c>
      <c r="I127" s="13">
        <f t="shared" si="20"/>
        <v>322148.30946327362</v>
      </c>
      <c r="K127">
        <v>118</v>
      </c>
      <c r="L127" s="13">
        <f t="shared" si="25"/>
        <v>323193.76696345099</v>
      </c>
      <c r="M127" s="15">
        <f t="shared" si="17"/>
        <v>1664.9503987869266</v>
      </c>
      <c r="N127" s="13">
        <f t="shared" si="21"/>
        <v>1045.4956787736455</v>
      </c>
      <c r="O127" s="13">
        <f t="shared" si="18"/>
        <v>619.45472001328108</v>
      </c>
      <c r="P127" s="13">
        <f>SUM($N$10:N127)</f>
        <v>118099.72871532274</v>
      </c>
      <c r="Q127" s="13">
        <f>SUM($O$10:O127)</f>
        <v>69122.247428065122</v>
      </c>
      <c r="R127" s="13">
        <f t="shared" si="22"/>
        <v>322148.27128467732</v>
      </c>
      <c r="S127" s="16">
        <f t="shared" si="23"/>
        <v>-3.8178596296347678E-2</v>
      </c>
    </row>
    <row r="128" spans="2:19" x14ac:dyDescent="0.25">
      <c r="B128">
        <v>119</v>
      </c>
      <c r="C128" s="13">
        <f t="shared" si="24"/>
        <v>322148.30946327362</v>
      </c>
      <c r="D128" s="15">
        <f t="shared" si="15"/>
        <v>1664.9505961043571</v>
      </c>
      <c r="E128" s="13">
        <f t="shared" si="19"/>
        <v>1047.4996696330827</v>
      </c>
      <c r="F128" s="13">
        <f t="shared" si="16"/>
        <v>617.45092647127444</v>
      </c>
      <c r="G128" s="13">
        <f>SUM($E$10:E128)</f>
        <v>119147.19020635962</v>
      </c>
      <c r="H128" s="13">
        <f>SUM($F$10:F128)</f>
        <v>69739.706152719358</v>
      </c>
      <c r="I128" s="13">
        <f t="shared" si="20"/>
        <v>321100.80979364051</v>
      </c>
      <c r="K128">
        <v>119</v>
      </c>
      <c r="L128" s="13">
        <f t="shared" si="25"/>
        <v>322148.27128467732</v>
      </c>
      <c r="M128" s="15">
        <f t="shared" si="17"/>
        <v>1664.9503987869266</v>
      </c>
      <c r="N128" s="13">
        <f t="shared" si="21"/>
        <v>1047.4995454912951</v>
      </c>
      <c r="O128" s="13">
        <f t="shared" si="18"/>
        <v>617.45085329563153</v>
      </c>
      <c r="P128" s="13">
        <f>SUM($N$10:N128)</f>
        <v>119147.22826081404</v>
      </c>
      <c r="Q128" s="13">
        <f>SUM($O$10:O128)</f>
        <v>69739.698281360761</v>
      </c>
      <c r="R128" s="13">
        <f t="shared" si="22"/>
        <v>321100.77173918602</v>
      </c>
      <c r="S128" s="16">
        <f t="shared" si="23"/>
        <v>-3.8054454489611089E-2</v>
      </c>
    </row>
    <row r="129" spans="2:19" x14ac:dyDescent="0.25">
      <c r="B129">
        <v>120</v>
      </c>
      <c r="C129" s="13">
        <f t="shared" si="24"/>
        <v>321100.80979364051</v>
      </c>
      <c r="D129" s="15">
        <f t="shared" si="15"/>
        <v>1664.9505961043571</v>
      </c>
      <c r="E129" s="13">
        <f t="shared" si="19"/>
        <v>1049.5073773332128</v>
      </c>
      <c r="F129" s="13">
        <f t="shared" si="16"/>
        <v>615.4432187711443</v>
      </c>
      <c r="G129" s="13">
        <f>SUM($E$10:E129)</f>
        <v>120196.69758369283</v>
      </c>
      <c r="H129" s="13">
        <f>SUM($F$10:F129)</f>
        <v>70355.149371490508</v>
      </c>
      <c r="I129" s="13">
        <f t="shared" si="20"/>
        <v>320051.30241630727</v>
      </c>
      <c r="K129">
        <v>120</v>
      </c>
      <c r="L129" s="13">
        <f t="shared" si="25"/>
        <v>321100.77173918602</v>
      </c>
      <c r="M129" s="15">
        <f t="shared" si="17"/>
        <v>1664.9503987869266</v>
      </c>
      <c r="N129" s="13">
        <f t="shared" si="21"/>
        <v>1049.5072529534868</v>
      </c>
      <c r="O129" s="13">
        <f t="shared" si="18"/>
        <v>615.44314583343987</v>
      </c>
      <c r="P129" s="13">
        <f>SUM($N$10:N129)</f>
        <v>120196.73551376752</v>
      </c>
      <c r="Q129" s="13">
        <f>SUM($O$10:O129)</f>
        <v>70355.141427194205</v>
      </c>
      <c r="R129" s="13">
        <f t="shared" si="22"/>
        <v>320051.26448623254</v>
      </c>
      <c r="S129" s="16">
        <f t="shared" si="23"/>
        <v>-3.7930074729956686E-2</v>
      </c>
    </row>
    <row r="130" spans="2:19" x14ac:dyDescent="0.25">
      <c r="B130">
        <v>121</v>
      </c>
      <c r="C130" s="13">
        <f t="shared" si="24"/>
        <v>320051.30241630727</v>
      </c>
      <c r="D130" s="15">
        <f t="shared" si="15"/>
        <v>1664.9505961043571</v>
      </c>
      <c r="E130" s="13">
        <f t="shared" si="19"/>
        <v>1051.5189331397683</v>
      </c>
      <c r="F130" s="13">
        <f t="shared" si="16"/>
        <v>613.4316629645889</v>
      </c>
      <c r="G130" s="13">
        <f>SUM($E$10:E130)</f>
        <v>121248.2165168326</v>
      </c>
      <c r="H130" s="13">
        <f>SUM($F$10:F130)</f>
        <v>70968.581034455099</v>
      </c>
      <c r="I130" s="13">
        <f t="shared" si="20"/>
        <v>318999.78348316753</v>
      </c>
      <c r="K130">
        <v>121</v>
      </c>
      <c r="L130" s="13">
        <f t="shared" si="25"/>
        <v>320051.26448623254</v>
      </c>
      <c r="M130" s="15">
        <f t="shared" si="17"/>
        <v>1664.9503987869266</v>
      </c>
      <c r="N130" s="13">
        <f t="shared" si="21"/>
        <v>1051.5188085216475</v>
      </c>
      <c r="O130" s="13">
        <f t="shared" si="18"/>
        <v>613.43159026527906</v>
      </c>
      <c r="P130" s="13">
        <f>SUM($N$10:N130)</f>
        <v>121248.25432228917</v>
      </c>
      <c r="Q130" s="13">
        <f>SUM($O$10:O130)</f>
        <v>70968.573017459479</v>
      </c>
      <c r="R130" s="13">
        <f t="shared" si="22"/>
        <v>318999.74567771092</v>
      </c>
      <c r="S130" s="16">
        <f t="shared" si="23"/>
        <v>-3.7805456609930843E-2</v>
      </c>
    </row>
    <row r="131" spans="2:19" x14ac:dyDescent="0.25">
      <c r="B131">
        <v>122</v>
      </c>
      <c r="C131" s="13">
        <f t="shared" si="24"/>
        <v>318999.78348316753</v>
      </c>
      <c r="D131" s="15">
        <f t="shared" si="15"/>
        <v>1664.9505961043571</v>
      </c>
      <c r="E131" s="13">
        <f t="shared" si="19"/>
        <v>1053.5343444282862</v>
      </c>
      <c r="F131" s="13">
        <f t="shared" si="16"/>
        <v>611.41625167607106</v>
      </c>
      <c r="G131" s="13">
        <f>SUM($E$10:E131)</f>
        <v>122301.75086126089</v>
      </c>
      <c r="H131" s="13">
        <f>SUM($F$10:F131)</f>
        <v>71579.997286131169</v>
      </c>
      <c r="I131" s="13">
        <f t="shared" si="20"/>
        <v>317946.24913873925</v>
      </c>
      <c r="K131">
        <v>122</v>
      </c>
      <c r="L131" s="13">
        <f t="shared" si="25"/>
        <v>318999.74567771092</v>
      </c>
      <c r="M131" s="15">
        <f t="shared" si="17"/>
        <v>1664.9503987869266</v>
      </c>
      <c r="N131" s="13">
        <f t="shared" si="21"/>
        <v>1053.534219571314</v>
      </c>
      <c r="O131" s="13">
        <f t="shared" si="18"/>
        <v>611.4161792156126</v>
      </c>
      <c r="P131" s="13">
        <f>SUM($N$10:N131)</f>
        <v>122301.78854186049</v>
      </c>
      <c r="Q131" s="13">
        <f>SUM($O$10:O131)</f>
        <v>71579.989196675087</v>
      </c>
      <c r="R131" s="13">
        <f t="shared" si="22"/>
        <v>317946.21145813959</v>
      </c>
      <c r="S131" s="16">
        <f t="shared" si="23"/>
        <v>-3.7680599663872272E-2</v>
      </c>
    </row>
    <row r="132" spans="2:19" x14ac:dyDescent="0.25">
      <c r="B132">
        <v>123</v>
      </c>
      <c r="C132" s="13">
        <f t="shared" si="24"/>
        <v>317946.24913873925</v>
      </c>
      <c r="D132" s="15">
        <f t="shared" si="15"/>
        <v>1664.9505961043571</v>
      </c>
      <c r="E132" s="13">
        <f t="shared" si="19"/>
        <v>1055.5536185884403</v>
      </c>
      <c r="F132" s="13">
        <f t="shared" si="16"/>
        <v>609.39697751591689</v>
      </c>
      <c r="G132" s="13">
        <f>SUM($E$10:E132)</f>
        <v>123357.30447984934</v>
      </c>
      <c r="H132" s="13">
        <f>SUM($F$10:F132)</f>
        <v>72189.394263647089</v>
      </c>
      <c r="I132" s="13">
        <f t="shared" si="20"/>
        <v>316890.69552015082</v>
      </c>
      <c r="K132">
        <v>123</v>
      </c>
      <c r="L132" s="13">
        <f t="shared" si="25"/>
        <v>317946.21145813959</v>
      </c>
      <c r="M132" s="15">
        <f t="shared" si="17"/>
        <v>1664.9503987869266</v>
      </c>
      <c r="N132" s="13">
        <f t="shared" si="21"/>
        <v>1055.5534934921591</v>
      </c>
      <c r="O132" s="13">
        <f t="shared" si="18"/>
        <v>609.39690529476752</v>
      </c>
      <c r="P132" s="13">
        <f>SUM($N$10:N132)</f>
        <v>123357.34203535265</v>
      </c>
      <c r="Q132" s="13">
        <f>SUM($O$10:O132)</f>
        <v>72189.386101969852</v>
      </c>
      <c r="R132" s="13">
        <f t="shared" si="22"/>
        <v>316890.65796464746</v>
      </c>
      <c r="S132" s="16">
        <f t="shared" si="23"/>
        <v>-3.7555503367912024E-2</v>
      </c>
    </row>
    <row r="133" spans="2:19" x14ac:dyDescent="0.25">
      <c r="B133">
        <v>124</v>
      </c>
      <c r="C133" s="13">
        <f t="shared" si="24"/>
        <v>316890.69552015082</v>
      </c>
      <c r="D133" s="15">
        <f t="shared" si="15"/>
        <v>1664.9505961043571</v>
      </c>
      <c r="E133" s="13">
        <f t="shared" si="19"/>
        <v>1057.576763024068</v>
      </c>
      <c r="F133" s="13">
        <f t="shared" si="16"/>
        <v>607.37383308028905</v>
      </c>
      <c r="G133" s="13">
        <f>SUM($E$10:E133)</f>
        <v>124414.88124287341</v>
      </c>
      <c r="H133" s="13">
        <f>SUM($F$10:F133)</f>
        <v>72796.768096727377</v>
      </c>
      <c r="I133" s="13">
        <f t="shared" si="20"/>
        <v>315833.11875712674</v>
      </c>
      <c r="K133">
        <v>124</v>
      </c>
      <c r="L133" s="13">
        <f t="shared" si="25"/>
        <v>316890.65796464746</v>
      </c>
      <c r="M133" s="15">
        <f t="shared" si="17"/>
        <v>1664.9503987869266</v>
      </c>
      <c r="N133" s="13">
        <f t="shared" si="21"/>
        <v>1057.576637688019</v>
      </c>
      <c r="O133" s="13">
        <f t="shared" si="18"/>
        <v>607.37376109890761</v>
      </c>
      <c r="P133" s="13">
        <f>SUM($N$10:N133)</f>
        <v>124414.91867304067</v>
      </c>
      <c r="Q133" s="13">
        <f>SUM($O$10:O133)</f>
        <v>72796.759863068757</v>
      </c>
      <c r="R133" s="13">
        <f t="shared" si="22"/>
        <v>315833.08132695942</v>
      </c>
      <c r="S133" s="16">
        <f t="shared" si="23"/>
        <v>-3.7430167314596474E-2</v>
      </c>
    </row>
    <row r="134" spans="2:19" x14ac:dyDescent="0.25">
      <c r="B134">
        <v>125</v>
      </c>
      <c r="C134" s="13">
        <f t="shared" si="24"/>
        <v>315833.11875712674</v>
      </c>
      <c r="D134" s="15">
        <f t="shared" si="15"/>
        <v>1664.9505961043571</v>
      </c>
      <c r="E134" s="13">
        <f t="shared" si="19"/>
        <v>1059.6037851531976</v>
      </c>
      <c r="F134" s="13">
        <f t="shared" si="16"/>
        <v>605.34681095115957</v>
      </c>
      <c r="G134" s="13">
        <f>SUM($E$10:E134)</f>
        <v>125474.48502802661</v>
      </c>
      <c r="H134" s="13">
        <f>SUM($F$10:F134)</f>
        <v>73402.114907678537</v>
      </c>
      <c r="I134" s="13">
        <f t="shared" si="20"/>
        <v>314773.51497197355</v>
      </c>
      <c r="K134">
        <v>125</v>
      </c>
      <c r="L134" s="13">
        <f t="shared" si="25"/>
        <v>315833.08132695942</v>
      </c>
      <c r="M134" s="15">
        <f t="shared" si="17"/>
        <v>1664.9503987869266</v>
      </c>
      <c r="N134" s="13">
        <f t="shared" si="21"/>
        <v>1059.603659576921</v>
      </c>
      <c r="O134" s="13">
        <f t="shared" si="18"/>
        <v>605.34673921000558</v>
      </c>
      <c r="P134" s="13">
        <f>SUM($N$10:N134)</f>
        <v>125474.52233261759</v>
      </c>
      <c r="Q134" s="13">
        <f>SUM($O$10:O134)</f>
        <v>73402.106602278756</v>
      </c>
      <c r="R134" s="13">
        <f t="shared" si="22"/>
        <v>314773.47766738251</v>
      </c>
      <c r="S134" s="16">
        <f t="shared" si="23"/>
        <v>-3.7304591038264334E-2</v>
      </c>
    </row>
    <row r="135" spans="2:19" x14ac:dyDescent="0.25">
      <c r="B135">
        <v>126</v>
      </c>
      <c r="C135" s="13">
        <f t="shared" si="24"/>
        <v>314773.51497197355</v>
      </c>
      <c r="D135" s="15">
        <f t="shared" ref="D135:D198" si="26">ABS(PMT($H$5/12,$I$5,$C$70))</f>
        <v>1664.9505961043571</v>
      </c>
      <c r="E135" s="13">
        <f t="shared" si="19"/>
        <v>1061.6346924080744</v>
      </c>
      <c r="F135" s="13">
        <f t="shared" ref="F135:F198" si="27">$H$5/12*C135</f>
        <v>603.31590369628259</v>
      </c>
      <c r="G135" s="13">
        <f>SUM($E$10:E135)</f>
        <v>126536.11972043468</v>
      </c>
      <c r="H135" s="13">
        <f>SUM($F$10:F135)</f>
        <v>74005.430811374827</v>
      </c>
      <c r="I135" s="13">
        <f t="shared" si="20"/>
        <v>313711.88027956546</v>
      </c>
      <c r="K135">
        <v>126</v>
      </c>
      <c r="L135" s="13">
        <f t="shared" si="25"/>
        <v>314773.47766738251</v>
      </c>
      <c r="M135" s="15">
        <f t="shared" ref="M135:M198" si="28">ABS(PMT($H$5/12,$I$5,$L$70))</f>
        <v>1664.9503987869266</v>
      </c>
      <c r="N135" s="13">
        <f t="shared" si="21"/>
        <v>1061.6345665911101</v>
      </c>
      <c r="O135" s="13">
        <f t="shared" ref="O135:O198" si="29">$H$5/12*L135</f>
        <v>603.31583219581648</v>
      </c>
      <c r="P135" s="13">
        <f>SUM($N$10:N135)</f>
        <v>126536.1568992087</v>
      </c>
      <c r="Q135" s="13">
        <f>SUM($O$10:O135)</f>
        <v>74005.422434474574</v>
      </c>
      <c r="R135" s="13">
        <f t="shared" si="22"/>
        <v>313711.84310079139</v>
      </c>
      <c r="S135" s="16">
        <f t="shared" si="23"/>
        <v>-3.7178774073254317E-2</v>
      </c>
    </row>
    <row r="136" spans="2:19" x14ac:dyDescent="0.25">
      <c r="B136">
        <v>127</v>
      </c>
      <c r="C136" s="13">
        <f t="shared" si="24"/>
        <v>313711.88027956546</v>
      </c>
      <c r="D136" s="15">
        <f t="shared" si="26"/>
        <v>1664.9505961043571</v>
      </c>
      <c r="E136" s="13">
        <f t="shared" si="19"/>
        <v>1063.6694922351901</v>
      </c>
      <c r="F136" s="13">
        <f t="shared" si="27"/>
        <v>601.28110386916705</v>
      </c>
      <c r="G136" s="13">
        <f>SUM($E$10:E136)</f>
        <v>127599.78921266987</v>
      </c>
      <c r="H136" s="13">
        <f>SUM($F$10:F136)</f>
        <v>74606.711915243999</v>
      </c>
      <c r="I136" s="13">
        <f t="shared" si="20"/>
        <v>312648.21078733029</v>
      </c>
      <c r="K136">
        <v>127</v>
      </c>
      <c r="L136" s="13">
        <f t="shared" si="25"/>
        <v>313711.84310079139</v>
      </c>
      <c r="M136" s="15">
        <f t="shared" si="28"/>
        <v>1664.9503987869266</v>
      </c>
      <c r="N136" s="13">
        <f t="shared" si="21"/>
        <v>1063.6693661770764</v>
      </c>
      <c r="O136" s="13">
        <f t="shared" si="29"/>
        <v>601.28103260985017</v>
      </c>
      <c r="P136" s="13">
        <f>SUM($N$10:N136)</f>
        <v>127599.82626538577</v>
      </c>
      <c r="Q136" s="13">
        <f>SUM($O$10:O136)</f>
        <v>74606.70346708443</v>
      </c>
      <c r="R136" s="13">
        <f t="shared" si="22"/>
        <v>312648.17373461433</v>
      </c>
      <c r="S136" s="16">
        <f t="shared" si="23"/>
        <v>-3.7052715953905135E-2</v>
      </c>
    </row>
    <row r="137" spans="2:19" x14ac:dyDescent="0.25">
      <c r="B137">
        <v>128</v>
      </c>
      <c r="C137" s="13">
        <f t="shared" si="24"/>
        <v>312648.21078733029</v>
      </c>
      <c r="D137" s="15">
        <f t="shared" si="26"/>
        <v>1664.9505961043571</v>
      </c>
      <c r="E137" s="13">
        <f t="shared" si="19"/>
        <v>1065.7081920953074</v>
      </c>
      <c r="F137" s="13">
        <f t="shared" si="27"/>
        <v>599.24240400904966</v>
      </c>
      <c r="G137" s="13">
        <f>SUM($E$10:E137)</f>
        <v>128665.49740476518</v>
      </c>
      <c r="H137" s="13">
        <f>SUM($F$10:F137)</f>
        <v>75205.954319253055</v>
      </c>
      <c r="I137" s="13">
        <f t="shared" si="20"/>
        <v>311582.50259523495</v>
      </c>
      <c r="K137">
        <v>128</v>
      </c>
      <c r="L137" s="13">
        <f t="shared" si="25"/>
        <v>312648.17373461433</v>
      </c>
      <c r="M137" s="15">
        <f t="shared" si="28"/>
        <v>1664.9503987869266</v>
      </c>
      <c r="N137" s="13">
        <f t="shared" si="21"/>
        <v>1065.7080657955826</v>
      </c>
      <c r="O137" s="13">
        <f t="shared" si="29"/>
        <v>599.24233299134414</v>
      </c>
      <c r="P137" s="13">
        <f>SUM($N$10:N137)</f>
        <v>128665.53433118135</v>
      </c>
      <c r="Q137" s="13">
        <f>SUM($O$10:O137)</f>
        <v>75205.945800075773</v>
      </c>
      <c r="R137" s="13">
        <f t="shared" si="22"/>
        <v>311582.46566881874</v>
      </c>
      <c r="S137" s="16">
        <f t="shared" si="23"/>
        <v>-3.6926416214555502E-2</v>
      </c>
    </row>
    <row r="138" spans="2:19" x14ac:dyDescent="0.25">
      <c r="B138">
        <v>129</v>
      </c>
      <c r="C138" s="13">
        <f t="shared" si="24"/>
        <v>311582.50259523495</v>
      </c>
      <c r="D138" s="15">
        <f t="shared" si="26"/>
        <v>1664.9505961043571</v>
      </c>
      <c r="E138" s="13">
        <f t="shared" si="19"/>
        <v>1067.7507994634902</v>
      </c>
      <c r="F138" s="13">
        <f t="shared" si="27"/>
        <v>597.19979664086691</v>
      </c>
      <c r="G138" s="13">
        <f>SUM($E$10:E138)</f>
        <v>129733.24820422867</v>
      </c>
      <c r="H138" s="13">
        <f>SUM($F$10:F138)</f>
        <v>75803.154115893922</v>
      </c>
      <c r="I138" s="13">
        <f t="shared" si="20"/>
        <v>310514.75179577147</v>
      </c>
      <c r="K138">
        <v>129</v>
      </c>
      <c r="L138" s="13">
        <f t="shared" si="25"/>
        <v>311582.46566881874</v>
      </c>
      <c r="M138" s="15">
        <f t="shared" si="28"/>
        <v>1664.9503987869266</v>
      </c>
      <c r="N138" s="13">
        <f t="shared" si="21"/>
        <v>1067.7506729216907</v>
      </c>
      <c r="O138" s="13">
        <f t="shared" si="29"/>
        <v>597.19972586523591</v>
      </c>
      <c r="P138" s="13">
        <f>SUM($N$10:N138)</f>
        <v>129733.28500410303</v>
      </c>
      <c r="Q138" s="13">
        <f>SUM($O$10:O138)</f>
        <v>75803.145525941014</v>
      </c>
      <c r="R138" s="13">
        <f t="shared" si="22"/>
        <v>310514.71499589703</v>
      </c>
      <c r="S138" s="16">
        <f t="shared" si="23"/>
        <v>-3.679987444775179E-2</v>
      </c>
    </row>
    <row r="139" spans="2:19" x14ac:dyDescent="0.25">
      <c r="B139">
        <v>130</v>
      </c>
      <c r="C139" s="13">
        <f t="shared" si="24"/>
        <v>310514.75179577147</v>
      </c>
      <c r="D139" s="15">
        <f t="shared" si="26"/>
        <v>1664.9505961043571</v>
      </c>
      <c r="E139" s="13">
        <f t="shared" ref="E139:E202" si="30">D139-F139</f>
        <v>1069.7973218291286</v>
      </c>
      <c r="F139" s="13">
        <f t="shared" si="27"/>
        <v>595.15327427522857</v>
      </c>
      <c r="G139" s="13">
        <f>SUM($E$10:E139)</f>
        <v>130803.0455260578</v>
      </c>
      <c r="H139" s="13">
        <f>SUM($F$10:F139)</f>
        <v>76398.307390169153</v>
      </c>
      <c r="I139" s="13">
        <f t="shared" ref="I139:I202" si="31">C139-E139</f>
        <v>309444.95447394234</v>
      </c>
      <c r="K139">
        <v>130</v>
      </c>
      <c r="L139" s="13">
        <f t="shared" si="25"/>
        <v>310514.71499589703</v>
      </c>
      <c r="M139" s="15">
        <f t="shared" si="28"/>
        <v>1664.9503987869266</v>
      </c>
      <c r="N139" s="13">
        <f t="shared" ref="N139:N202" si="32">M139-O139</f>
        <v>1069.7971950447907</v>
      </c>
      <c r="O139" s="13">
        <f t="shared" si="29"/>
        <v>595.15320374213593</v>
      </c>
      <c r="P139" s="13">
        <f>SUM($N$10:N139)</f>
        <v>130803.08219914783</v>
      </c>
      <c r="Q139" s="13">
        <f>SUM($O$10:O139)</f>
        <v>76398.298729683156</v>
      </c>
      <c r="R139" s="13">
        <f t="shared" ref="R139:R202" si="33">L139-N139</f>
        <v>309444.91780085221</v>
      </c>
      <c r="S139" s="16">
        <f t="shared" ref="S139:S202" si="34">R139-I139</f>
        <v>-3.6673090129625052E-2</v>
      </c>
    </row>
    <row r="140" spans="2:19" x14ac:dyDescent="0.25">
      <c r="B140">
        <v>131</v>
      </c>
      <c r="C140" s="13">
        <f t="shared" ref="C140:C203" si="35">I139</f>
        <v>309444.95447394234</v>
      </c>
      <c r="D140" s="15">
        <f t="shared" si="26"/>
        <v>1664.9505961043571</v>
      </c>
      <c r="E140" s="13">
        <f t="shared" si="30"/>
        <v>1071.8477666959677</v>
      </c>
      <c r="F140" s="13">
        <f t="shared" si="27"/>
        <v>593.10282940838943</v>
      </c>
      <c r="G140" s="13">
        <f>SUM($E$10:E140)</f>
        <v>131874.89329275378</v>
      </c>
      <c r="H140" s="13">
        <f>SUM($F$10:F140)</f>
        <v>76991.410219577549</v>
      </c>
      <c r="I140" s="13">
        <f t="shared" si="31"/>
        <v>308373.10670724639</v>
      </c>
      <c r="K140">
        <v>131</v>
      </c>
      <c r="L140" s="13">
        <f t="shared" ref="L140:L203" si="36">R139</f>
        <v>309444.91780085221</v>
      </c>
      <c r="M140" s="15">
        <f t="shared" si="28"/>
        <v>1664.9503987869266</v>
      </c>
      <c r="N140" s="13">
        <f t="shared" si="32"/>
        <v>1071.8476396686265</v>
      </c>
      <c r="O140" s="13">
        <f t="shared" si="29"/>
        <v>593.10275911830001</v>
      </c>
      <c r="P140" s="13">
        <f>SUM($N$10:N140)</f>
        <v>131874.92983881646</v>
      </c>
      <c r="Q140" s="13">
        <f>SUM($O$10:O140)</f>
        <v>76991.40148880145</v>
      </c>
      <c r="R140" s="13">
        <f t="shared" si="33"/>
        <v>308373.0701611836</v>
      </c>
      <c r="S140" s="16">
        <f t="shared" si="34"/>
        <v>-3.6546062794514E-2</v>
      </c>
    </row>
    <row r="141" spans="2:19" x14ac:dyDescent="0.25">
      <c r="B141">
        <v>132</v>
      </c>
      <c r="C141" s="13">
        <f t="shared" si="35"/>
        <v>308373.10670724639</v>
      </c>
      <c r="D141" s="15">
        <f t="shared" si="26"/>
        <v>1664.9505961043571</v>
      </c>
      <c r="E141" s="13">
        <f t="shared" si="30"/>
        <v>1073.9021415821348</v>
      </c>
      <c r="F141" s="13">
        <f t="shared" si="27"/>
        <v>591.04845452222219</v>
      </c>
      <c r="G141" s="13">
        <f>SUM($E$10:E141)</f>
        <v>132948.79543433592</v>
      </c>
      <c r="H141" s="13">
        <f>SUM($F$10:F141)</f>
        <v>77582.458674099777</v>
      </c>
      <c r="I141" s="13">
        <f t="shared" si="31"/>
        <v>307299.20456566423</v>
      </c>
      <c r="K141">
        <v>132</v>
      </c>
      <c r="L141" s="13">
        <f t="shared" si="36"/>
        <v>308373.0701611836</v>
      </c>
      <c r="M141" s="15">
        <f t="shared" si="28"/>
        <v>1664.9503987869266</v>
      </c>
      <c r="N141" s="13">
        <f t="shared" si="32"/>
        <v>1073.9020143113248</v>
      </c>
      <c r="O141" s="13">
        <f t="shared" si="29"/>
        <v>591.04838447560189</v>
      </c>
      <c r="P141" s="13">
        <f>SUM($N$10:N141)</f>
        <v>132948.83185312778</v>
      </c>
      <c r="Q141" s="13">
        <f>SUM($O$10:O141)</f>
        <v>77582.449873277059</v>
      </c>
      <c r="R141" s="13">
        <f t="shared" si="33"/>
        <v>307299.16814687225</v>
      </c>
      <c r="S141" s="16">
        <f t="shared" si="34"/>
        <v>-3.6418791976757348E-2</v>
      </c>
    </row>
    <row r="142" spans="2:19" x14ac:dyDescent="0.25">
      <c r="B142">
        <v>133</v>
      </c>
      <c r="C142" s="13">
        <f t="shared" si="35"/>
        <v>307299.20456566423</v>
      </c>
      <c r="D142" s="15">
        <f t="shared" si="26"/>
        <v>1664.9505961043571</v>
      </c>
      <c r="E142" s="13">
        <f t="shared" si="30"/>
        <v>1075.9604540201674</v>
      </c>
      <c r="F142" s="13">
        <f t="shared" si="27"/>
        <v>588.99014208418976</v>
      </c>
      <c r="G142" s="13">
        <f>SUM($E$10:E142)</f>
        <v>134024.75588835607</v>
      </c>
      <c r="H142" s="13">
        <f>SUM($F$10:F142)</f>
        <v>78171.448816183969</v>
      </c>
      <c r="I142" s="13">
        <f t="shared" si="31"/>
        <v>306223.24411164405</v>
      </c>
      <c r="K142">
        <v>133</v>
      </c>
      <c r="L142" s="13">
        <f t="shared" si="36"/>
        <v>307299.16814687225</v>
      </c>
      <c r="M142" s="15">
        <f t="shared" si="28"/>
        <v>1664.9503987869266</v>
      </c>
      <c r="N142" s="13">
        <f t="shared" si="32"/>
        <v>1075.9603265054216</v>
      </c>
      <c r="O142" s="13">
        <f t="shared" si="29"/>
        <v>588.99007228150515</v>
      </c>
      <c r="P142" s="13">
        <f>SUM($N$10:N142)</f>
        <v>134024.79217963319</v>
      </c>
      <c r="Q142" s="13">
        <f>SUM($O$10:O142)</f>
        <v>78171.439945558566</v>
      </c>
      <c r="R142" s="13">
        <f t="shared" si="33"/>
        <v>306223.20782036684</v>
      </c>
      <c r="S142" s="16">
        <f t="shared" si="34"/>
        <v>-3.6291277210693806E-2</v>
      </c>
    </row>
    <row r="143" spans="2:19" x14ac:dyDescent="0.25">
      <c r="B143">
        <v>134</v>
      </c>
      <c r="C143" s="13">
        <f t="shared" si="35"/>
        <v>306223.24411164405</v>
      </c>
      <c r="D143" s="15">
        <f t="shared" si="26"/>
        <v>1664.9505961043571</v>
      </c>
      <c r="E143" s="13">
        <f t="shared" si="30"/>
        <v>1078.0227115570394</v>
      </c>
      <c r="F143" s="13">
        <f t="shared" si="27"/>
        <v>586.92788454731772</v>
      </c>
      <c r="G143" s="13">
        <f>SUM($E$10:E143)</f>
        <v>135102.77859991312</v>
      </c>
      <c r="H143" s="13">
        <f>SUM($F$10:F143)</f>
        <v>78758.376700731285</v>
      </c>
      <c r="I143" s="13">
        <f t="shared" si="31"/>
        <v>305145.221400087</v>
      </c>
      <c r="K143">
        <v>134</v>
      </c>
      <c r="L143" s="13">
        <f t="shared" si="36"/>
        <v>306223.20782036684</v>
      </c>
      <c r="M143" s="15">
        <f t="shared" si="28"/>
        <v>1664.9503987869266</v>
      </c>
      <c r="N143" s="13">
        <f t="shared" si="32"/>
        <v>1078.0225837978901</v>
      </c>
      <c r="O143" s="13">
        <f t="shared" si="29"/>
        <v>586.92781498903639</v>
      </c>
      <c r="P143" s="13">
        <f>SUM($N$10:N143)</f>
        <v>135102.81476343109</v>
      </c>
      <c r="Q143" s="13">
        <f>SUM($O$10:O143)</f>
        <v>78758.367760547597</v>
      </c>
      <c r="R143" s="13">
        <f t="shared" si="33"/>
        <v>305145.18523656897</v>
      </c>
      <c r="S143" s="16">
        <f t="shared" si="34"/>
        <v>-3.616351803066209E-2</v>
      </c>
    </row>
    <row r="144" spans="2:19" x14ac:dyDescent="0.25">
      <c r="B144">
        <v>135</v>
      </c>
      <c r="C144" s="13">
        <f t="shared" si="35"/>
        <v>305145.221400087</v>
      </c>
      <c r="D144" s="15">
        <f t="shared" si="26"/>
        <v>1664.9505961043571</v>
      </c>
      <c r="E144" s="13">
        <f t="shared" si="30"/>
        <v>1080.0889217541903</v>
      </c>
      <c r="F144" s="13">
        <f t="shared" si="27"/>
        <v>584.86167435016671</v>
      </c>
      <c r="G144" s="13">
        <f>SUM($E$10:E144)</f>
        <v>136182.8675216673</v>
      </c>
      <c r="H144" s="13">
        <f>SUM($F$10:F144)</f>
        <v>79343.238375081448</v>
      </c>
      <c r="I144" s="13">
        <f t="shared" si="31"/>
        <v>304065.13247833279</v>
      </c>
      <c r="K144">
        <v>135</v>
      </c>
      <c r="L144" s="13">
        <f t="shared" si="36"/>
        <v>305145.18523656897</v>
      </c>
      <c r="M144" s="15">
        <f t="shared" si="28"/>
        <v>1664.9503987869266</v>
      </c>
      <c r="N144" s="13">
        <f t="shared" si="32"/>
        <v>1080.0887937501693</v>
      </c>
      <c r="O144" s="13">
        <f t="shared" si="29"/>
        <v>584.86160503675717</v>
      </c>
      <c r="P144" s="13">
        <f>SUM($N$10:N144)</f>
        <v>136182.90355718127</v>
      </c>
      <c r="Q144" s="13">
        <f>SUM($O$10:O144)</f>
        <v>79343.229365584353</v>
      </c>
      <c r="R144" s="13">
        <f t="shared" si="33"/>
        <v>304065.09644281882</v>
      </c>
      <c r="S144" s="16">
        <f t="shared" si="34"/>
        <v>-3.603551397100091E-2</v>
      </c>
    </row>
    <row r="145" spans="2:19" x14ac:dyDescent="0.25">
      <c r="B145">
        <v>136</v>
      </c>
      <c r="C145" s="13">
        <f t="shared" si="35"/>
        <v>304065.13247833279</v>
      </c>
      <c r="D145" s="15">
        <f t="shared" si="26"/>
        <v>1664.9505961043571</v>
      </c>
      <c r="E145" s="13">
        <f t="shared" si="30"/>
        <v>1082.1590921875527</v>
      </c>
      <c r="F145" s="13">
        <f t="shared" si="27"/>
        <v>582.79150391680446</v>
      </c>
      <c r="G145" s="13">
        <f>SUM($E$10:E145)</f>
        <v>137265.02661385486</v>
      </c>
      <c r="H145" s="13">
        <f>SUM($F$10:F145)</f>
        <v>79926.029878998248</v>
      </c>
      <c r="I145" s="13">
        <f t="shared" si="31"/>
        <v>302982.97338614526</v>
      </c>
      <c r="K145">
        <v>136</v>
      </c>
      <c r="L145" s="13">
        <f t="shared" si="36"/>
        <v>304065.09644281882</v>
      </c>
      <c r="M145" s="15">
        <f t="shared" si="28"/>
        <v>1664.9503987869266</v>
      </c>
      <c r="N145" s="13">
        <f t="shared" si="32"/>
        <v>1082.1589639381905</v>
      </c>
      <c r="O145" s="13">
        <f t="shared" si="29"/>
        <v>582.791434848736</v>
      </c>
      <c r="P145" s="13">
        <f>SUM($N$10:N145)</f>
        <v>137265.06252111946</v>
      </c>
      <c r="Q145" s="13">
        <f>SUM($O$10:O145)</f>
        <v>79926.020800433093</v>
      </c>
      <c r="R145" s="13">
        <f t="shared" si="33"/>
        <v>302982.93747888063</v>
      </c>
      <c r="S145" s="16">
        <f t="shared" si="34"/>
        <v>-3.5907264624256641E-2</v>
      </c>
    </row>
    <row r="146" spans="2:19" x14ac:dyDescent="0.25">
      <c r="B146">
        <v>137</v>
      </c>
      <c r="C146" s="13">
        <f t="shared" si="35"/>
        <v>302982.97338614526</v>
      </c>
      <c r="D146" s="15">
        <f t="shared" si="26"/>
        <v>1664.9505961043571</v>
      </c>
      <c r="E146" s="13">
        <f t="shared" si="30"/>
        <v>1084.2332304475788</v>
      </c>
      <c r="F146" s="13">
        <f t="shared" si="27"/>
        <v>580.71736565677838</v>
      </c>
      <c r="G146" s="13">
        <f>SUM($E$10:E146)</f>
        <v>138349.25984430243</v>
      </c>
      <c r="H146" s="13">
        <f>SUM($F$10:F146)</f>
        <v>80506.747244655024</v>
      </c>
      <c r="I146" s="13">
        <f t="shared" si="31"/>
        <v>301898.74015569768</v>
      </c>
      <c r="K146">
        <v>137</v>
      </c>
      <c r="L146" s="13">
        <f t="shared" si="36"/>
        <v>302982.93747888063</v>
      </c>
      <c r="M146" s="15">
        <f t="shared" si="28"/>
        <v>1664.9503987869266</v>
      </c>
      <c r="N146" s="13">
        <f t="shared" si="32"/>
        <v>1084.2331019524054</v>
      </c>
      <c r="O146" s="13">
        <f t="shared" si="29"/>
        <v>580.71729683452122</v>
      </c>
      <c r="P146" s="13">
        <f>SUM($N$10:N146)</f>
        <v>138349.29562307187</v>
      </c>
      <c r="Q146" s="13">
        <f>SUM($O$10:O146)</f>
        <v>80506.738097267618</v>
      </c>
      <c r="R146" s="13">
        <f t="shared" si="33"/>
        <v>301898.70437692822</v>
      </c>
      <c r="S146" s="16">
        <f t="shared" si="34"/>
        <v>-3.5778769466560334E-2</v>
      </c>
    </row>
    <row r="147" spans="2:19" x14ac:dyDescent="0.25">
      <c r="B147">
        <v>138</v>
      </c>
      <c r="C147" s="13">
        <f t="shared" si="35"/>
        <v>301898.74015569768</v>
      </c>
      <c r="D147" s="15">
        <f t="shared" si="26"/>
        <v>1664.9505961043571</v>
      </c>
      <c r="E147" s="13">
        <f t="shared" si="30"/>
        <v>1086.31134413927</v>
      </c>
      <c r="F147" s="13">
        <f t="shared" si="27"/>
        <v>578.63925196508717</v>
      </c>
      <c r="G147" s="13">
        <f>SUM($E$10:E147)</f>
        <v>139435.57118844171</v>
      </c>
      <c r="H147" s="13">
        <f>SUM($F$10:F147)</f>
        <v>81085.386496620107</v>
      </c>
      <c r="I147" s="13">
        <f t="shared" si="31"/>
        <v>300812.42881155841</v>
      </c>
      <c r="K147">
        <v>138</v>
      </c>
      <c r="L147" s="13">
        <f t="shared" si="36"/>
        <v>301898.70437692822</v>
      </c>
      <c r="M147" s="15">
        <f t="shared" si="28"/>
        <v>1664.9503987869266</v>
      </c>
      <c r="N147" s="13">
        <f t="shared" si="32"/>
        <v>1086.3112153978141</v>
      </c>
      <c r="O147" s="13">
        <f t="shared" si="29"/>
        <v>578.63918338911242</v>
      </c>
      <c r="P147" s="13">
        <f>SUM($N$10:N147)</f>
        <v>139435.60683846968</v>
      </c>
      <c r="Q147" s="13">
        <f>SUM($O$10:O147)</f>
        <v>81085.377280656729</v>
      </c>
      <c r="R147" s="13">
        <f t="shared" si="33"/>
        <v>300812.39316153043</v>
      </c>
      <c r="S147" s="16">
        <f t="shared" si="34"/>
        <v>-3.5650027974043041E-2</v>
      </c>
    </row>
    <row r="148" spans="2:19" x14ac:dyDescent="0.25">
      <c r="B148">
        <v>139</v>
      </c>
      <c r="C148" s="13">
        <f t="shared" si="35"/>
        <v>300812.42881155841</v>
      </c>
      <c r="D148" s="15">
        <f t="shared" si="26"/>
        <v>1664.9505961043571</v>
      </c>
      <c r="E148" s="13">
        <f t="shared" si="30"/>
        <v>1088.3934408822035</v>
      </c>
      <c r="F148" s="13">
        <f t="shared" si="27"/>
        <v>576.5571552221536</v>
      </c>
      <c r="G148" s="13">
        <f>SUM($E$10:E148)</f>
        <v>140523.96462932392</v>
      </c>
      <c r="H148" s="13">
        <f>SUM($F$10:F148)</f>
        <v>81661.943651842259</v>
      </c>
      <c r="I148" s="13">
        <f t="shared" si="31"/>
        <v>299724.0353706762</v>
      </c>
      <c r="K148">
        <v>139</v>
      </c>
      <c r="L148" s="13">
        <f t="shared" si="36"/>
        <v>300812.39316153043</v>
      </c>
      <c r="M148" s="15">
        <f t="shared" si="28"/>
        <v>1664.9503987869266</v>
      </c>
      <c r="N148" s="13">
        <f t="shared" si="32"/>
        <v>1088.3933118939933</v>
      </c>
      <c r="O148" s="13">
        <f t="shared" si="29"/>
        <v>576.55708689293328</v>
      </c>
      <c r="P148" s="13">
        <f>SUM($N$10:N148)</f>
        <v>140524.00015036369</v>
      </c>
      <c r="Q148" s="13">
        <f>SUM($O$10:O148)</f>
        <v>81661.934367549664</v>
      </c>
      <c r="R148" s="13">
        <f t="shared" si="33"/>
        <v>299723.99984963646</v>
      </c>
      <c r="S148" s="16">
        <f t="shared" si="34"/>
        <v>-3.5521039739251137E-2</v>
      </c>
    </row>
    <row r="149" spans="2:19" x14ac:dyDescent="0.25">
      <c r="B149">
        <v>140</v>
      </c>
      <c r="C149" s="13">
        <f t="shared" si="35"/>
        <v>299724.0353706762</v>
      </c>
      <c r="D149" s="15">
        <f t="shared" si="26"/>
        <v>1664.9505961043571</v>
      </c>
      <c r="E149" s="13">
        <f t="shared" si="30"/>
        <v>1090.4795283105611</v>
      </c>
      <c r="F149" s="13">
        <f t="shared" si="27"/>
        <v>574.47106779379601</v>
      </c>
      <c r="G149" s="13">
        <f>SUM($E$10:E149)</f>
        <v>141614.44415763448</v>
      </c>
      <c r="H149" s="13">
        <f>SUM($F$10:F149)</f>
        <v>82236.414719636057</v>
      </c>
      <c r="I149" s="13">
        <f t="shared" si="31"/>
        <v>298633.55584236566</v>
      </c>
      <c r="K149">
        <v>140</v>
      </c>
      <c r="L149" s="13">
        <f t="shared" si="36"/>
        <v>299723.99984963646</v>
      </c>
      <c r="M149" s="15">
        <f t="shared" si="28"/>
        <v>1664.9503987869266</v>
      </c>
      <c r="N149" s="13">
        <f t="shared" si="32"/>
        <v>1090.4793990751234</v>
      </c>
      <c r="O149" s="13">
        <f t="shared" si="29"/>
        <v>574.47099971180319</v>
      </c>
      <c r="P149" s="13">
        <f>SUM($N$10:N149)</f>
        <v>141614.47954943881</v>
      </c>
      <c r="Q149" s="13">
        <f>SUM($O$10:O149)</f>
        <v>82236.405367261468</v>
      </c>
      <c r="R149" s="13">
        <f t="shared" si="33"/>
        <v>298633.52045056131</v>
      </c>
      <c r="S149" s="16">
        <f t="shared" si="34"/>
        <v>-3.5391804354730994E-2</v>
      </c>
    </row>
    <row r="150" spans="2:19" x14ac:dyDescent="0.25">
      <c r="B150">
        <v>141</v>
      </c>
      <c r="C150" s="13">
        <f t="shared" si="35"/>
        <v>298633.55584236566</v>
      </c>
      <c r="D150" s="15">
        <f t="shared" si="26"/>
        <v>1664.9505961043571</v>
      </c>
      <c r="E150" s="13">
        <f t="shared" si="30"/>
        <v>1092.5696140731563</v>
      </c>
      <c r="F150" s="13">
        <f t="shared" si="27"/>
        <v>572.3809820312008</v>
      </c>
      <c r="G150" s="13">
        <f>SUM($E$10:E150)</f>
        <v>142707.01377170763</v>
      </c>
      <c r="H150" s="13">
        <f>SUM($F$10:F150)</f>
        <v>82808.795701667259</v>
      </c>
      <c r="I150" s="13">
        <f t="shared" si="31"/>
        <v>297540.98622829252</v>
      </c>
      <c r="K150">
        <v>141</v>
      </c>
      <c r="L150" s="13">
        <f t="shared" si="36"/>
        <v>298633.52045056131</v>
      </c>
      <c r="M150" s="15">
        <f t="shared" si="28"/>
        <v>1664.9503987869266</v>
      </c>
      <c r="N150" s="13">
        <f t="shared" si="32"/>
        <v>1092.5694845900175</v>
      </c>
      <c r="O150" s="13">
        <f t="shared" si="29"/>
        <v>572.38091419690909</v>
      </c>
      <c r="P150" s="13">
        <f>SUM($N$10:N150)</f>
        <v>142707.04903402884</v>
      </c>
      <c r="Q150" s="13">
        <f>SUM($O$10:O150)</f>
        <v>82808.786281458379</v>
      </c>
      <c r="R150" s="13">
        <f t="shared" si="33"/>
        <v>297540.95096597128</v>
      </c>
      <c r="S150" s="16">
        <f t="shared" si="34"/>
        <v>-3.5262321238406003E-2</v>
      </c>
    </row>
    <row r="151" spans="2:19" x14ac:dyDescent="0.25">
      <c r="B151">
        <v>142</v>
      </c>
      <c r="C151" s="13">
        <f t="shared" si="35"/>
        <v>297540.98622829252</v>
      </c>
      <c r="D151" s="15">
        <f t="shared" si="26"/>
        <v>1664.9505961043571</v>
      </c>
      <c r="E151" s="13">
        <f t="shared" si="30"/>
        <v>1094.6637058334632</v>
      </c>
      <c r="F151" s="13">
        <f t="shared" si="27"/>
        <v>570.28689027089399</v>
      </c>
      <c r="G151" s="13">
        <f>SUM($E$10:E151)</f>
        <v>143801.67747754109</v>
      </c>
      <c r="H151" s="13">
        <f>SUM($F$10:F151)</f>
        <v>83379.082591938146</v>
      </c>
      <c r="I151" s="13">
        <f t="shared" si="31"/>
        <v>296446.32252245903</v>
      </c>
      <c r="K151">
        <v>142</v>
      </c>
      <c r="L151" s="13">
        <f t="shared" si="36"/>
        <v>297540.95096597128</v>
      </c>
      <c r="M151" s="15">
        <f t="shared" si="28"/>
        <v>1664.9503987869266</v>
      </c>
      <c r="N151" s="13">
        <f t="shared" si="32"/>
        <v>1094.6635761021485</v>
      </c>
      <c r="O151" s="13">
        <f t="shared" si="29"/>
        <v>570.28682268477826</v>
      </c>
      <c r="P151" s="13">
        <f>SUM($N$10:N151)</f>
        <v>143801.71261013098</v>
      </c>
      <c r="Q151" s="13">
        <f>SUM($O$10:O151)</f>
        <v>83379.073104143157</v>
      </c>
      <c r="R151" s="13">
        <f t="shared" si="33"/>
        <v>296446.2873898691</v>
      </c>
      <c r="S151" s="16">
        <f t="shared" si="34"/>
        <v>-3.5132589924614877E-2</v>
      </c>
    </row>
    <row r="152" spans="2:19" x14ac:dyDescent="0.25">
      <c r="B152">
        <v>143</v>
      </c>
      <c r="C152" s="13">
        <f t="shared" si="35"/>
        <v>296446.32252245903</v>
      </c>
      <c r="D152" s="15">
        <f t="shared" si="26"/>
        <v>1664.9505961043571</v>
      </c>
      <c r="E152" s="13">
        <f t="shared" si="30"/>
        <v>1096.7618112696441</v>
      </c>
      <c r="F152" s="13">
        <f t="shared" si="27"/>
        <v>568.18878483471315</v>
      </c>
      <c r="G152" s="13">
        <f>SUM($E$10:E152)</f>
        <v>144898.43928881074</v>
      </c>
      <c r="H152" s="13">
        <f>SUM($F$10:F152)</f>
        <v>83947.271376772856</v>
      </c>
      <c r="I152" s="13">
        <f t="shared" si="31"/>
        <v>295349.56071118941</v>
      </c>
      <c r="K152">
        <v>143</v>
      </c>
      <c r="L152" s="13">
        <f t="shared" si="36"/>
        <v>296446.2873898691</v>
      </c>
      <c r="M152" s="15">
        <f t="shared" si="28"/>
        <v>1664.9503987869266</v>
      </c>
      <c r="N152" s="13">
        <f t="shared" si="32"/>
        <v>1096.7616812896777</v>
      </c>
      <c r="O152" s="13">
        <f t="shared" si="29"/>
        <v>568.18871749724906</v>
      </c>
      <c r="P152" s="13">
        <f>SUM($N$10:N152)</f>
        <v>144898.47429142066</v>
      </c>
      <c r="Q152" s="13">
        <f>SUM($O$10:O152)</f>
        <v>83947.261821640408</v>
      </c>
      <c r="R152" s="13">
        <f t="shared" si="33"/>
        <v>295349.5257085794</v>
      </c>
      <c r="S152" s="16">
        <f t="shared" si="34"/>
        <v>-3.5002610005903989E-2</v>
      </c>
    </row>
    <row r="153" spans="2:19" x14ac:dyDescent="0.25">
      <c r="B153">
        <v>144</v>
      </c>
      <c r="C153" s="13">
        <f t="shared" si="35"/>
        <v>295349.56071118941</v>
      </c>
      <c r="D153" s="15">
        <f t="shared" si="26"/>
        <v>1664.9505961043571</v>
      </c>
      <c r="E153" s="13">
        <f t="shared" si="30"/>
        <v>1098.8639380745776</v>
      </c>
      <c r="F153" s="13">
        <f t="shared" si="27"/>
        <v>566.08665802977964</v>
      </c>
      <c r="G153" s="13">
        <f>SUM($E$10:E153)</f>
        <v>145997.30322688533</v>
      </c>
      <c r="H153" s="13">
        <f>SUM($F$10:F153)</f>
        <v>84513.35803480263</v>
      </c>
      <c r="I153" s="13">
        <f t="shared" si="31"/>
        <v>294250.69677311485</v>
      </c>
      <c r="K153">
        <v>144</v>
      </c>
      <c r="L153" s="13">
        <f t="shared" si="36"/>
        <v>295349.5257085794</v>
      </c>
      <c r="M153" s="15">
        <f t="shared" si="28"/>
        <v>1664.9503987869266</v>
      </c>
      <c r="N153" s="13">
        <f t="shared" si="32"/>
        <v>1098.8638078454828</v>
      </c>
      <c r="O153" s="13">
        <f t="shared" si="29"/>
        <v>566.08659094144377</v>
      </c>
      <c r="P153" s="13">
        <f>SUM($N$10:N153)</f>
        <v>145997.33809926614</v>
      </c>
      <c r="Q153" s="13">
        <f>SUM($O$10:O153)</f>
        <v>84513.34841258185</v>
      </c>
      <c r="R153" s="13">
        <f t="shared" si="33"/>
        <v>294250.66190073389</v>
      </c>
      <c r="S153" s="16">
        <f t="shared" si="34"/>
        <v>-3.4872380958404392E-2</v>
      </c>
    </row>
    <row r="154" spans="2:19" x14ac:dyDescent="0.25">
      <c r="B154">
        <v>145</v>
      </c>
      <c r="C154" s="13">
        <f t="shared" si="35"/>
        <v>294250.69677311485</v>
      </c>
      <c r="D154" s="15">
        <f t="shared" si="26"/>
        <v>1664.9505961043571</v>
      </c>
      <c r="E154" s="13">
        <f t="shared" si="30"/>
        <v>1100.970093955887</v>
      </c>
      <c r="F154" s="13">
        <f t="shared" si="27"/>
        <v>563.98050214847012</v>
      </c>
      <c r="G154" s="13">
        <f>SUM($E$10:E154)</f>
        <v>147098.27332084122</v>
      </c>
      <c r="H154" s="13">
        <f>SUM($F$10:F154)</f>
        <v>85077.338536951094</v>
      </c>
      <c r="I154" s="13">
        <f t="shared" si="31"/>
        <v>293149.72667915898</v>
      </c>
      <c r="K154">
        <v>145</v>
      </c>
      <c r="L154" s="13">
        <f t="shared" si="36"/>
        <v>294250.66190073389</v>
      </c>
      <c r="M154" s="15">
        <f t="shared" si="28"/>
        <v>1664.9503987869266</v>
      </c>
      <c r="N154" s="13">
        <f t="shared" si="32"/>
        <v>1100.9699634771866</v>
      </c>
      <c r="O154" s="13">
        <f t="shared" si="29"/>
        <v>563.98043530973996</v>
      </c>
      <c r="P154" s="13">
        <f>SUM($N$10:N154)</f>
        <v>147098.30806274334</v>
      </c>
      <c r="Q154" s="13">
        <f>SUM($O$10:O154)</f>
        <v>85077.328847891593</v>
      </c>
      <c r="R154" s="13">
        <f t="shared" si="33"/>
        <v>293149.69193725672</v>
      </c>
      <c r="S154" s="16">
        <f t="shared" si="34"/>
        <v>-3.4741902258247137E-2</v>
      </c>
    </row>
    <row r="155" spans="2:19" x14ac:dyDescent="0.25">
      <c r="B155">
        <v>146</v>
      </c>
      <c r="C155" s="13">
        <f t="shared" si="35"/>
        <v>293149.72667915898</v>
      </c>
      <c r="D155" s="15">
        <f t="shared" si="26"/>
        <v>1664.9505961043571</v>
      </c>
      <c r="E155" s="13">
        <f t="shared" si="30"/>
        <v>1103.0802866359691</v>
      </c>
      <c r="F155" s="13">
        <f t="shared" si="27"/>
        <v>561.87030946838797</v>
      </c>
      <c r="G155" s="13">
        <f>SUM($E$10:E155)</f>
        <v>148201.35360747718</v>
      </c>
      <c r="H155" s="13">
        <f>SUM($F$10:F155)</f>
        <v>85639.208846419482</v>
      </c>
      <c r="I155" s="13">
        <f t="shared" si="31"/>
        <v>292046.64639252302</v>
      </c>
      <c r="K155">
        <v>146</v>
      </c>
      <c r="L155" s="13">
        <f t="shared" si="36"/>
        <v>293149.69193725672</v>
      </c>
      <c r="M155" s="15">
        <f t="shared" si="28"/>
        <v>1664.9503987869266</v>
      </c>
      <c r="N155" s="13">
        <f t="shared" si="32"/>
        <v>1103.0801559071847</v>
      </c>
      <c r="O155" s="13">
        <f t="shared" si="29"/>
        <v>561.87024287974202</v>
      </c>
      <c r="P155" s="13">
        <f>SUM($N$10:N155)</f>
        <v>148201.38821865054</v>
      </c>
      <c r="Q155" s="13">
        <f>SUM($O$10:O155)</f>
        <v>85639.199090771333</v>
      </c>
      <c r="R155" s="13">
        <f t="shared" si="33"/>
        <v>292046.61178134952</v>
      </c>
      <c r="S155" s="16">
        <f t="shared" si="34"/>
        <v>-3.4611173497978598E-2</v>
      </c>
    </row>
    <row r="156" spans="2:19" x14ac:dyDescent="0.25">
      <c r="B156">
        <v>147</v>
      </c>
      <c r="C156" s="13">
        <f t="shared" si="35"/>
        <v>292046.64639252302</v>
      </c>
      <c r="D156" s="15">
        <f t="shared" si="26"/>
        <v>1664.9505961043571</v>
      </c>
      <c r="E156" s="13">
        <f t="shared" si="30"/>
        <v>1105.1945238520213</v>
      </c>
      <c r="F156" s="13">
        <f t="shared" si="27"/>
        <v>559.7560722523358</v>
      </c>
      <c r="G156" s="13">
        <f>SUM($E$10:E156)</f>
        <v>149306.54813132921</v>
      </c>
      <c r="H156" s="13">
        <f>SUM($F$10:F156)</f>
        <v>86198.964918671816</v>
      </c>
      <c r="I156" s="13">
        <f t="shared" si="31"/>
        <v>290941.45186867099</v>
      </c>
      <c r="K156">
        <v>147</v>
      </c>
      <c r="L156" s="13">
        <f t="shared" si="36"/>
        <v>292046.61178134952</v>
      </c>
      <c r="M156" s="15">
        <f t="shared" si="28"/>
        <v>1664.9503987869266</v>
      </c>
      <c r="N156" s="13">
        <f t="shared" si="32"/>
        <v>1105.1943928726732</v>
      </c>
      <c r="O156" s="13">
        <f t="shared" si="29"/>
        <v>559.75600591425325</v>
      </c>
      <c r="P156" s="13">
        <f>SUM($N$10:N156)</f>
        <v>149306.58261152322</v>
      </c>
      <c r="Q156" s="13">
        <f>SUM($O$10:O156)</f>
        <v>86198.95509668559</v>
      </c>
      <c r="R156" s="13">
        <f t="shared" si="33"/>
        <v>290941.41738847684</v>
      </c>
      <c r="S156" s="16">
        <f t="shared" si="34"/>
        <v>-3.4480194153729826E-2</v>
      </c>
    </row>
    <row r="157" spans="2:19" x14ac:dyDescent="0.25">
      <c r="B157">
        <v>148</v>
      </c>
      <c r="C157" s="13">
        <f t="shared" si="35"/>
        <v>290941.45186867099</v>
      </c>
      <c r="D157" s="15">
        <f t="shared" si="26"/>
        <v>1664.9505961043571</v>
      </c>
      <c r="E157" s="13">
        <f t="shared" si="30"/>
        <v>1107.3128133560713</v>
      </c>
      <c r="F157" s="13">
        <f t="shared" si="27"/>
        <v>557.63778274828599</v>
      </c>
      <c r="G157" s="13">
        <f>SUM($E$10:E157)</f>
        <v>150413.86094468529</v>
      </c>
      <c r="H157" s="13">
        <f>SUM($F$10:F157)</f>
        <v>86756.602701420095</v>
      </c>
      <c r="I157" s="13">
        <f t="shared" si="31"/>
        <v>289834.13905531494</v>
      </c>
      <c r="K157">
        <v>148</v>
      </c>
      <c r="L157" s="13">
        <f t="shared" si="36"/>
        <v>290941.41738847684</v>
      </c>
      <c r="M157" s="15">
        <f t="shared" si="28"/>
        <v>1664.9503987869266</v>
      </c>
      <c r="N157" s="13">
        <f t="shared" si="32"/>
        <v>1107.3126821256792</v>
      </c>
      <c r="O157" s="13">
        <f t="shared" si="29"/>
        <v>557.63771666124728</v>
      </c>
      <c r="P157" s="13">
        <f>SUM($N$10:N157)</f>
        <v>150413.89529364891</v>
      </c>
      <c r="Q157" s="13">
        <f>SUM($O$10:O157)</f>
        <v>86756.592813346841</v>
      </c>
      <c r="R157" s="13">
        <f t="shared" si="33"/>
        <v>289834.10470635118</v>
      </c>
      <c r="S157" s="16">
        <f t="shared" si="34"/>
        <v>-3.4348963759839535E-2</v>
      </c>
    </row>
    <row r="158" spans="2:19" x14ac:dyDescent="0.25">
      <c r="B158">
        <v>149</v>
      </c>
      <c r="C158" s="13">
        <f t="shared" si="35"/>
        <v>289834.13905531494</v>
      </c>
      <c r="D158" s="15">
        <f t="shared" si="26"/>
        <v>1664.9505961043571</v>
      </c>
      <c r="E158" s="13">
        <f t="shared" si="30"/>
        <v>1109.4351629150035</v>
      </c>
      <c r="F158" s="13">
        <f t="shared" si="27"/>
        <v>555.51543318935364</v>
      </c>
      <c r="G158" s="13">
        <f>SUM($E$10:E158)</f>
        <v>151523.2961076003</v>
      </c>
      <c r="H158" s="13">
        <f>SUM($F$10:F158)</f>
        <v>87312.118134609453</v>
      </c>
      <c r="I158" s="13">
        <f t="shared" si="31"/>
        <v>288724.70389239996</v>
      </c>
      <c r="K158">
        <v>149</v>
      </c>
      <c r="L158" s="13">
        <f t="shared" si="36"/>
        <v>289834.10470635118</v>
      </c>
      <c r="M158" s="15">
        <f t="shared" si="28"/>
        <v>1664.9503987869266</v>
      </c>
      <c r="N158" s="13">
        <f t="shared" si="32"/>
        <v>1109.4350314330868</v>
      </c>
      <c r="O158" s="13">
        <f t="shared" si="29"/>
        <v>555.51536735383968</v>
      </c>
      <c r="P158" s="13">
        <f>SUM($N$10:N158)</f>
        <v>151523.330325082</v>
      </c>
      <c r="Q158" s="13">
        <f>SUM($O$10:O158)</f>
        <v>87312.108180700685</v>
      </c>
      <c r="R158" s="13">
        <f t="shared" si="33"/>
        <v>288724.66967491811</v>
      </c>
      <c r="S158" s="16">
        <f t="shared" si="34"/>
        <v>-3.4217481850646436E-2</v>
      </c>
    </row>
    <row r="159" spans="2:19" x14ac:dyDescent="0.25">
      <c r="B159">
        <v>150</v>
      </c>
      <c r="C159" s="13">
        <f t="shared" si="35"/>
        <v>288724.70389239996</v>
      </c>
      <c r="D159" s="15">
        <f t="shared" si="26"/>
        <v>1664.9505961043571</v>
      </c>
      <c r="E159" s="13">
        <f t="shared" si="30"/>
        <v>1111.5615803105907</v>
      </c>
      <c r="F159" s="13">
        <f t="shared" si="27"/>
        <v>553.38901579376659</v>
      </c>
      <c r="G159" s="13">
        <f>SUM($E$10:E159)</f>
        <v>152634.8576879109</v>
      </c>
      <c r="H159" s="13">
        <f>SUM($F$10:F159)</f>
        <v>87865.507150403224</v>
      </c>
      <c r="I159" s="13">
        <f t="shared" si="31"/>
        <v>287613.14231208939</v>
      </c>
      <c r="K159">
        <v>150</v>
      </c>
      <c r="L159" s="13">
        <f t="shared" si="36"/>
        <v>288724.66967491811</v>
      </c>
      <c r="M159" s="15">
        <f t="shared" si="28"/>
        <v>1664.9503987869266</v>
      </c>
      <c r="N159" s="13">
        <f t="shared" si="32"/>
        <v>1111.5614485766669</v>
      </c>
      <c r="O159" s="13">
        <f t="shared" si="29"/>
        <v>553.38895021025974</v>
      </c>
      <c r="P159" s="13">
        <f>SUM($N$10:N159)</f>
        <v>152634.89177365866</v>
      </c>
      <c r="Q159" s="13">
        <f>SUM($O$10:O159)</f>
        <v>87865.497130910939</v>
      </c>
      <c r="R159" s="13">
        <f t="shared" si="33"/>
        <v>287613.10822634143</v>
      </c>
      <c r="S159" s="16">
        <f t="shared" si="34"/>
        <v>-3.4085747960489243E-2</v>
      </c>
    </row>
    <row r="160" spans="2:19" x14ac:dyDescent="0.25">
      <c r="B160">
        <v>151</v>
      </c>
      <c r="C160" s="13">
        <f t="shared" si="35"/>
        <v>287613.14231208939</v>
      </c>
      <c r="D160" s="15">
        <f t="shared" si="26"/>
        <v>1664.9505961043571</v>
      </c>
      <c r="E160" s="13">
        <f t="shared" si="30"/>
        <v>1113.6920733395191</v>
      </c>
      <c r="F160" s="13">
        <f t="shared" si="27"/>
        <v>551.25852276483795</v>
      </c>
      <c r="G160" s="13">
        <f>SUM($E$10:E160)</f>
        <v>153748.54976125041</v>
      </c>
      <c r="H160" s="13">
        <f>SUM($F$10:F160)</f>
        <v>88416.765673168062</v>
      </c>
      <c r="I160" s="13">
        <f t="shared" si="31"/>
        <v>286499.45023874985</v>
      </c>
      <c r="K160">
        <v>151</v>
      </c>
      <c r="L160" s="13">
        <f t="shared" si="36"/>
        <v>287613.10822634143</v>
      </c>
      <c r="M160" s="15">
        <f t="shared" si="28"/>
        <v>1664.9503987869266</v>
      </c>
      <c r="N160" s="13">
        <f t="shared" si="32"/>
        <v>1113.6919413531054</v>
      </c>
      <c r="O160" s="13">
        <f t="shared" si="29"/>
        <v>551.25845743382104</v>
      </c>
      <c r="P160" s="13">
        <f>SUM($N$10:N160)</f>
        <v>153748.58371501177</v>
      </c>
      <c r="Q160" s="13">
        <f>SUM($O$10:O160)</f>
        <v>88416.755588344764</v>
      </c>
      <c r="R160" s="13">
        <f t="shared" si="33"/>
        <v>286499.41628498834</v>
      </c>
      <c r="S160" s="16">
        <f t="shared" si="34"/>
        <v>-3.3953761507291347E-2</v>
      </c>
    </row>
    <row r="161" spans="2:19" x14ac:dyDescent="0.25">
      <c r="B161">
        <v>152</v>
      </c>
      <c r="C161" s="13">
        <f t="shared" si="35"/>
        <v>286499.45023874985</v>
      </c>
      <c r="D161" s="15">
        <f t="shared" si="26"/>
        <v>1664.9505961043571</v>
      </c>
      <c r="E161" s="13">
        <f t="shared" si="30"/>
        <v>1115.8266498134199</v>
      </c>
      <c r="F161" s="13">
        <f t="shared" si="27"/>
        <v>549.12394629093717</v>
      </c>
      <c r="G161" s="13">
        <f>SUM($E$10:E161)</f>
        <v>154864.37641106383</v>
      </c>
      <c r="H161" s="13">
        <f>SUM($F$10:F161)</f>
        <v>88965.889619459005</v>
      </c>
      <c r="I161" s="13">
        <f t="shared" si="31"/>
        <v>285383.6235889364</v>
      </c>
      <c r="K161">
        <v>152</v>
      </c>
      <c r="L161" s="13">
        <f t="shared" si="36"/>
        <v>286499.41628498834</v>
      </c>
      <c r="M161" s="15">
        <f t="shared" si="28"/>
        <v>1664.9503987869266</v>
      </c>
      <c r="N161" s="13">
        <f t="shared" si="32"/>
        <v>1115.8265175740323</v>
      </c>
      <c r="O161" s="13">
        <f t="shared" si="29"/>
        <v>549.12388121289428</v>
      </c>
      <c r="P161" s="13">
        <f>SUM($N$10:N161)</f>
        <v>154864.4102325858</v>
      </c>
      <c r="Q161" s="13">
        <f>SUM($O$10:O161)</f>
        <v>88965.879469557665</v>
      </c>
      <c r="R161" s="13">
        <f t="shared" si="33"/>
        <v>285383.58976741432</v>
      </c>
      <c r="S161" s="16">
        <f t="shared" si="34"/>
        <v>-3.382152208359912E-2</v>
      </c>
    </row>
    <row r="162" spans="2:19" x14ac:dyDescent="0.25">
      <c r="B162">
        <v>153</v>
      </c>
      <c r="C162" s="13">
        <f t="shared" si="35"/>
        <v>285383.6235889364</v>
      </c>
      <c r="D162" s="15">
        <f t="shared" si="26"/>
        <v>1664.9505961043571</v>
      </c>
      <c r="E162" s="13">
        <f t="shared" si="30"/>
        <v>1117.9653175588958</v>
      </c>
      <c r="F162" s="13">
        <f t="shared" si="27"/>
        <v>546.98527854546137</v>
      </c>
      <c r="G162" s="13">
        <f>SUM($E$10:E162)</f>
        <v>155982.34172862273</v>
      </c>
      <c r="H162" s="13">
        <f>SUM($F$10:F162)</f>
        <v>89512.874898004462</v>
      </c>
      <c r="I162" s="13">
        <f t="shared" si="31"/>
        <v>284265.6582713775</v>
      </c>
      <c r="K162">
        <v>153</v>
      </c>
      <c r="L162" s="13">
        <f t="shared" si="36"/>
        <v>285383.58976741432</v>
      </c>
      <c r="M162" s="15">
        <f t="shared" si="28"/>
        <v>1664.9503987869266</v>
      </c>
      <c r="N162" s="13">
        <f t="shared" si="32"/>
        <v>1117.9651850660493</v>
      </c>
      <c r="O162" s="13">
        <f t="shared" si="29"/>
        <v>546.98521372087737</v>
      </c>
      <c r="P162" s="13">
        <f>SUM($N$10:N162)</f>
        <v>155982.37541765184</v>
      </c>
      <c r="Q162" s="13">
        <f>SUM($O$10:O162)</f>
        <v>89512.864683278545</v>
      </c>
      <c r="R162" s="13">
        <f t="shared" si="33"/>
        <v>284265.62458234827</v>
      </c>
      <c r="S162" s="16">
        <f t="shared" si="34"/>
        <v>-3.3689029223751277E-2</v>
      </c>
    </row>
    <row r="163" spans="2:19" x14ac:dyDescent="0.25">
      <c r="B163">
        <v>154</v>
      </c>
      <c r="C163" s="13">
        <f t="shared" si="35"/>
        <v>284265.6582713775</v>
      </c>
      <c r="D163" s="15">
        <f t="shared" si="26"/>
        <v>1664.9505961043571</v>
      </c>
      <c r="E163" s="13">
        <f t="shared" si="30"/>
        <v>1120.1080844175503</v>
      </c>
      <c r="F163" s="13">
        <f t="shared" si="27"/>
        <v>544.8425116868068</v>
      </c>
      <c r="G163" s="13">
        <f>SUM($E$10:E163)</f>
        <v>157102.44981304029</v>
      </c>
      <c r="H163" s="13">
        <f>SUM($F$10:F163)</f>
        <v>90057.717409691264</v>
      </c>
      <c r="I163" s="13">
        <f t="shared" si="31"/>
        <v>283145.55018695997</v>
      </c>
      <c r="K163">
        <v>154</v>
      </c>
      <c r="L163" s="13">
        <f t="shared" si="36"/>
        <v>284265.62458234827</v>
      </c>
      <c r="M163" s="15">
        <f t="shared" si="28"/>
        <v>1664.9503987869266</v>
      </c>
      <c r="N163" s="13">
        <f t="shared" si="32"/>
        <v>1120.1079516707591</v>
      </c>
      <c r="O163" s="13">
        <f t="shared" si="29"/>
        <v>544.84244711616748</v>
      </c>
      <c r="P163" s="13">
        <f>SUM($N$10:N163)</f>
        <v>157102.48336932261</v>
      </c>
      <c r="Q163" s="13">
        <f>SUM($O$10:O163)</f>
        <v>90057.707130394716</v>
      </c>
      <c r="R163" s="13">
        <f t="shared" si="33"/>
        <v>283145.51663067751</v>
      </c>
      <c r="S163" s="16">
        <f t="shared" si="34"/>
        <v>-3.3556282462086529E-2</v>
      </c>
    </row>
    <row r="164" spans="2:19" x14ac:dyDescent="0.25">
      <c r="B164">
        <v>155</v>
      </c>
      <c r="C164" s="13">
        <f t="shared" si="35"/>
        <v>283145.55018695997</v>
      </c>
      <c r="D164" s="15">
        <f t="shared" si="26"/>
        <v>1664.9505961043571</v>
      </c>
      <c r="E164" s="13">
        <f t="shared" si="30"/>
        <v>1122.2549582460174</v>
      </c>
      <c r="F164" s="13">
        <f t="shared" si="27"/>
        <v>542.69563785833986</v>
      </c>
      <c r="G164" s="13">
        <f>SUM($E$10:E164)</f>
        <v>158224.70477128631</v>
      </c>
      <c r="H164" s="13">
        <f>SUM($F$10:F164)</f>
        <v>90600.413047549606</v>
      </c>
      <c r="I164" s="13">
        <f t="shared" si="31"/>
        <v>282023.29522871395</v>
      </c>
      <c r="K164">
        <v>155</v>
      </c>
      <c r="L164" s="13">
        <f t="shared" si="36"/>
        <v>283145.51663067751</v>
      </c>
      <c r="M164" s="15">
        <f t="shared" si="28"/>
        <v>1664.9503987869266</v>
      </c>
      <c r="N164" s="13">
        <f t="shared" si="32"/>
        <v>1122.2548252447946</v>
      </c>
      <c r="O164" s="13">
        <f t="shared" si="29"/>
        <v>542.69557354213191</v>
      </c>
      <c r="P164" s="13">
        <f>SUM($N$10:N164)</f>
        <v>158224.73819456741</v>
      </c>
      <c r="Q164" s="13">
        <f>SUM($O$10:O164)</f>
        <v>90600.402703936852</v>
      </c>
      <c r="R164" s="13">
        <f t="shared" si="33"/>
        <v>282023.26180543273</v>
      </c>
      <c r="S164" s="16">
        <f t="shared" si="34"/>
        <v>-3.3423281216528267E-2</v>
      </c>
    </row>
    <row r="165" spans="2:19" x14ac:dyDescent="0.25">
      <c r="B165">
        <v>156</v>
      </c>
      <c r="C165" s="13">
        <f t="shared" si="35"/>
        <v>282023.29522871395</v>
      </c>
      <c r="D165" s="15">
        <f t="shared" si="26"/>
        <v>1664.9505961043571</v>
      </c>
      <c r="E165" s="13">
        <f t="shared" si="30"/>
        <v>1124.4059469159888</v>
      </c>
      <c r="F165" s="13">
        <f t="shared" si="27"/>
        <v>540.54464918836834</v>
      </c>
      <c r="G165" s="13">
        <f>SUM($E$10:E165)</f>
        <v>159349.11071820231</v>
      </c>
      <c r="H165" s="13">
        <f>SUM($F$10:F165)</f>
        <v>91140.957696737969</v>
      </c>
      <c r="I165" s="13">
        <f t="shared" si="31"/>
        <v>280898.88928179798</v>
      </c>
      <c r="K165">
        <v>156</v>
      </c>
      <c r="L165" s="13">
        <f t="shared" si="36"/>
        <v>282023.26180543273</v>
      </c>
      <c r="M165" s="15">
        <f t="shared" si="28"/>
        <v>1664.9503987869266</v>
      </c>
      <c r="N165" s="13">
        <f t="shared" si="32"/>
        <v>1124.4058136598474</v>
      </c>
      <c r="O165" s="13">
        <f t="shared" si="29"/>
        <v>540.54458512707936</v>
      </c>
      <c r="P165" s="13">
        <f>SUM($N$10:N165)</f>
        <v>159349.14400822727</v>
      </c>
      <c r="Q165" s="13">
        <f>SUM($O$10:O165)</f>
        <v>91140.94728906393</v>
      </c>
      <c r="R165" s="13">
        <f t="shared" si="33"/>
        <v>280898.8559917729</v>
      </c>
      <c r="S165" s="16">
        <f t="shared" si="34"/>
        <v>-3.3290025079622865E-2</v>
      </c>
    </row>
    <row r="166" spans="2:19" x14ac:dyDescent="0.25">
      <c r="B166">
        <v>157</v>
      </c>
      <c r="C166" s="13">
        <f t="shared" si="35"/>
        <v>280898.88928179798</v>
      </c>
      <c r="D166" s="15">
        <f t="shared" si="26"/>
        <v>1664.9505961043571</v>
      </c>
      <c r="E166" s="13">
        <f t="shared" si="30"/>
        <v>1126.5610583142443</v>
      </c>
      <c r="F166" s="13">
        <f t="shared" si="27"/>
        <v>538.38953779011274</v>
      </c>
      <c r="G166" s="13">
        <f>SUM($E$10:E166)</f>
        <v>160475.67177651657</v>
      </c>
      <c r="H166" s="13">
        <f>SUM($F$10:F166)</f>
        <v>91679.347234528075</v>
      </c>
      <c r="I166" s="13">
        <f t="shared" si="31"/>
        <v>279772.32822348375</v>
      </c>
      <c r="K166">
        <v>157</v>
      </c>
      <c r="L166" s="13">
        <f t="shared" si="36"/>
        <v>280898.8559917729</v>
      </c>
      <c r="M166" s="15">
        <f t="shared" si="28"/>
        <v>1664.9503987869266</v>
      </c>
      <c r="N166" s="13">
        <f t="shared" si="32"/>
        <v>1126.5609248026954</v>
      </c>
      <c r="O166" s="13">
        <f t="shared" si="29"/>
        <v>538.38947398423136</v>
      </c>
      <c r="P166" s="13">
        <f>SUM($N$10:N166)</f>
        <v>160475.70493302998</v>
      </c>
      <c r="Q166" s="13">
        <f>SUM($O$10:O166)</f>
        <v>91679.336763048166</v>
      </c>
      <c r="R166" s="13">
        <f t="shared" si="33"/>
        <v>279772.29506697023</v>
      </c>
      <c r="S166" s="16">
        <f t="shared" si="34"/>
        <v>-3.3156513527501374E-2</v>
      </c>
    </row>
    <row r="167" spans="2:19" x14ac:dyDescent="0.25">
      <c r="B167">
        <v>158</v>
      </c>
      <c r="C167" s="13">
        <f t="shared" si="35"/>
        <v>279772.32822348375</v>
      </c>
      <c r="D167" s="15">
        <f t="shared" si="26"/>
        <v>1664.9505961043571</v>
      </c>
      <c r="E167" s="13">
        <f t="shared" si="30"/>
        <v>1128.7203003426798</v>
      </c>
      <c r="F167" s="13">
        <f t="shared" si="27"/>
        <v>536.23029576167721</v>
      </c>
      <c r="G167" s="13">
        <f>SUM($E$10:E167)</f>
        <v>161604.39207685925</v>
      </c>
      <c r="H167" s="13">
        <f>SUM($F$10:F167)</f>
        <v>92215.577530289753</v>
      </c>
      <c r="I167" s="13">
        <f t="shared" si="31"/>
        <v>278643.6079231411</v>
      </c>
      <c r="K167">
        <v>158</v>
      </c>
      <c r="L167" s="13">
        <f t="shared" si="36"/>
        <v>279772.29506697023</v>
      </c>
      <c r="M167" s="15">
        <f t="shared" si="28"/>
        <v>1664.9503987869266</v>
      </c>
      <c r="N167" s="13">
        <f t="shared" si="32"/>
        <v>1128.7201665752336</v>
      </c>
      <c r="O167" s="13">
        <f t="shared" si="29"/>
        <v>536.23023221169285</v>
      </c>
      <c r="P167" s="13">
        <f>SUM($N$10:N167)</f>
        <v>161604.4250996052</v>
      </c>
      <c r="Q167" s="13">
        <f>SUM($O$10:O167)</f>
        <v>92215.566995259855</v>
      </c>
      <c r="R167" s="13">
        <f t="shared" si="33"/>
        <v>278643.574900395</v>
      </c>
      <c r="S167" s="16">
        <f t="shared" si="34"/>
        <v>-3.3022746094502509E-2</v>
      </c>
    </row>
    <row r="168" spans="2:19" x14ac:dyDescent="0.25">
      <c r="B168">
        <v>159</v>
      </c>
      <c r="C168" s="13">
        <f t="shared" si="35"/>
        <v>278643.6079231411</v>
      </c>
      <c r="D168" s="15">
        <f t="shared" si="26"/>
        <v>1664.9505961043571</v>
      </c>
      <c r="E168" s="13">
        <f t="shared" si="30"/>
        <v>1130.8836809183367</v>
      </c>
      <c r="F168" s="13">
        <f t="shared" si="27"/>
        <v>534.06691518602042</v>
      </c>
      <c r="G168" s="13">
        <f>SUM($E$10:E168)</f>
        <v>162735.27575777759</v>
      </c>
      <c r="H168" s="13">
        <f>SUM($F$10:F168)</f>
        <v>92749.644445475773</v>
      </c>
      <c r="I168" s="13">
        <f t="shared" si="31"/>
        <v>277512.72424222279</v>
      </c>
      <c r="K168">
        <v>159</v>
      </c>
      <c r="L168" s="13">
        <f t="shared" si="36"/>
        <v>278643.574900395</v>
      </c>
      <c r="M168" s="15">
        <f t="shared" si="28"/>
        <v>1664.9503987869266</v>
      </c>
      <c r="N168" s="13">
        <f t="shared" si="32"/>
        <v>1130.8835468945028</v>
      </c>
      <c r="O168" s="13">
        <f t="shared" si="29"/>
        <v>534.06685189242376</v>
      </c>
      <c r="P168" s="13">
        <f>SUM($N$10:N168)</f>
        <v>162735.3086464997</v>
      </c>
      <c r="Q168" s="13">
        <f>SUM($O$10:O168)</f>
        <v>92749.633847152276</v>
      </c>
      <c r="R168" s="13">
        <f t="shared" si="33"/>
        <v>277512.69135350053</v>
      </c>
      <c r="S168" s="16">
        <f t="shared" si="34"/>
        <v>-3.2888722256757319E-2</v>
      </c>
    </row>
    <row r="169" spans="2:19" x14ac:dyDescent="0.25">
      <c r="B169">
        <v>160</v>
      </c>
      <c r="C169" s="13">
        <f t="shared" si="35"/>
        <v>277512.72424222279</v>
      </c>
      <c r="D169" s="15">
        <f t="shared" si="26"/>
        <v>1664.9505961043571</v>
      </c>
      <c r="E169" s="13">
        <f t="shared" si="30"/>
        <v>1133.0512079734303</v>
      </c>
      <c r="F169" s="13">
        <f t="shared" si="27"/>
        <v>531.89938813092692</v>
      </c>
      <c r="G169" s="13">
        <f>SUM($E$10:E169)</f>
        <v>163868.32696575101</v>
      </c>
      <c r="H169" s="13">
        <f>SUM($F$10:F169)</f>
        <v>93281.543833606702</v>
      </c>
      <c r="I169" s="13">
        <f t="shared" si="31"/>
        <v>276379.67303424934</v>
      </c>
      <c r="K169">
        <v>160</v>
      </c>
      <c r="L169" s="13">
        <f t="shared" si="36"/>
        <v>277512.69135350053</v>
      </c>
      <c r="M169" s="15">
        <f t="shared" si="28"/>
        <v>1664.9503987869266</v>
      </c>
      <c r="N169" s="13">
        <f t="shared" si="32"/>
        <v>1133.0510736927172</v>
      </c>
      <c r="O169" s="13">
        <f t="shared" si="29"/>
        <v>531.8993250942093</v>
      </c>
      <c r="P169" s="13">
        <f>SUM($N$10:N169)</f>
        <v>163868.35972019241</v>
      </c>
      <c r="Q169" s="13">
        <f>SUM($O$10:O169)</f>
        <v>93281.533172246491</v>
      </c>
      <c r="R169" s="13">
        <f t="shared" si="33"/>
        <v>276379.64027980779</v>
      </c>
      <c r="S169" s="16">
        <f t="shared" si="34"/>
        <v>-3.2754441548604518E-2</v>
      </c>
    </row>
    <row r="170" spans="2:19" x14ac:dyDescent="0.25">
      <c r="B170">
        <v>161</v>
      </c>
      <c r="C170" s="13">
        <f t="shared" si="35"/>
        <v>276379.67303424934</v>
      </c>
      <c r="D170" s="15">
        <f t="shared" si="26"/>
        <v>1664.9505961043571</v>
      </c>
      <c r="E170" s="13">
        <f t="shared" si="30"/>
        <v>1135.2228894553791</v>
      </c>
      <c r="F170" s="13">
        <f t="shared" si="27"/>
        <v>529.72770664897791</v>
      </c>
      <c r="G170" s="13">
        <f>SUM($E$10:E170)</f>
        <v>165003.54985520639</v>
      </c>
      <c r="H170" s="13">
        <f>SUM($F$10:F170)</f>
        <v>93811.271540255679</v>
      </c>
      <c r="I170" s="13">
        <f t="shared" si="31"/>
        <v>275244.45014479395</v>
      </c>
      <c r="K170">
        <v>161</v>
      </c>
      <c r="L170" s="13">
        <f t="shared" si="36"/>
        <v>276379.64027980779</v>
      </c>
      <c r="M170" s="15">
        <f t="shared" si="28"/>
        <v>1664.9503987869266</v>
      </c>
      <c r="N170" s="13">
        <f t="shared" si="32"/>
        <v>1135.2227549172949</v>
      </c>
      <c r="O170" s="13">
        <f t="shared" si="29"/>
        <v>529.72764386963161</v>
      </c>
      <c r="P170" s="13">
        <f>SUM($N$10:N170)</f>
        <v>165003.5824751097</v>
      </c>
      <c r="Q170" s="13">
        <f>SUM($O$10:O170)</f>
        <v>93811.260816116119</v>
      </c>
      <c r="R170" s="13">
        <f t="shared" si="33"/>
        <v>275244.41752489051</v>
      </c>
      <c r="S170" s="16">
        <f t="shared" si="34"/>
        <v>-3.2619903446175158E-2</v>
      </c>
    </row>
    <row r="171" spans="2:19" x14ac:dyDescent="0.25">
      <c r="B171">
        <v>162</v>
      </c>
      <c r="C171" s="13">
        <f t="shared" si="35"/>
        <v>275244.45014479395</v>
      </c>
      <c r="D171" s="15">
        <f t="shared" si="26"/>
        <v>1664.9505961043571</v>
      </c>
      <c r="E171" s="13">
        <f t="shared" si="30"/>
        <v>1137.3987333268356</v>
      </c>
      <c r="F171" s="13">
        <f t="shared" si="27"/>
        <v>527.55186277752171</v>
      </c>
      <c r="G171" s="13">
        <f>SUM($E$10:E171)</f>
        <v>166140.94858853324</v>
      </c>
      <c r="H171" s="13">
        <f>SUM($F$10:F171)</f>
        <v>94338.823403033195</v>
      </c>
      <c r="I171" s="13">
        <f t="shared" si="31"/>
        <v>274107.05141146714</v>
      </c>
      <c r="K171">
        <v>162</v>
      </c>
      <c r="L171" s="13">
        <f t="shared" si="36"/>
        <v>275244.41752489051</v>
      </c>
      <c r="M171" s="15">
        <f t="shared" si="28"/>
        <v>1664.9503987869266</v>
      </c>
      <c r="N171" s="13">
        <f t="shared" si="32"/>
        <v>1137.3985985308864</v>
      </c>
      <c r="O171" s="13">
        <f t="shared" si="29"/>
        <v>527.55180025604011</v>
      </c>
      <c r="P171" s="13">
        <f>SUM($N$10:N171)</f>
        <v>166140.98107364058</v>
      </c>
      <c r="Q171" s="13">
        <f>SUM($O$10:O171)</f>
        <v>94338.812616372161</v>
      </c>
      <c r="R171" s="13">
        <f t="shared" si="33"/>
        <v>274107.0189263596</v>
      </c>
      <c r="S171" s="16">
        <f t="shared" si="34"/>
        <v>-3.2485107542015612E-2</v>
      </c>
    </row>
    <row r="172" spans="2:19" x14ac:dyDescent="0.25">
      <c r="B172">
        <v>163</v>
      </c>
      <c r="C172" s="13">
        <f t="shared" si="35"/>
        <v>274107.05141146714</v>
      </c>
      <c r="D172" s="15">
        <f t="shared" si="26"/>
        <v>1664.9505961043571</v>
      </c>
      <c r="E172" s="13">
        <f t="shared" si="30"/>
        <v>1139.5787475657119</v>
      </c>
      <c r="F172" s="13">
        <f t="shared" si="27"/>
        <v>525.37184853864528</v>
      </c>
      <c r="G172" s="13">
        <f>SUM($E$10:E172)</f>
        <v>167280.52733609895</v>
      </c>
      <c r="H172" s="13">
        <f>SUM($F$10:F172)</f>
        <v>94864.195251571844</v>
      </c>
      <c r="I172" s="13">
        <f t="shared" si="31"/>
        <v>272967.47266390146</v>
      </c>
      <c r="K172">
        <v>163</v>
      </c>
      <c r="L172" s="13">
        <f t="shared" si="36"/>
        <v>274107.0189263596</v>
      </c>
      <c r="M172" s="15">
        <f t="shared" si="28"/>
        <v>1664.9503987869266</v>
      </c>
      <c r="N172" s="13">
        <f t="shared" si="32"/>
        <v>1139.5786125114041</v>
      </c>
      <c r="O172" s="13">
        <f t="shared" si="29"/>
        <v>525.37178627552248</v>
      </c>
      <c r="P172" s="13">
        <f>SUM($N$10:N172)</f>
        <v>167280.55968615197</v>
      </c>
      <c r="Q172" s="13">
        <f>SUM($O$10:O172)</f>
        <v>94864.18440264769</v>
      </c>
      <c r="R172" s="13">
        <f t="shared" si="33"/>
        <v>272967.4403138482</v>
      </c>
      <c r="S172" s="16">
        <f t="shared" si="34"/>
        <v>-3.2350053254049271E-2</v>
      </c>
    </row>
    <row r="173" spans="2:19" x14ac:dyDescent="0.25">
      <c r="B173">
        <v>164</v>
      </c>
      <c r="C173" s="13">
        <f t="shared" si="35"/>
        <v>272967.47266390146</v>
      </c>
      <c r="D173" s="15">
        <f t="shared" si="26"/>
        <v>1664.9505961043571</v>
      </c>
      <c r="E173" s="13">
        <f t="shared" si="30"/>
        <v>1141.7629401652127</v>
      </c>
      <c r="F173" s="13">
        <f t="shared" si="27"/>
        <v>523.18765593914441</v>
      </c>
      <c r="G173" s="13">
        <f>SUM($E$10:E173)</f>
        <v>168422.29027626416</v>
      </c>
      <c r="H173" s="13">
        <f>SUM($F$10:F173)</f>
        <v>95387.382907510982</v>
      </c>
      <c r="I173" s="13">
        <f t="shared" si="31"/>
        <v>271825.70972373622</v>
      </c>
      <c r="K173">
        <v>164</v>
      </c>
      <c r="L173" s="13">
        <f t="shared" si="36"/>
        <v>272967.4403138482</v>
      </c>
      <c r="M173" s="15">
        <f t="shared" si="28"/>
        <v>1664.9503987869266</v>
      </c>
      <c r="N173" s="13">
        <f t="shared" si="32"/>
        <v>1141.762804852051</v>
      </c>
      <c r="O173" s="13">
        <f t="shared" si="29"/>
        <v>523.18759393487574</v>
      </c>
      <c r="P173" s="13">
        <f>SUM($N$10:N173)</f>
        <v>168422.32249100402</v>
      </c>
      <c r="Q173" s="13">
        <f>SUM($O$10:O173)</f>
        <v>95387.371996582573</v>
      </c>
      <c r="R173" s="13">
        <f t="shared" si="33"/>
        <v>271825.67750899616</v>
      </c>
      <c r="S173" s="16">
        <f t="shared" si="34"/>
        <v>-3.2214740058407187E-2</v>
      </c>
    </row>
    <row r="174" spans="2:19" x14ac:dyDescent="0.25">
      <c r="B174">
        <v>165</v>
      </c>
      <c r="C174" s="13">
        <f t="shared" si="35"/>
        <v>271825.70972373622</v>
      </c>
      <c r="D174" s="15">
        <f t="shared" si="26"/>
        <v>1664.9505961043571</v>
      </c>
      <c r="E174" s="13">
        <f t="shared" si="30"/>
        <v>1143.9513191338629</v>
      </c>
      <c r="F174" s="13">
        <f t="shared" si="27"/>
        <v>520.99927697049441</v>
      </c>
      <c r="G174" s="13">
        <f>SUM($E$10:E174)</f>
        <v>169566.24159539802</v>
      </c>
      <c r="H174" s="13">
        <f>SUM($F$10:F174)</f>
        <v>95908.382184481481</v>
      </c>
      <c r="I174" s="13">
        <f t="shared" si="31"/>
        <v>270681.75840460235</v>
      </c>
      <c r="K174">
        <v>165</v>
      </c>
      <c r="L174" s="13">
        <f t="shared" si="36"/>
        <v>271825.67750899616</v>
      </c>
      <c r="M174" s="15">
        <f t="shared" si="28"/>
        <v>1664.9503987869266</v>
      </c>
      <c r="N174" s="13">
        <f t="shared" si="32"/>
        <v>1143.9511835613507</v>
      </c>
      <c r="O174" s="13">
        <f t="shared" si="29"/>
        <v>520.99921522557599</v>
      </c>
      <c r="P174" s="13">
        <f>SUM($N$10:N174)</f>
        <v>169566.27367456537</v>
      </c>
      <c r="Q174" s="13">
        <f>SUM($O$10:O174)</f>
        <v>95908.371211808146</v>
      </c>
      <c r="R174" s="13">
        <f t="shared" si="33"/>
        <v>270681.72632543481</v>
      </c>
      <c r="S174" s="16">
        <f t="shared" si="34"/>
        <v>-3.2079167547635734E-2</v>
      </c>
    </row>
    <row r="175" spans="2:19" x14ac:dyDescent="0.25">
      <c r="B175">
        <v>166</v>
      </c>
      <c r="C175" s="13">
        <f t="shared" si="35"/>
        <v>270681.75840460235</v>
      </c>
      <c r="D175" s="15">
        <f t="shared" si="26"/>
        <v>1664.9505961043571</v>
      </c>
      <c r="E175" s="13">
        <f t="shared" si="30"/>
        <v>1146.143892495536</v>
      </c>
      <c r="F175" s="13">
        <f t="shared" si="27"/>
        <v>518.80670360882118</v>
      </c>
      <c r="G175" s="13">
        <f>SUM($E$10:E175)</f>
        <v>170712.38548789357</v>
      </c>
      <c r="H175" s="13">
        <f>SUM($F$10:F175)</f>
        <v>96427.188888090299</v>
      </c>
      <c r="I175" s="13">
        <f t="shared" si="31"/>
        <v>269535.61451210681</v>
      </c>
      <c r="K175">
        <v>166</v>
      </c>
      <c r="L175" s="13">
        <f t="shared" si="36"/>
        <v>270681.72632543481</v>
      </c>
      <c r="M175" s="15">
        <f t="shared" si="28"/>
        <v>1664.9503987869266</v>
      </c>
      <c r="N175" s="13">
        <f t="shared" si="32"/>
        <v>1146.1437566631766</v>
      </c>
      <c r="O175" s="13">
        <f t="shared" si="29"/>
        <v>518.80664212375007</v>
      </c>
      <c r="P175" s="13">
        <f>SUM($N$10:N175)</f>
        <v>170712.41743122853</v>
      </c>
      <c r="Q175" s="13">
        <f>SUM($O$10:O175)</f>
        <v>96427.177853931891</v>
      </c>
      <c r="R175" s="13">
        <f t="shared" si="33"/>
        <v>269535.58256877161</v>
      </c>
      <c r="S175" s="16">
        <f t="shared" si="34"/>
        <v>-3.1943335197865963E-2</v>
      </c>
    </row>
    <row r="176" spans="2:19" x14ac:dyDescent="0.25">
      <c r="B176">
        <v>167</v>
      </c>
      <c r="C176" s="13">
        <f t="shared" si="35"/>
        <v>269535.61451210681</v>
      </c>
      <c r="D176" s="15">
        <f t="shared" si="26"/>
        <v>1664.9505961043571</v>
      </c>
      <c r="E176" s="13">
        <f t="shared" si="30"/>
        <v>1148.3406682894856</v>
      </c>
      <c r="F176" s="13">
        <f t="shared" si="27"/>
        <v>516.60992781487141</v>
      </c>
      <c r="G176" s="13">
        <f>SUM($E$10:E176)</f>
        <v>171860.72615618305</v>
      </c>
      <c r="H176" s="13">
        <f>SUM($F$10:F176)</f>
        <v>96943.798815905175</v>
      </c>
      <c r="I176" s="13">
        <f t="shared" si="31"/>
        <v>268387.2738438173</v>
      </c>
      <c r="K176">
        <v>167</v>
      </c>
      <c r="L176" s="13">
        <f t="shared" si="36"/>
        <v>269535.58256877161</v>
      </c>
      <c r="M176" s="15">
        <f t="shared" si="28"/>
        <v>1664.9503987869266</v>
      </c>
      <c r="N176" s="13">
        <f t="shared" si="32"/>
        <v>1148.3405321967812</v>
      </c>
      <c r="O176" s="13">
        <f t="shared" si="29"/>
        <v>516.60986659014554</v>
      </c>
      <c r="P176" s="13">
        <f>SUM($N$10:N176)</f>
        <v>171860.75796342531</v>
      </c>
      <c r="Q176" s="13">
        <f>SUM($O$10:O176)</f>
        <v>96943.787720522043</v>
      </c>
      <c r="R176" s="13">
        <f t="shared" si="33"/>
        <v>268387.24203657481</v>
      </c>
      <c r="S176" s="16">
        <f t="shared" si="34"/>
        <v>-3.1807242485228926E-2</v>
      </c>
    </row>
    <row r="177" spans="2:19" x14ac:dyDescent="0.25">
      <c r="B177">
        <v>168</v>
      </c>
      <c r="C177" s="13">
        <f t="shared" si="35"/>
        <v>268387.2738438173</v>
      </c>
      <c r="D177" s="15">
        <f t="shared" si="26"/>
        <v>1664.9505961043571</v>
      </c>
      <c r="E177" s="13">
        <f t="shared" si="30"/>
        <v>1150.541654570374</v>
      </c>
      <c r="F177" s="13">
        <f t="shared" si="27"/>
        <v>514.40894153398312</v>
      </c>
      <c r="G177" s="13">
        <f>SUM($E$10:E177)</f>
        <v>173011.26781075343</v>
      </c>
      <c r="H177" s="13">
        <f>SUM($F$10:F177)</f>
        <v>97458.207757439159</v>
      </c>
      <c r="I177" s="13">
        <f t="shared" si="31"/>
        <v>267236.73218924692</v>
      </c>
      <c r="K177">
        <v>168</v>
      </c>
      <c r="L177" s="13">
        <f t="shared" si="36"/>
        <v>268387.24203657481</v>
      </c>
      <c r="M177" s="15">
        <f t="shared" si="28"/>
        <v>1664.9503987869266</v>
      </c>
      <c r="N177" s="13">
        <f t="shared" si="32"/>
        <v>1150.5415182168249</v>
      </c>
      <c r="O177" s="13">
        <f t="shared" si="29"/>
        <v>514.4088805701017</v>
      </c>
      <c r="P177" s="13">
        <f>SUM($N$10:N177)</f>
        <v>173011.29948164214</v>
      </c>
      <c r="Q177" s="13">
        <f>SUM($O$10:O177)</f>
        <v>97458.196601092146</v>
      </c>
      <c r="R177" s="13">
        <f t="shared" si="33"/>
        <v>267236.70051835797</v>
      </c>
      <c r="S177" s="16">
        <f t="shared" si="34"/>
        <v>-3.1670888944063336E-2</v>
      </c>
    </row>
    <row r="178" spans="2:19" x14ac:dyDescent="0.25">
      <c r="B178">
        <v>169</v>
      </c>
      <c r="C178" s="13">
        <f t="shared" si="35"/>
        <v>267236.73218924692</v>
      </c>
      <c r="D178" s="15">
        <f t="shared" si="26"/>
        <v>1664.9505961043571</v>
      </c>
      <c r="E178" s="13">
        <f t="shared" si="30"/>
        <v>1152.7468594083007</v>
      </c>
      <c r="F178" s="13">
        <f t="shared" si="27"/>
        <v>512.20373669605658</v>
      </c>
      <c r="G178" s="13">
        <f>SUM($E$10:E178)</f>
        <v>174164.01467016173</v>
      </c>
      <c r="H178" s="13">
        <f>SUM($F$10:F178)</f>
        <v>97970.411494135216</v>
      </c>
      <c r="I178" s="13">
        <f t="shared" si="31"/>
        <v>266083.98532983864</v>
      </c>
      <c r="K178">
        <v>169</v>
      </c>
      <c r="L178" s="13">
        <f t="shared" si="36"/>
        <v>267236.70051835797</v>
      </c>
      <c r="M178" s="15">
        <f t="shared" si="28"/>
        <v>1664.9503987869266</v>
      </c>
      <c r="N178" s="13">
        <f t="shared" si="32"/>
        <v>1152.7467227934071</v>
      </c>
      <c r="O178" s="13">
        <f t="shared" si="29"/>
        <v>512.20367599351937</v>
      </c>
      <c r="P178" s="13">
        <f>SUM($N$10:N178)</f>
        <v>174164.04620443555</v>
      </c>
      <c r="Q178" s="13">
        <f>SUM($O$10:O178)</f>
        <v>97970.40027708566</v>
      </c>
      <c r="R178" s="13">
        <f t="shared" si="33"/>
        <v>266083.95379556459</v>
      </c>
      <c r="S178" s="16">
        <f t="shared" si="34"/>
        <v>-3.1534274050500244E-2</v>
      </c>
    </row>
    <row r="179" spans="2:19" x14ac:dyDescent="0.25">
      <c r="B179">
        <v>170</v>
      </c>
      <c r="C179" s="13">
        <f t="shared" si="35"/>
        <v>266083.98532983864</v>
      </c>
      <c r="D179" s="15">
        <f t="shared" si="26"/>
        <v>1664.9505961043571</v>
      </c>
      <c r="E179" s="13">
        <f t="shared" si="30"/>
        <v>1154.9562908888331</v>
      </c>
      <c r="F179" s="13">
        <f t="shared" si="27"/>
        <v>509.99430521552404</v>
      </c>
      <c r="G179" s="13">
        <f>SUM($E$10:E179)</f>
        <v>175318.97096105057</v>
      </c>
      <c r="H179" s="13">
        <f>SUM($F$10:F179)</f>
        <v>98480.405799350745</v>
      </c>
      <c r="I179" s="13">
        <f t="shared" si="31"/>
        <v>264929.02903894981</v>
      </c>
      <c r="K179">
        <v>170</v>
      </c>
      <c r="L179" s="13">
        <f t="shared" si="36"/>
        <v>266083.95379556459</v>
      </c>
      <c r="M179" s="15">
        <f t="shared" si="28"/>
        <v>1664.9503987869266</v>
      </c>
      <c r="N179" s="13">
        <f t="shared" si="32"/>
        <v>1154.9561540120944</v>
      </c>
      <c r="O179" s="13">
        <f t="shared" si="29"/>
        <v>509.99424477483211</v>
      </c>
      <c r="P179" s="13">
        <f>SUM($N$10:N179)</f>
        <v>175319.00235844764</v>
      </c>
      <c r="Q179" s="13">
        <f>SUM($O$10:O179)</f>
        <v>98480.394521860493</v>
      </c>
      <c r="R179" s="13">
        <f t="shared" si="33"/>
        <v>264928.99764155247</v>
      </c>
      <c r="S179" s="16">
        <f t="shared" si="34"/>
        <v>-3.1397397338878363E-2</v>
      </c>
    </row>
    <row r="180" spans="2:19" x14ac:dyDescent="0.25">
      <c r="B180">
        <v>171</v>
      </c>
      <c r="C180" s="13">
        <f t="shared" si="35"/>
        <v>264929.02903894981</v>
      </c>
      <c r="D180" s="15">
        <f t="shared" si="26"/>
        <v>1664.9505961043571</v>
      </c>
      <c r="E180" s="13">
        <f t="shared" si="30"/>
        <v>1157.1699571130366</v>
      </c>
      <c r="F180" s="13">
        <f t="shared" si="27"/>
        <v>507.78063899132042</v>
      </c>
      <c r="G180" s="13">
        <f>SUM($E$10:E180)</f>
        <v>176476.14091816361</v>
      </c>
      <c r="H180" s="13">
        <f>SUM($F$10:F180)</f>
        <v>98988.186438342062</v>
      </c>
      <c r="I180" s="13">
        <f t="shared" si="31"/>
        <v>263771.85908183677</v>
      </c>
      <c r="K180">
        <v>171</v>
      </c>
      <c r="L180" s="13">
        <f t="shared" si="36"/>
        <v>264928.99764155247</v>
      </c>
      <c r="M180" s="15">
        <f t="shared" si="28"/>
        <v>1664.9503987869266</v>
      </c>
      <c r="N180" s="13">
        <f t="shared" si="32"/>
        <v>1157.169819973951</v>
      </c>
      <c r="O180" s="13">
        <f t="shared" si="29"/>
        <v>507.78057881297553</v>
      </c>
      <c r="P180" s="13">
        <f>SUM($N$10:N180)</f>
        <v>176476.17217842161</v>
      </c>
      <c r="Q180" s="13">
        <f>SUM($O$10:O180)</f>
        <v>98988.17510067347</v>
      </c>
      <c r="R180" s="13">
        <f t="shared" si="33"/>
        <v>263771.82782157854</v>
      </c>
      <c r="S180" s="16">
        <f t="shared" si="34"/>
        <v>-3.1260258227121085E-2</v>
      </c>
    </row>
    <row r="181" spans="2:19" x14ac:dyDescent="0.25">
      <c r="B181">
        <v>172</v>
      </c>
      <c r="C181" s="13">
        <f t="shared" si="35"/>
        <v>263771.85908183677</v>
      </c>
      <c r="D181" s="15">
        <f t="shared" si="26"/>
        <v>1664.9505961043571</v>
      </c>
      <c r="E181" s="13">
        <f t="shared" si="30"/>
        <v>1159.3878661975034</v>
      </c>
      <c r="F181" s="13">
        <f t="shared" si="27"/>
        <v>505.56272990685375</v>
      </c>
      <c r="G181" s="13">
        <f>SUM($E$10:E181)</f>
        <v>177635.52878436111</v>
      </c>
      <c r="H181" s="13">
        <f>SUM($F$10:F181)</f>
        <v>99493.74916824892</v>
      </c>
      <c r="I181" s="13">
        <f t="shared" si="31"/>
        <v>262612.47121563926</v>
      </c>
      <c r="K181">
        <v>172</v>
      </c>
      <c r="L181" s="13">
        <f t="shared" si="36"/>
        <v>263771.82782157854</v>
      </c>
      <c r="M181" s="15">
        <f t="shared" si="28"/>
        <v>1664.9503987869266</v>
      </c>
      <c r="N181" s="13">
        <f t="shared" si="32"/>
        <v>1159.3877287955677</v>
      </c>
      <c r="O181" s="13">
        <f t="shared" si="29"/>
        <v>505.56266999135886</v>
      </c>
      <c r="P181" s="13">
        <f>SUM($N$10:N181)</f>
        <v>177635.55990721716</v>
      </c>
      <c r="Q181" s="13">
        <f>SUM($O$10:O181)</f>
        <v>99493.737770664826</v>
      </c>
      <c r="R181" s="13">
        <f t="shared" si="33"/>
        <v>262612.44009278296</v>
      </c>
      <c r="S181" s="16">
        <f t="shared" si="34"/>
        <v>-3.1122856307774782E-2</v>
      </c>
    </row>
    <row r="182" spans="2:19" x14ac:dyDescent="0.25">
      <c r="B182">
        <v>173</v>
      </c>
      <c r="C182" s="13">
        <f t="shared" si="35"/>
        <v>262612.47121563926</v>
      </c>
      <c r="D182" s="15">
        <f t="shared" si="26"/>
        <v>1664.9505961043571</v>
      </c>
      <c r="E182" s="13">
        <f t="shared" si="30"/>
        <v>1161.6100262743819</v>
      </c>
      <c r="F182" s="13">
        <f t="shared" si="27"/>
        <v>503.34056982997521</v>
      </c>
      <c r="G182" s="13">
        <f>SUM($E$10:E182)</f>
        <v>178797.13881063549</v>
      </c>
      <c r="H182" s="13">
        <f>SUM($F$10:F182)</f>
        <v>99997.089738078896</v>
      </c>
      <c r="I182" s="13">
        <f t="shared" si="31"/>
        <v>261450.86118936489</v>
      </c>
      <c r="K182">
        <v>173</v>
      </c>
      <c r="L182" s="13">
        <f t="shared" si="36"/>
        <v>262612.44009278296</v>
      </c>
      <c r="M182" s="15">
        <f t="shared" si="28"/>
        <v>1664.9503987869266</v>
      </c>
      <c r="N182" s="13">
        <f t="shared" si="32"/>
        <v>1161.6098886090926</v>
      </c>
      <c r="O182" s="13">
        <f t="shared" si="29"/>
        <v>503.34051017783395</v>
      </c>
      <c r="P182" s="13">
        <f>SUM($N$10:N182)</f>
        <v>178797.16979582625</v>
      </c>
      <c r="Q182" s="13">
        <f>SUM($O$10:O182)</f>
        <v>99997.078280842659</v>
      </c>
      <c r="R182" s="13">
        <f t="shared" si="33"/>
        <v>261450.83020417386</v>
      </c>
      <c r="S182" s="16">
        <f t="shared" si="34"/>
        <v>-3.0985191027866676E-2</v>
      </c>
    </row>
    <row r="183" spans="2:19" x14ac:dyDescent="0.25">
      <c r="B183">
        <v>174</v>
      </c>
      <c r="C183" s="13">
        <f t="shared" si="35"/>
        <v>261450.86118936489</v>
      </c>
      <c r="D183" s="15">
        <f t="shared" si="26"/>
        <v>1664.9505961043571</v>
      </c>
      <c r="E183" s="13">
        <f t="shared" si="30"/>
        <v>1163.8364454914079</v>
      </c>
      <c r="F183" s="13">
        <f t="shared" si="27"/>
        <v>501.11415061294935</v>
      </c>
      <c r="G183" s="13">
        <f>SUM($E$10:E183)</f>
        <v>179960.9752561269</v>
      </c>
      <c r="H183" s="13">
        <f>SUM($F$10:F183)</f>
        <v>100498.20388869185</v>
      </c>
      <c r="I183" s="13">
        <f t="shared" si="31"/>
        <v>260287.02474387348</v>
      </c>
      <c r="K183">
        <v>174</v>
      </c>
      <c r="L183" s="13">
        <f t="shared" si="36"/>
        <v>261450.83020417386</v>
      </c>
      <c r="M183" s="15">
        <f t="shared" si="28"/>
        <v>1664.9503987869266</v>
      </c>
      <c r="N183" s="13">
        <f t="shared" si="32"/>
        <v>1163.8363075622601</v>
      </c>
      <c r="O183" s="13">
        <f t="shared" si="29"/>
        <v>501.11409122466654</v>
      </c>
      <c r="P183" s="13">
        <f>SUM($N$10:N183)</f>
        <v>179961.0061033885</v>
      </c>
      <c r="Q183" s="13">
        <f>SUM($O$10:O183)</f>
        <v>100498.19237206732</v>
      </c>
      <c r="R183" s="13">
        <f t="shared" si="33"/>
        <v>260286.99389661162</v>
      </c>
      <c r="S183" s="16">
        <f t="shared" si="34"/>
        <v>-3.084726186352782E-2</v>
      </c>
    </row>
    <row r="184" spans="2:19" x14ac:dyDescent="0.25">
      <c r="B184">
        <v>175</v>
      </c>
      <c r="C184" s="13">
        <f t="shared" si="35"/>
        <v>260287.02474387348</v>
      </c>
      <c r="D184" s="15">
        <f t="shared" si="26"/>
        <v>1664.9505961043571</v>
      </c>
      <c r="E184" s="13">
        <f t="shared" si="30"/>
        <v>1166.0671320119329</v>
      </c>
      <c r="F184" s="13">
        <f t="shared" si="27"/>
        <v>498.88346409242416</v>
      </c>
      <c r="G184" s="13">
        <f>SUM($E$10:E184)</f>
        <v>181127.04238813883</v>
      </c>
      <c r="H184" s="13">
        <f>SUM($F$10:F184)</f>
        <v>100997.08735278426</v>
      </c>
      <c r="I184" s="13">
        <f t="shared" si="31"/>
        <v>259120.95761186155</v>
      </c>
      <c r="K184">
        <v>175</v>
      </c>
      <c r="L184" s="13">
        <f t="shared" si="36"/>
        <v>260286.99389661162</v>
      </c>
      <c r="M184" s="15">
        <f t="shared" si="28"/>
        <v>1664.9503987869266</v>
      </c>
      <c r="N184" s="13">
        <f t="shared" si="32"/>
        <v>1166.066993818421</v>
      </c>
      <c r="O184" s="13">
        <f t="shared" si="29"/>
        <v>498.88340496850554</v>
      </c>
      <c r="P184" s="13">
        <f>SUM($N$10:N184)</f>
        <v>181127.07309720691</v>
      </c>
      <c r="Q184" s="13">
        <f>SUM($O$10:O184)</f>
        <v>100997.07577703583</v>
      </c>
      <c r="R184" s="13">
        <f t="shared" si="33"/>
        <v>259120.9269027932</v>
      </c>
      <c r="S184" s="16">
        <f t="shared" si="34"/>
        <v>-3.0709068349096924E-2</v>
      </c>
    </row>
    <row r="185" spans="2:19" x14ac:dyDescent="0.25">
      <c r="B185">
        <v>176</v>
      </c>
      <c r="C185" s="13">
        <f t="shared" si="35"/>
        <v>259120.95761186155</v>
      </c>
      <c r="D185" s="15">
        <f t="shared" si="26"/>
        <v>1664.9505961043571</v>
      </c>
      <c r="E185" s="13">
        <f t="shared" si="30"/>
        <v>1168.3020940149559</v>
      </c>
      <c r="F185" s="13">
        <f t="shared" si="27"/>
        <v>496.64850208940129</v>
      </c>
      <c r="G185" s="13">
        <f>SUM($E$10:E185)</f>
        <v>182295.34448215377</v>
      </c>
      <c r="H185" s="13">
        <f>SUM($F$10:F185)</f>
        <v>101493.73585487367</v>
      </c>
      <c r="I185" s="13">
        <f t="shared" si="31"/>
        <v>257952.65551784661</v>
      </c>
      <c r="K185">
        <v>176</v>
      </c>
      <c r="L185" s="13">
        <f t="shared" si="36"/>
        <v>259120.9269027932</v>
      </c>
      <c r="M185" s="15">
        <f t="shared" si="28"/>
        <v>1664.9503987869266</v>
      </c>
      <c r="N185" s="13">
        <f t="shared" si="32"/>
        <v>1168.3019555565729</v>
      </c>
      <c r="O185" s="13">
        <f t="shared" si="29"/>
        <v>496.64844323035362</v>
      </c>
      <c r="P185" s="13">
        <f>SUM($N$10:N185)</f>
        <v>182295.3750527635</v>
      </c>
      <c r="Q185" s="13">
        <f>SUM($O$10:O185)</f>
        <v>101493.72422026619</v>
      </c>
      <c r="R185" s="13">
        <f t="shared" si="33"/>
        <v>257952.62494723662</v>
      </c>
      <c r="S185" s="16">
        <f t="shared" si="34"/>
        <v>-3.0570609989808872E-2</v>
      </c>
    </row>
    <row r="186" spans="2:19" x14ac:dyDescent="0.25">
      <c r="B186">
        <v>177</v>
      </c>
      <c r="C186" s="13">
        <f t="shared" si="35"/>
        <v>257952.65551784661</v>
      </c>
      <c r="D186" s="15">
        <f t="shared" si="26"/>
        <v>1664.9505961043571</v>
      </c>
      <c r="E186" s="13">
        <f t="shared" si="30"/>
        <v>1170.5413396951512</v>
      </c>
      <c r="F186" s="13">
        <f t="shared" si="27"/>
        <v>494.40925640920597</v>
      </c>
      <c r="G186" s="13">
        <f>SUM($E$10:E186)</f>
        <v>183465.88582184893</v>
      </c>
      <c r="H186" s="13">
        <f>SUM($F$10:F186)</f>
        <v>101988.14511128287</v>
      </c>
      <c r="I186" s="13">
        <f t="shared" si="31"/>
        <v>256782.11417815145</v>
      </c>
      <c r="K186">
        <v>177</v>
      </c>
      <c r="L186" s="13">
        <f t="shared" si="36"/>
        <v>257952.62494723662</v>
      </c>
      <c r="M186" s="15">
        <f t="shared" si="28"/>
        <v>1664.9503987869266</v>
      </c>
      <c r="N186" s="13">
        <f t="shared" si="32"/>
        <v>1170.5412009713898</v>
      </c>
      <c r="O186" s="13">
        <f t="shared" si="29"/>
        <v>494.4091978155368</v>
      </c>
      <c r="P186" s="13">
        <f>SUM($N$10:N186)</f>
        <v>183465.91625373487</v>
      </c>
      <c r="Q186" s="13">
        <f>SUM($O$10:O186)</f>
        <v>101988.13341808172</v>
      </c>
      <c r="R186" s="13">
        <f t="shared" si="33"/>
        <v>256782.08374626524</v>
      </c>
      <c r="S186" s="16">
        <f t="shared" si="34"/>
        <v>-3.0431886203587055E-2</v>
      </c>
    </row>
    <row r="187" spans="2:19" x14ac:dyDescent="0.25">
      <c r="B187">
        <v>178</v>
      </c>
      <c r="C187" s="13">
        <f t="shared" si="35"/>
        <v>256782.11417815145</v>
      </c>
      <c r="D187" s="15">
        <f t="shared" si="26"/>
        <v>1664.9505961043571</v>
      </c>
      <c r="E187" s="13">
        <f t="shared" si="30"/>
        <v>1172.7848772629002</v>
      </c>
      <c r="F187" s="13">
        <f t="shared" si="27"/>
        <v>492.16571884145691</v>
      </c>
      <c r="G187" s="13">
        <f>SUM($E$10:E187)</f>
        <v>184638.67069911183</v>
      </c>
      <c r="H187" s="13">
        <f>SUM($F$10:F187)</f>
        <v>102480.31083012432</v>
      </c>
      <c r="I187" s="13">
        <f t="shared" si="31"/>
        <v>255609.32930088855</v>
      </c>
      <c r="K187">
        <v>178</v>
      </c>
      <c r="L187" s="13">
        <f t="shared" si="36"/>
        <v>256782.08374626524</v>
      </c>
      <c r="M187" s="15">
        <f t="shared" si="28"/>
        <v>1664.9503987869266</v>
      </c>
      <c r="N187" s="13">
        <f t="shared" si="32"/>
        <v>1172.7847382732516</v>
      </c>
      <c r="O187" s="13">
        <f t="shared" si="29"/>
        <v>492.16566051367499</v>
      </c>
      <c r="P187" s="13">
        <f>SUM($N$10:N187)</f>
        <v>184638.70099200812</v>
      </c>
      <c r="Q187" s="13">
        <f>SUM($O$10:O187)</f>
        <v>102480.2990785954</v>
      </c>
      <c r="R187" s="13">
        <f t="shared" si="33"/>
        <v>255609.299007992</v>
      </c>
      <c r="S187" s="16">
        <f t="shared" si="34"/>
        <v>-3.0292896553874016E-2</v>
      </c>
    </row>
    <row r="188" spans="2:19" x14ac:dyDescent="0.25">
      <c r="B188">
        <v>179</v>
      </c>
      <c r="C188" s="13">
        <f t="shared" si="35"/>
        <v>255609.32930088855</v>
      </c>
      <c r="D188" s="15">
        <f t="shared" si="26"/>
        <v>1664.9505961043571</v>
      </c>
      <c r="E188" s="13">
        <f t="shared" si="30"/>
        <v>1175.0327149443208</v>
      </c>
      <c r="F188" s="13">
        <f t="shared" si="27"/>
        <v>489.91788116003636</v>
      </c>
      <c r="G188" s="13">
        <f>SUM($E$10:E188)</f>
        <v>185813.70341405616</v>
      </c>
      <c r="H188" s="13">
        <f>SUM($F$10:F188)</f>
        <v>102970.22871128436</v>
      </c>
      <c r="I188" s="13">
        <f t="shared" si="31"/>
        <v>254434.29658594422</v>
      </c>
      <c r="K188">
        <v>179</v>
      </c>
      <c r="L188" s="13">
        <f t="shared" si="36"/>
        <v>255609.299007992</v>
      </c>
      <c r="M188" s="15">
        <f t="shared" si="28"/>
        <v>1664.9503987869266</v>
      </c>
      <c r="N188" s="13">
        <f t="shared" si="32"/>
        <v>1175.0325756882753</v>
      </c>
      <c r="O188" s="13">
        <f t="shared" si="29"/>
        <v>489.9178230986513</v>
      </c>
      <c r="P188" s="13">
        <f>SUM($N$10:N188)</f>
        <v>185813.73356769638</v>
      </c>
      <c r="Q188" s="13">
        <f>SUM($O$10:O188)</f>
        <v>102970.21690169406</v>
      </c>
      <c r="R188" s="13">
        <f t="shared" si="33"/>
        <v>254434.26643230373</v>
      </c>
      <c r="S188" s="16">
        <f t="shared" si="34"/>
        <v>-3.0153640487696975E-2</v>
      </c>
    </row>
    <row r="189" spans="2:19" x14ac:dyDescent="0.25">
      <c r="B189">
        <v>180</v>
      </c>
      <c r="C189" s="13">
        <f t="shared" si="35"/>
        <v>254434.29658594422</v>
      </c>
      <c r="D189" s="15">
        <f t="shared" si="26"/>
        <v>1664.9505961043571</v>
      </c>
      <c r="E189" s="13">
        <f t="shared" si="30"/>
        <v>1177.2848609812975</v>
      </c>
      <c r="F189" s="13">
        <f t="shared" si="27"/>
        <v>487.66573512305973</v>
      </c>
      <c r="G189" s="13">
        <f>SUM($E$10:E189)</f>
        <v>186990.98827503747</v>
      </c>
      <c r="H189" s="13">
        <f>SUM($F$10:F189)</f>
        <v>103457.89444640742</v>
      </c>
      <c r="I189" s="13">
        <f t="shared" si="31"/>
        <v>253257.01172496291</v>
      </c>
      <c r="K189">
        <v>180</v>
      </c>
      <c r="L189" s="13">
        <f t="shared" si="36"/>
        <v>254434.26643230373</v>
      </c>
      <c r="M189" s="15">
        <f t="shared" si="28"/>
        <v>1664.9503987869266</v>
      </c>
      <c r="N189" s="13">
        <f t="shared" si="32"/>
        <v>1177.2847214583444</v>
      </c>
      <c r="O189" s="13">
        <f t="shared" si="29"/>
        <v>487.66567732858215</v>
      </c>
      <c r="P189" s="13">
        <f>SUM($N$10:N189)</f>
        <v>186991.01828915472</v>
      </c>
      <c r="Q189" s="13">
        <f>SUM($O$10:O189)</f>
        <v>103457.88257902264</v>
      </c>
      <c r="R189" s="13">
        <f t="shared" si="33"/>
        <v>253256.9817108454</v>
      </c>
      <c r="S189" s="16">
        <f t="shared" si="34"/>
        <v>-3.0014117510290816E-2</v>
      </c>
    </row>
    <row r="190" spans="2:19" x14ac:dyDescent="0.25">
      <c r="B190">
        <v>181</v>
      </c>
      <c r="C190" s="13">
        <f t="shared" si="35"/>
        <v>253257.01172496291</v>
      </c>
      <c r="D190" s="15">
        <f t="shared" si="26"/>
        <v>1664.9505961043571</v>
      </c>
      <c r="E190" s="13">
        <f t="shared" si="30"/>
        <v>1179.5413236315117</v>
      </c>
      <c r="F190" s="13">
        <f t="shared" si="27"/>
        <v>485.40927247284554</v>
      </c>
      <c r="G190" s="13">
        <f>SUM($E$10:E190)</f>
        <v>188170.52959866897</v>
      </c>
      <c r="H190" s="13">
        <f>SUM($F$10:F190)</f>
        <v>103943.30371888026</v>
      </c>
      <c r="I190" s="13">
        <f t="shared" si="31"/>
        <v>252077.4704013314</v>
      </c>
      <c r="K190">
        <v>181</v>
      </c>
      <c r="L190" s="13">
        <f t="shared" si="36"/>
        <v>253256.9817108454</v>
      </c>
      <c r="M190" s="15">
        <f t="shared" si="28"/>
        <v>1664.9503987869266</v>
      </c>
      <c r="N190" s="13">
        <f t="shared" si="32"/>
        <v>1179.5411838411396</v>
      </c>
      <c r="O190" s="13">
        <f t="shared" si="29"/>
        <v>485.40921494578697</v>
      </c>
      <c r="P190" s="13">
        <f>SUM($N$10:N190)</f>
        <v>188170.55947299587</v>
      </c>
      <c r="Q190" s="13">
        <f>SUM($O$10:O190)</f>
        <v>103943.29179396843</v>
      </c>
      <c r="R190" s="13">
        <f t="shared" si="33"/>
        <v>252077.44052700425</v>
      </c>
      <c r="S190" s="16">
        <f t="shared" si="34"/>
        <v>-2.9874327155994251E-2</v>
      </c>
    </row>
    <row r="191" spans="2:19" x14ac:dyDescent="0.25">
      <c r="B191">
        <v>182</v>
      </c>
      <c r="C191" s="13">
        <f t="shared" si="35"/>
        <v>252077.4704013314</v>
      </c>
      <c r="D191" s="15">
        <f t="shared" si="26"/>
        <v>1664.9505961043571</v>
      </c>
      <c r="E191" s="13">
        <f t="shared" si="30"/>
        <v>1181.802111168472</v>
      </c>
      <c r="F191" s="13">
        <f t="shared" si="27"/>
        <v>483.14848493588516</v>
      </c>
      <c r="G191" s="13">
        <f>SUM($E$10:E191)</f>
        <v>189352.33170983745</v>
      </c>
      <c r="H191" s="13">
        <f>SUM($F$10:F191)</f>
        <v>104426.45220381614</v>
      </c>
      <c r="I191" s="13">
        <f t="shared" si="31"/>
        <v>250895.66829016292</v>
      </c>
      <c r="K191">
        <v>182</v>
      </c>
      <c r="L191" s="13">
        <f t="shared" si="36"/>
        <v>252077.44052700425</v>
      </c>
      <c r="M191" s="15">
        <f t="shared" si="28"/>
        <v>1664.9503987869266</v>
      </c>
      <c r="N191" s="13">
        <f t="shared" si="32"/>
        <v>1181.8019711101686</v>
      </c>
      <c r="O191" s="13">
        <f t="shared" si="29"/>
        <v>483.1484276767581</v>
      </c>
      <c r="P191" s="13">
        <f>SUM($N$10:N191)</f>
        <v>189352.36144410603</v>
      </c>
      <c r="Q191" s="13">
        <f>SUM($O$10:O191)</f>
        <v>104426.44022164519</v>
      </c>
      <c r="R191" s="13">
        <f t="shared" si="33"/>
        <v>250895.63855589408</v>
      </c>
      <c r="S191" s="16">
        <f t="shared" si="34"/>
        <v>-2.9734268842730671E-2</v>
      </c>
    </row>
    <row r="192" spans="2:19" x14ac:dyDescent="0.25">
      <c r="B192">
        <v>183</v>
      </c>
      <c r="C192" s="13">
        <f t="shared" si="35"/>
        <v>250895.66829016292</v>
      </c>
      <c r="D192" s="15">
        <f t="shared" si="26"/>
        <v>1664.9505961043571</v>
      </c>
      <c r="E192" s="13">
        <f t="shared" si="30"/>
        <v>1184.067231881545</v>
      </c>
      <c r="F192" s="13">
        <f t="shared" si="27"/>
        <v>480.88336422281225</v>
      </c>
      <c r="G192" s="13">
        <f>SUM($E$10:E192)</f>
        <v>190536.398941719</v>
      </c>
      <c r="H192" s="13">
        <f>SUM($F$10:F192)</f>
        <v>104907.33556803895</v>
      </c>
      <c r="I192" s="13">
        <f t="shared" si="31"/>
        <v>249711.60105828138</v>
      </c>
      <c r="K192">
        <v>183</v>
      </c>
      <c r="L192" s="13">
        <f t="shared" si="36"/>
        <v>250895.63855589408</v>
      </c>
      <c r="M192" s="15">
        <f t="shared" si="28"/>
        <v>1664.9503987869266</v>
      </c>
      <c r="N192" s="13">
        <f t="shared" si="32"/>
        <v>1184.0670915547962</v>
      </c>
      <c r="O192" s="13">
        <f t="shared" si="29"/>
        <v>480.88330723213028</v>
      </c>
      <c r="P192" s="13">
        <f>SUM($N$10:N192)</f>
        <v>190536.42853566085</v>
      </c>
      <c r="Q192" s="13">
        <f>SUM($O$10:O192)</f>
        <v>104907.32352887731</v>
      </c>
      <c r="R192" s="13">
        <f t="shared" si="33"/>
        <v>249711.57146433927</v>
      </c>
      <c r="S192" s="16">
        <f t="shared" si="34"/>
        <v>-2.9593942104838789E-2</v>
      </c>
    </row>
    <row r="193" spans="2:19" x14ac:dyDescent="0.25">
      <c r="B193">
        <v>184</v>
      </c>
      <c r="C193" s="13">
        <f t="shared" si="35"/>
        <v>249711.60105828138</v>
      </c>
      <c r="D193" s="15">
        <f t="shared" si="26"/>
        <v>1664.9505961043571</v>
      </c>
      <c r="E193" s="13">
        <f t="shared" si="30"/>
        <v>1186.3366940759845</v>
      </c>
      <c r="F193" s="13">
        <f t="shared" si="27"/>
        <v>478.61390202837259</v>
      </c>
      <c r="G193" s="13">
        <f>SUM($E$10:E193)</f>
        <v>191722.73563579499</v>
      </c>
      <c r="H193" s="13">
        <f>SUM($F$10:F193)</f>
        <v>105385.94947006732</v>
      </c>
      <c r="I193" s="13">
        <f t="shared" si="31"/>
        <v>248525.26436420539</v>
      </c>
      <c r="K193">
        <v>184</v>
      </c>
      <c r="L193" s="13">
        <f t="shared" si="36"/>
        <v>249711.57146433927</v>
      </c>
      <c r="M193" s="15">
        <f t="shared" si="28"/>
        <v>1664.9503987869266</v>
      </c>
      <c r="N193" s="13">
        <f t="shared" si="32"/>
        <v>1186.3365534802763</v>
      </c>
      <c r="O193" s="13">
        <f t="shared" si="29"/>
        <v>478.61384530665026</v>
      </c>
      <c r="P193" s="13">
        <f>SUM($N$10:N193)</f>
        <v>191722.76508914112</v>
      </c>
      <c r="Q193" s="13">
        <f>SUM($O$10:O193)</f>
        <v>105385.93737418397</v>
      </c>
      <c r="R193" s="13">
        <f t="shared" si="33"/>
        <v>248525.234910859</v>
      </c>
      <c r="S193" s="16">
        <f t="shared" si="34"/>
        <v>-2.9453346389345825E-2</v>
      </c>
    </row>
    <row r="194" spans="2:19" x14ac:dyDescent="0.25">
      <c r="B194">
        <v>185</v>
      </c>
      <c r="C194" s="13">
        <f t="shared" si="35"/>
        <v>248525.26436420539</v>
      </c>
      <c r="D194" s="15">
        <f t="shared" si="26"/>
        <v>1664.9505961043571</v>
      </c>
      <c r="E194" s="13">
        <f t="shared" si="30"/>
        <v>1188.6105060729635</v>
      </c>
      <c r="F194" s="13">
        <f t="shared" si="27"/>
        <v>476.34009003139363</v>
      </c>
      <c r="G194" s="13">
        <f>SUM($E$10:E194)</f>
        <v>192911.34614186795</v>
      </c>
      <c r="H194" s="13">
        <f>SUM($F$10:F194)</f>
        <v>105862.28956009872</v>
      </c>
      <c r="I194" s="13">
        <f t="shared" si="31"/>
        <v>247336.65385813243</v>
      </c>
      <c r="K194">
        <v>185</v>
      </c>
      <c r="L194" s="13">
        <f t="shared" si="36"/>
        <v>248525.234910859</v>
      </c>
      <c r="M194" s="15">
        <f t="shared" si="28"/>
        <v>1664.9503987869266</v>
      </c>
      <c r="N194" s="13">
        <f t="shared" si="32"/>
        <v>1188.6103652077802</v>
      </c>
      <c r="O194" s="13">
        <f t="shared" si="29"/>
        <v>476.34003357914639</v>
      </c>
      <c r="P194" s="13">
        <f>SUM($N$10:N194)</f>
        <v>192911.37545434889</v>
      </c>
      <c r="Q194" s="13">
        <f>SUM($O$10:O194)</f>
        <v>105862.27740776312</v>
      </c>
      <c r="R194" s="13">
        <f t="shared" si="33"/>
        <v>247336.62454565123</v>
      </c>
      <c r="S194" s="16">
        <f t="shared" si="34"/>
        <v>-2.9312481201486662E-2</v>
      </c>
    </row>
    <row r="195" spans="2:19" x14ac:dyDescent="0.25">
      <c r="B195">
        <v>186</v>
      </c>
      <c r="C195" s="13">
        <f t="shared" si="35"/>
        <v>247336.65385813243</v>
      </c>
      <c r="D195" s="15">
        <f t="shared" si="26"/>
        <v>1664.9505961043571</v>
      </c>
      <c r="E195" s="13">
        <f t="shared" si="30"/>
        <v>1190.8886762096033</v>
      </c>
      <c r="F195" s="13">
        <f t="shared" si="27"/>
        <v>474.06191989475377</v>
      </c>
      <c r="G195" s="13">
        <f>SUM($E$10:E195)</f>
        <v>194102.23481807756</v>
      </c>
      <c r="H195" s="13">
        <f>SUM($F$10:F195)</f>
        <v>106336.35147999348</v>
      </c>
      <c r="I195" s="13">
        <f t="shared" si="31"/>
        <v>246145.76518192282</v>
      </c>
      <c r="K195">
        <v>186</v>
      </c>
      <c r="L195" s="13">
        <f t="shared" si="36"/>
        <v>247336.62454565123</v>
      </c>
      <c r="M195" s="15">
        <f t="shared" si="28"/>
        <v>1664.9503987869266</v>
      </c>
      <c r="N195" s="13">
        <f t="shared" si="32"/>
        <v>1190.8885350744285</v>
      </c>
      <c r="O195" s="13">
        <f t="shared" si="29"/>
        <v>474.06186371249817</v>
      </c>
      <c r="P195" s="13">
        <f>SUM($N$10:N195)</f>
        <v>194102.26398942331</v>
      </c>
      <c r="Q195" s="13">
        <f>SUM($O$10:O195)</f>
        <v>106336.33927147562</v>
      </c>
      <c r="R195" s="13">
        <f t="shared" si="33"/>
        <v>246145.7360105768</v>
      </c>
      <c r="S195" s="16">
        <f t="shared" si="34"/>
        <v>-2.9171346017392352E-2</v>
      </c>
    </row>
    <row r="196" spans="2:19" x14ac:dyDescent="0.25">
      <c r="B196">
        <v>187</v>
      </c>
      <c r="C196" s="13">
        <f t="shared" si="35"/>
        <v>246145.76518192282</v>
      </c>
      <c r="D196" s="15">
        <f t="shared" si="26"/>
        <v>1664.9505961043571</v>
      </c>
      <c r="E196" s="13">
        <f t="shared" si="30"/>
        <v>1193.171212839005</v>
      </c>
      <c r="F196" s="13">
        <f t="shared" si="27"/>
        <v>471.77938326535207</v>
      </c>
      <c r="G196" s="13">
        <f>SUM($E$10:E196)</f>
        <v>195295.40603091655</v>
      </c>
      <c r="H196" s="13">
        <f>SUM($F$10:F196)</f>
        <v>106808.13086325883</v>
      </c>
      <c r="I196" s="13">
        <f t="shared" si="31"/>
        <v>244952.59396908383</v>
      </c>
      <c r="K196">
        <v>187</v>
      </c>
      <c r="L196" s="13">
        <f t="shared" si="36"/>
        <v>246145.7360105768</v>
      </c>
      <c r="M196" s="15">
        <f t="shared" si="28"/>
        <v>1664.9503987869266</v>
      </c>
      <c r="N196" s="13">
        <f t="shared" si="32"/>
        <v>1193.171071433321</v>
      </c>
      <c r="O196" s="13">
        <f t="shared" si="29"/>
        <v>471.77932735360554</v>
      </c>
      <c r="P196" s="13">
        <f>SUM($N$10:N196)</f>
        <v>195295.43506085663</v>
      </c>
      <c r="Q196" s="13">
        <f>SUM($O$10:O196)</f>
        <v>106808.11859882923</v>
      </c>
      <c r="R196" s="13">
        <f t="shared" si="33"/>
        <v>244952.56493914349</v>
      </c>
      <c r="S196" s="16">
        <f t="shared" si="34"/>
        <v>-2.9029940342297778E-2</v>
      </c>
    </row>
    <row r="197" spans="2:19" x14ac:dyDescent="0.25">
      <c r="B197">
        <v>188</v>
      </c>
      <c r="C197" s="13">
        <f t="shared" si="35"/>
        <v>244952.59396908383</v>
      </c>
      <c r="D197" s="15">
        <f t="shared" si="26"/>
        <v>1664.9505961043571</v>
      </c>
      <c r="E197" s="13">
        <f t="shared" si="30"/>
        <v>1195.4581243302798</v>
      </c>
      <c r="F197" s="13">
        <f t="shared" si="27"/>
        <v>469.49247177407733</v>
      </c>
      <c r="G197" s="13">
        <f>SUM($E$10:E197)</f>
        <v>196490.86415524682</v>
      </c>
      <c r="H197" s="13">
        <f>SUM($F$10:F197)</f>
        <v>107277.62333503291</v>
      </c>
      <c r="I197" s="13">
        <f t="shared" si="31"/>
        <v>243757.13584475356</v>
      </c>
      <c r="K197">
        <v>188</v>
      </c>
      <c r="L197" s="13">
        <f t="shared" si="36"/>
        <v>244952.56493914349</v>
      </c>
      <c r="M197" s="15">
        <f t="shared" si="28"/>
        <v>1664.9503987869266</v>
      </c>
      <c r="N197" s="13">
        <f t="shared" si="32"/>
        <v>1195.4579826535683</v>
      </c>
      <c r="O197" s="13">
        <f t="shared" si="29"/>
        <v>469.49241613335835</v>
      </c>
      <c r="P197" s="13">
        <f>SUM($N$10:N197)</f>
        <v>196490.89304351021</v>
      </c>
      <c r="Q197" s="13">
        <f>SUM($O$10:O197)</f>
        <v>107277.61101496259</v>
      </c>
      <c r="R197" s="13">
        <f t="shared" si="33"/>
        <v>243757.10695648991</v>
      </c>
      <c r="S197" s="16">
        <f t="shared" si="34"/>
        <v>-2.888826365233399E-2</v>
      </c>
    </row>
    <row r="198" spans="2:19" x14ac:dyDescent="0.25">
      <c r="B198">
        <v>189</v>
      </c>
      <c r="C198" s="13">
        <f t="shared" si="35"/>
        <v>243757.13584475356</v>
      </c>
      <c r="D198" s="15">
        <f t="shared" si="26"/>
        <v>1664.9505961043571</v>
      </c>
      <c r="E198" s="13">
        <f t="shared" si="30"/>
        <v>1197.7494190685795</v>
      </c>
      <c r="F198" s="13">
        <f t="shared" si="27"/>
        <v>467.20117703577762</v>
      </c>
      <c r="G198" s="13">
        <f>SUM($E$10:E198)</f>
        <v>197688.61357431539</v>
      </c>
      <c r="H198" s="13">
        <f>SUM($F$10:F198)</f>
        <v>107744.82451206869</v>
      </c>
      <c r="I198" s="13">
        <f t="shared" si="31"/>
        <v>242559.38642568499</v>
      </c>
      <c r="K198">
        <v>189</v>
      </c>
      <c r="L198" s="13">
        <f t="shared" si="36"/>
        <v>243757.10695648991</v>
      </c>
      <c r="M198" s="15">
        <f t="shared" si="28"/>
        <v>1664.9503987869266</v>
      </c>
      <c r="N198" s="13">
        <f t="shared" si="32"/>
        <v>1197.749277120321</v>
      </c>
      <c r="O198" s="13">
        <f t="shared" si="29"/>
        <v>467.20112166660562</v>
      </c>
      <c r="P198" s="13">
        <f>SUM($N$10:N198)</f>
        <v>197688.64232063052</v>
      </c>
      <c r="Q198" s="13">
        <f>SUM($O$10:O198)</f>
        <v>107744.81213662919</v>
      </c>
      <c r="R198" s="13">
        <f t="shared" si="33"/>
        <v>242559.3576793696</v>
      </c>
      <c r="S198" s="16">
        <f t="shared" si="34"/>
        <v>-2.874631539452821E-2</v>
      </c>
    </row>
    <row r="199" spans="2:19" x14ac:dyDescent="0.25">
      <c r="B199">
        <v>190</v>
      </c>
      <c r="C199" s="13">
        <f t="shared" si="35"/>
        <v>242559.38642568499</v>
      </c>
      <c r="D199" s="15">
        <f t="shared" ref="D199:D262" si="37">ABS(PMT($H$5/12,$I$5,$C$70))</f>
        <v>1664.9505961043571</v>
      </c>
      <c r="E199" s="13">
        <f t="shared" si="30"/>
        <v>1200.0451054551277</v>
      </c>
      <c r="F199" s="13">
        <f t="shared" ref="F199:F262" si="38">$H$5/12*C199</f>
        <v>464.90549064922953</v>
      </c>
      <c r="G199" s="13">
        <f>SUM($E$10:E199)</f>
        <v>198888.65867977051</v>
      </c>
      <c r="H199" s="13">
        <f>SUM($F$10:F199)</f>
        <v>108209.73000271792</v>
      </c>
      <c r="I199" s="13">
        <f t="shared" si="31"/>
        <v>241359.34132022987</v>
      </c>
      <c r="K199">
        <v>190</v>
      </c>
      <c r="L199" s="13">
        <f t="shared" si="36"/>
        <v>242559.3576793696</v>
      </c>
      <c r="M199" s="15">
        <f t="shared" ref="M199:M262" si="39">ABS(PMT($H$5/12,$I$5,$L$70))</f>
        <v>1664.9503987869266</v>
      </c>
      <c r="N199" s="13">
        <f t="shared" si="32"/>
        <v>1200.0449632348016</v>
      </c>
      <c r="O199" s="13">
        <f t="shared" ref="O199:O262" si="40">$H$5/12*L199</f>
        <v>464.90543555212503</v>
      </c>
      <c r="P199" s="13">
        <f>SUM($N$10:N199)</f>
        <v>198888.68728386532</v>
      </c>
      <c r="Q199" s="13">
        <f>SUM($O$10:O199)</f>
        <v>108209.71757218131</v>
      </c>
      <c r="R199" s="13">
        <f t="shared" si="33"/>
        <v>241359.31271613479</v>
      </c>
      <c r="S199" s="16">
        <f t="shared" si="34"/>
        <v>-2.8604095074115321E-2</v>
      </c>
    </row>
    <row r="200" spans="2:19" x14ac:dyDescent="0.25">
      <c r="B200">
        <v>191</v>
      </c>
      <c r="C200" s="13">
        <f t="shared" si="35"/>
        <v>241359.34132022987</v>
      </c>
      <c r="D200" s="15">
        <f t="shared" si="37"/>
        <v>1664.9505961043571</v>
      </c>
      <c r="E200" s="13">
        <f t="shared" si="30"/>
        <v>1202.34519190725</v>
      </c>
      <c r="F200" s="13">
        <f t="shared" si="38"/>
        <v>462.60540419710725</v>
      </c>
      <c r="G200" s="13">
        <f>SUM($E$10:E200)</f>
        <v>200091.00387167776</v>
      </c>
      <c r="H200" s="13">
        <f>SUM($F$10:F200)</f>
        <v>108672.33540691502</v>
      </c>
      <c r="I200" s="13">
        <f t="shared" si="31"/>
        <v>240156.99612832261</v>
      </c>
      <c r="K200">
        <v>191</v>
      </c>
      <c r="L200" s="13">
        <f t="shared" si="36"/>
        <v>241359.31271613479</v>
      </c>
      <c r="M200" s="15">
        <f t="shared" si="39"/>
        <v>1664.9503987869266</v>
      </c>
      <c r="N200" s="13">
        <f t="shared" si="32"/>
        <v>1202.3450494143349</v>
      </c>
      <c r="O200" s="13">
        <f t="shared" si="40"/>
        <v>462.60534937259166</v>
      </c>
      <c r="P200" s="13">
        <f>SUM($N$10:N200)</f>
        <v>200091.03233327967</v>
      </c>
      <c r="Q200" s="13">
        <f>SUM($O$10:O200)</f>
        <v>108672.3229215539</v>
      </c>
      <c r="R200" s="13">
        <f t="shared" si="33"/>
        <v>240156.96766672045</v>
      </c>
      <c r="S200" s="16">
        <f t="shared" si="34"/>
        <v>-2.8461602167226374E-2</v>
      </c>
    </row>
    <row r="201" spans="2:19" x14ac:dyDescent="0.25">
      <c r="B201">
        <v>192</v>
      </c>
      <c r="C201" s="13">
        <f t="shared" si="35"/>
        <v>240156.99612832261</v>
      </c>
      <c r="D201" s="15">
        <f t="shared" si="37"/>
        <v>1664.9505961043571</v>
      </c>
      <c r="E201" s="13">
        <f t="shared" si="30"/>
        <v>1204.6496868584054</v>
      </c>
      <c r="F201" s="13">
        <f t="shared" si="38"/>
        <v>460.30090924595163</v>
      </c>
      <c r="G201" s="13">
        <f>SUM($E$10:E201)</f>
        <v>201295.65355853617</v>
      </c>
      <c r="H201" s="13">
        <f>SUM($F$10:F201)</f>
        <v>109132.63631616098</v>
      </c>
      <c r="I201" s="13">
        <f t="shared" si="31"/>
        <v>238952.34644146421</v>
      </c>
      <c r="K201">
        <v>192</v>
      </c>
      <c r="L201" s="13">
        <f t="shared" si="36"/>
        <v>240156.96766672045</v>
      </c>
      <c r="M201" s="15">
        <f t="shared" si="39"/>
        <v>1664.9503987869266</v>
      </c>
      <c r="N201" s="13">
        <f t="shared" si="32"/>
        <v>1204.6495440923791</v>
      </c>
      <c r="O201" s="13">
        <f t="shared" si="40"/>
        <v>460.30085469454752</v>
      </c>
      <c r="P201" s="13">
        <f>SUM($N$10:N201)</f>
        <v>201295.68187737206</v>
      </c>
      <c r="Q201" s="13">
        <f>SUM($O$10:O201)</f>
        <v>109132.62377624845</v>
      </c>
      <c r="R201" s="13">
        <f t="shared" si="33"/>
        <v>238952.31812262806</v>
      </c>
      <c r="S201" s="16">
        <f t="shared" si="34"/>
        <v>-2.8318836149992421E-2</v>
      </c>
    </row>
    <row r="202" spans="2:19" x14ac:dyDescent="0.25">
      <c r="B202">
        <v>193</v>
      </c>
      <c r="C202" s="13">
        <f t="shared" si="35"/>
        <v>238952.34644146421</v>
      </c>
      <c r="D202" s="15">
        <f t="shared" si="37"/>
        <v>1664.9505961043571</v>
      </c>
      <c r="E202" s="13">
        <f t="shared" si="30"/>
        <v>1206.9585987582175</v>
      </c>
      <c r="F202" s="13">
        <f t="shared" si="38"/>
        <v>457.99199734613973</v>
      </c>
      <c r="G202" s="13">
        <f>SUM($E$10:E202)</f>
        <v>202502.61215729438</v>
      </c>
      <c r="H202" s="13">
        <f>SUM($F$10:F202)</f>
        <v>109590.62831350711</v>
      </c>
      <c r="I202" s="13">
        <f t="shared" si="31"/>
        <v>237745.387842706</v>
      </c>
      <c r="K202">
        <v>193</v>
      </c>
      <c r="L202" s="13">
        <f t="shared" si="36"/>
        <v>238952.31812262806</v>
      </c>
      <c r="M202" s="15">
        <f t="shared" si="39"/>
        <v>1664.9503987869266</v>
      </c>
      <c r="N202" s="13">
        <f t="shared" si="32"/>
        <v>1206.9584557185563</v>
      </c>
      <c r="O202" s="13">
        <f t="shared" si="40"/>
        <v>457.9919430683704</v>
      </c>
      <c r="P202" s="13">
        <f>SUM($N$10:N202)</f>
        <v>202502.64033309062</v>
      </c>
      <c r="Q202" s="13">
        <f>SUM($O$10:O202)</f>
        <v>109590.61571931682</v>
      </c>
      <c r="R202" s="13">
        <f t="shared" si="33"/>
        <v>237745.3596669095</v>
      </c>
      <c r="S202" s="16">
        <f t="shared" si="34"/>
        <v>-2.8175796498544514E-2</v>
      </c>
    </row>
    <row r="203" spans="2:19" x14ac:dyDescent="0.25">
      <c r="B203">
        <v>194</v>
      </c>
      <c r="C203" s="13">
        <f t="shared" si="35"/>
        <v>237745.387842706</v>
      </c>
      <c r="D203" s="15">
        <f t="shared" si="37"/>
        <v>1664.9505961043571</v>
      </c>
      <c r="E203" s="13">
        <f t="shared" ref="E203:E266" si="41">D203-F203</f>
        <v>1209.2719360725041</v>
      </c>
      <c r="F203" s="13">
        <f t="shared" si="38"/>
        <v>455.67866003185316</v>
      </c>
      <c r="G203" s="13">
        <f>SUM($E$10:E203)</f>
        <v>203711.88409336688</v>
      </c>
      <c r="H203" s="13">
        <f>SUM($F$10:F203)</f>
        <v>110046.30697353897</v>
      </c>
      <c r="I203" s="13">
        <f t="shared" ref="I203:I266" si="42">C203-E203</f>
        <v>236536.11590663349</v>
      </c>
      <c r="K203">
        <v>194</v>
      </c>
      <c r="L203" s="13">
        <f t="shared" si="36"/>
        <v>237745.3596669095</v>
      </c>
      <c r="M203" s="15">
        <f t="shared" si="39"/>
        <v>1664.9503987869266</v>
      </c>
      <c r="N203" s="13">
        <f t="shared" ref="N203:N266" si="43">M203-O203</f>
        <v>1209.2717927586834</v>
      </c>
      <c r="O203" s="13">
        <f t="shared" si="40"/>
        <v>455.67860602824317</v>
      </c>
      <c r="P203" s="13">
        <f>SUM($N$10:N203)</f>
        <v>203711.91212584931</v>
      </c>
      <c r="Q203" s="13">
        <f>SUM($O$10:O203)</f>
        <v>110046.29432534506</v>
      </c>
      <c r="R203" s="13">
        <f t="shared" ref="R203:R266" si="44">L203-N203</f>
        <v>236536.08787415081</v>
      </c>
      <c r="S203" s="16">
        <f t="shared" ref="S203:S266" si="45">R203-I203</f>
        <v>-2.8032482689013705E-2</v>
      </c>
    </row>
    <row r="204" spans="2:19" x14ac:dyDescent="0.25">
      <c r="B204">
        <v>195</v>
      </c>
      <c r="C204" s="13">
        <f t="shared" ref="C204:C267" si="46">I203</f>
        <v>236536.11590663349</v>
      </c>
      <c r="D204" s="15">
        <f t="shared" si="37"/>
        <v>1664.9505961043571</v>
      </c>
      <c r="E204" s="13">
        <f t="shared" si="41"/>
        <v>1211.5897072833095</v>
      </c>
      <c r="F204" s="13">
        <f t="shared" si="38"/>
        <v>453.36088882104752</v>
      </c>
      <c r="G204" s="13">
        <f>SUM($E$10:E204)</f>
        <v>204923.47380065019</v>
      </c>
      <c r="H204" s="13">
        <f>SUM($F$10:F204)</f>
        <v>110499.66786236002</v>
      </c>
      <c r="I204" s="13">
        <f t="shared" si="42"/>
        <v>235324.52619935019</v>
      </c>
      <c r="K204">
        <v>195</v>
      </c>
      <c r="L204" s="13">
        <f t="shared" ref="L204:L267" si="47">R203</f>
        <v>236536.08787415081</v>
      </c>
      <c r="M204" s="15">
        <f t="shared" si="39"/>
        <v>1664.9503987869266</v>
      </c>
      <c r="N204" s="13">
        <f t="shared" si="43"/>
        <v>1211.5895636948044</v>
      </c>
      <c r="O204" s="13">
        <f t="shared" si="40"/>
        <v>453.36083509212233</v>
      </c>
      <c r="P204" s="13">
        <f>SUM($N$10:N204)</f>
        <v>204923.50168954412</v>
      </c>
      <c r="Q204" s="13">
        <f>SUM($O$10:O204)</f>
        <v>110499.65516043719</v>
      </c>
      <c r="R204" s="13">
        <f t="shared" si="44"/>
        <v>235324.49831045599</v>
      </c>
      <c r="S204" s="16">
        <f t="shared" si="45"/>
        <v>-2.7888894197531044E-2</v>
      </c>
    </row>
    <row r="205" spans="2:19" x14ac:dyDescent="0.25">
      <c r="B205">
        <v>196</v>
      </c>
      <c r="C205" s="13">
        <f t="shared" si="46"/>
        <v>235324.52619935019</v>
      </c>
      <c r="D205" s="15">
        <f t="shared" si="37"/>
        <v>1664.9505961043571</v>
      </c>
      <c r="E205" s="13">
        <f t="shared" si="41"/>
        <v>1213.911920888936</v>
      </c>
      <c r="F205" s="13">
        <f t="shared" si="38"/>
        <v>451.03867521542116</v>
      </c>
      <c r="G205" s="13">
        <f>SUM($E$10:E205)</f>
        <v>206137.38572153912</v>
      </c>
      <c r="H205" s="13">
        <f>SUM($F$10:F205)</f>
        <v>110950.70653757543</v>
      </c>
      <c r="I205" s="13">
        <f t="shared" si="42"/>
        <v>234110.61427846126</v>
      </c>
      <c r="K205">
        <v>196</v>
      </c>
      <c r="L205" s="13">
        <f t="shared" si="47"/>
        <v>235324.49831045599</v>
      </c>
      <c r="M205" s="15">
        <f t="shared" si="39"/>
        <v>1664.9503987869266</v>
      </c>
      <c r="N205" s="13">
        <f t="shared" si="43"/>
        <v>1213.9117770252192</v>
      </c>
      <c r="O205" s="13">
        <f t="shared" si="40"/>
        <v>451.0386217617073</v>
      </c>
      <c r="P205" s="13">
        <f>SUM($N$10:N205)</f>
        <v>206137.41346656933</v>
      </c>
      <c r="Q205" s="13">
        <f>SUM($O$10:O205)</f>
        <v>110950.6937821989</v>
      </c>
      <c r="R205" s="13">
        <f t="shared" si="44"/>
        <v>234110.58653343079</v>
      </c>
      <c r="S205" s="16">
        <f t="shared" si="45"/>
        <v>-2.7745030471123755E-2</v>
      </c>
    </row>
    <row r="206" spans="2:19" x14ac:dyDescent="0.25">
      <c r="B206">
        <v>197</v>
      </c>
      <c r="C206" s="13">
        <f t="shared" si="46"/>
        <v>234110.61427846126</v>
      </c>
      <c r="D206" s="15">
        <f t="shared" si="37"/>
        <v>1664.9505961043571</v>
      </c>
      <c r="E206" s="13">
        <f t="shared" si="41"/>
        <v>1216.238585403973</v>
      </c>
      <c r="F206" s="13">
        <f t="shared" si="38"/>
        <v>448.71201070038404</v>
      </c>
      <c r="G206" s="13">
        <f>SUM($E$10:E206)</f>
        <v>207353.62430694309</v>
      </c>
      <c r="H206" s="13">
        <f>SUM($F$10:F206)</f>
        <v>111399.41854827582</v>
      </c>
      <c r="I206" s="13">
        <f t="shared" si="42"/>
        <v>232894.37569305729</v>
      </c>
      <c r="K206">
        <v>197</v>
      </c>
      <c r="L206" s="13">
        <f t="shared" si="47"/>
        <v>234110.58653343079</v>
      </c>
      <c r="M206" s="15">
        <f t="shared" si="39"/>
        <v>1664.9503987869266</v>
      </c>
      <c r="N206" s="13">
        <f t="shared" si="43"/>
        <v>1216.2384412645176</v>
      </c>
      <c r="O206" s="13">
        <f t="shared" si="40"/>
        <v>448.71195752240897</v>
      </c>
      <c r="P206" s="13">
        <f>SUM($N$10:N206)</f>
        <v>207353.65190783385</v>
      </c>
      <c r="Q206" s="13">
        <f>SUM($O$10:O206)</f>
        <v>111399.4057397213</v>
      </c>
      <c r="R206" s="13">
        <f t="shared" si="44"/>
        <v>232894.34809216627</v>
      </c>
      <c r="S206" s="16">
        <f t="shared" si="45"/>
        <v>-2.7600891015026718E-2</v>
      </c>
    </row>
    <row r="207" spans="2:19" x14ac:dyDescent="0.25">
      <c r="B207">
        <v>198</v>
      </c>
      <c r="C207" s="13">
        <f t="shared" si="46"/>
        <v>232894.37569305729</v>
      </c>
      <c r="D207" s="15">
        <f t="shared" si="37"/>
        <v>1664.9505961043571</v>
      </c>
      <c r="E207" s="13">
        <f t="shared" si="41"/>
        <v>1218.5697093593308</v>
      </c>
      <c r="F207" s="13">
        <f t="shared" si="38"/>
        <v>446.38088674502643</v>
      </c>
      <c r="G207" s="13">
        <f>SUM($E$10:E207)</f>
        <v>208572.19401630241</v>
      </c>
      <c r="H207" s="13">
        <f>SUM($F$10:F207)</f>
        <v>111845.79943502085</v>
      </c>
      <c r="I207" s="13">
        <f t="shared" si="42"/>
        <v>231675.80598369797</v>
      </c>
      <c r="K207">
        <v>198</v>
      </c>
      <c r="L207" s="13">
        <f t="shared" si="47"/>
        <v>232894.34809216627</v>
      </c>
      <c r="M207" s="15">
        <f t="shared" si="39"/>
        <v>1664.9503987869266</v>
      </c>
      <c r="N207" s="13">
        <f t="shared" si="43"/>
        <v>1218.5695649436079</v>
      </c>
      <c r="O207" s="13">
        <f t="shared" si="40"/>
        <v>446.38083384331867</v>
      </c>
      <c r="P207" s="13">
        <f>SUM($N$10:N207)</f>
        <v>208572.22147277746</v>
      </c>
      <c r="Q207" s="13">
        <f>SUM($O$10:O207)</f>
        <v>111845.78657356462</v>
      </c>
      <c r="R207" s="13">
        <f t="shared" si="44"/>
        <v>231675.77852722266</v>
      </c>
      <c r="S207" s="16">
        <f t="shared" si="45"/>
        <v>-2.7456475305370986E-2</v>
      </c>
    </row>
    <row r="208" spans="2:19" x14ac:dyDescent="0.25">
      <c r="B208">
        <v>199</v>
      </c>
      <c r="C208" s="13">
        <f t="shared" si="46"/>
        <v>231675.80598369797</v>
      </c>
      <c r="D208" s="15">
        <f t="shared" si="37"/>
        <v>1664.9505961043571</v>
      </c>
      <c r="E208" s="13">
        <f t="shared" si="41"/>
        <v>1220.9053013022694</v>
      </c>
      <c r="F208" s="13">
        <f t="shared" si="38"/>
        <v>444.04529480208777</v>
      </c>
      <c r="G208" s="13">
        <f>SUM($E$10:E208)</f>
        <v>209793.09931760468</v>
      </c>
      <c r="H208" s="13">
        <f>SUM($F$10:F208)</f>
        <v>112289.84472982293</v>
      </c>
      <c r="I208" s="13">
        <f t="shared" si="42"/>
        <v>230454.9006823957</v>
      </c>
      <c r="K208">
        <v>199</v>
      </c>
      <c r="L208" s="13">
        <f t="shared" si="47"/>
        <v>231675.77852722266</v>
      </c>
      <c r="M208" s="15">
        <f t="shared" si="39"/>
        <v>1664.9503987869266</v>
      </c>
      <c r="N208" s="13">
        <f t="shared" si="43"/>
        <v>1220.9051566097498</v>
      </c>
      <c r="O208" s="13">
        <f t="shared" si="40"/>
        <v>444.04524217717676</v>
      </c>
      <c r="P208" s="13">
        <f>SUM($N$10:N208)</f>
        <v>209793.1266293872</v>
      </c>
      <c r="Q208" s="13">
        <f>SUM($O$10:O208)</f>
        <v>112289.8318157418</v>
      </c>
      <c r="R208" s="13">
        <f t="shared" si="44"/>
        <v>230454.87337061291</v>
      </c>
      <c r="S208" s="16">
        <f t="shared" si="45"/>
        <v>-2.7311782789183781E-2</v>
      </c>
    </row>
    <row r="209" spans="2:19" x14ac:dyDescent="0.25">
      <c r="B209">
        <v>200</v>
      </c>
      <c r="C209" s="13">
        <f t="shared" si="46"/>
        <v>230454.9006823957</v>
      </c>
      <c r="D209" s="15">
        <f t="shared" si="37"/>
        <v>1664.9505961043571</v>
      </c>
      <c r="E209" s="13">
        <f t="shared" si="41"/>
        <v>1223.245369796432</v>
      </c>
      <c r="F209" s="13">
        <f t="shared" si="38"/>
        <v>441.70522630792505</v>
      </c>
      <c r="G209" s="13">
        <f>SUM($E$10:E209)</f>
        <v>211016.34468740111</v>
      </c>
      <c r="H209" s="13">
        <f>SUM($F$10:F209)</f>
        <v>112731.54995613085</v>
      </c>
      <c r="I209" s="13">
        <f t="shared" si="42"/>
        <v>229231.65531259927</v>
      </c>
      <c r="K209">
        <v>200</v>
      </c>
      <c r="L209" s="13">
        <f t="shared" si="47"/>
        <v>230454.87337061291</v>
      </c>
      <c r="M209" s="15">
        <f t="shared" si="39"/>
        <v>1664.9503987869266</v>
      </c>
      <c r="N209" s="13">
        <f t="shared" si="43"/>
        <v>1223.2452248265852</v>
      </c>
      <c r="O209" s="13">
        <f t="shared" si="40"/>
        <v>441.70517396034137</v>
      </c>
      <c r="P209" s="13">
        <f>SUM($N$10:N209)</f>
        <v>211016.37185421379</v>
      </c>
      <c r="Q209" s="13">
        <f>SUM($O$10:O209)</f>
        <v>112731.53698970214</v>
      </c>
      <c r="R209" s="13">
        <f t="shared" si="44"/>
        <v>229231.62814578632</v>
      </c>
      <c r="S209" s="16">
        <f t="shared" si="45"/>
        <v>-2.7166812942596152E-2</v>
      </c>
    </row>
    <row r="210" spans="2:19" x14ac:dyDescent="0.25">
      <c r="B210">
        <v>201</v>
      </c>
      <c r="C210" s="13">
        <f t="shared" si="46"/>
        <v>229231.65531259927</v>
      </c>
      <c r="D210" s="15">
        <f t="shared" si="37"/>
        <v>1664.9505961043571</v>
      </c>
      <c r="E210" s="13">
        <f t="shared" si="41"/>
        <v>1225.5899234218753</v>
      </c>
      <c r="F210" s="13">
        <f t="shared" si="38"/>
        <v>439.36067268248189</v>
      </c>
      <c r="G210" s="13">
        <f>SUM($E$10:E210)</f>
        <v>212241.93461082299</v>
      </c>
      <c r="H210" s="13">
        <f>SUM($F$10:F210)</f>
        <v>113170.91062881333</v>
      </c>
      <c r="I210" s="13">
        <f t="shared" si="42"/>
        <v>228006.06538917738</v>
      </c>
      <c r="K210">
        <v>201</v>
      </c>
      <c r="L210" s="13">
        <f t="shared" si="47"/>
        <v>229231.62814578632</v>
      </c>
      <c r="M210" s="15">
        <f t="shared" si="39"/>
        <v>1664.9503987869266</v>
      </c>
      <c r="N210" s="13">
        <f t="shared" si="43"/>
        <v>1225.5897781741696</v>
      </c>
      <c r="O210" s="13">
        <f t="shared" si="40"/>
        <v>439.36062061275709</v>
      </c>
      <c r="P210" s="13">
        <f>SUM($N$10:N210)</f>
        <v>212241.96163238797</v>
      </c>
      <c r="Q210" s="13">
        <f>SUM($O$10:O210)</f>
        <v>113170.8976103149</v>
      </c>
      <c r="R210" s="13">
        <f t="shared" si="44"/>
        <v>228006.03836761214</v>
      </c>
      <c r="S210" s="16">
        <f t="shared" si="45"/>
        <v>-2.7021565241739154E-2</v>
      </c>
    </row>
    <row r="211" spans="2:19" x14ac:dyDescent="0.25">
      <c r="B211">
        <v>202</v>
      </c>
      <c r="C211" s="13">
        <f t="shared" si="46"/>
        <v>228006.06538917738</v>
      </c>
      <c r="D211" s="15">
        <f t="shared" si="37"/>
        <v>1664.9505961043571</v>
      </c>
      <c r="E211" s="13">
        <f t="shared" si="41"/>
        <v>1227.9389707751006</v>
      </c>
      <c r="F211" s="13">
        <f t="shared" si="38"/>
        <v>437.01162532925662</v>
      </c>
      <c r="G211" s="13">
        <f>SUM($E$10:E211)</f>
        <v>213469.87358159811</v>
      </c>
      <c r="H211" s="13">
        <f>SUM($F$10:F211)</f>
        <v>113607.92225414258</v>
      </c>
      <c r="I211" s="13">
        <f t="shared" si="42"/>
        <v>226778.12641840227</v>
      </c>
      <c r="K211">
        <v>202</v>
      </c>
      <c r="L211" s="13">
        <f t="shared" si="47"/>
        <v>228006.03836761214</v>
      </c>
      <c r="M211" s="15">
        <f t="shared" si="39"/>
        <v>1664.9503987869266</v>
      </c>
      <c r="N211" s="13">
        <f t="shared" si="43"/>
        <v>1227.9388252490035</v>
      </c>
      <c r="O211" s="13">
        <f t="shared" si="40"/>
        <v>437.01157353792325</v>
      </c>
      <c r="P211" s="13">
        <f>SUM($N$10:N211)</f>
        <v>213469.90045763698</v>
      </c>
      <c r="Q211" s="13">
        <f>SUM($O$10:O211)</f>
        <v>113607.90918385283</v>
      </c>
      <c r="R211" s="13">
        <f t="shared" si="44"/>
        <v>226778.09954236314</v>
      </c>
      <c r="S211" s="16">
        <f t="shared" si="45"/>
        <v>-2.6876039133640006E-2</v>
      </c>
    </row>
    <row r="212" spans="2:19" x14ac:dyDescent="0.25">
      <c r="B212">
        <v>203</v>
      </c>
      <c r="C212" s="13">
        <f t="shared" si="46"/>
        <v>226778.12641840227</v>
      </c>
      <c r="D212" s="15">
        <f t="shared" si="37"/>
        <v>1664.9505961043571</v>
      </c>
      <c r="E212" s="13">
        <f t="shared" si="41"/>
        <v>1230.2925204690862</v>
      </c>
      <c r="F212" s="13">
        <f t="shared" si="38"/>
        <v>434.65807563527102</v>
      </c>
      <c r="G212" s="13">
        <f>SUM($E$10:E212)</f>
        <v>214700.16610206719</v>
      </c>
      <c r="H212" s="13">
        <f>SUM($F$10:F212)</f>
        <v>114042.58032977786</v>
      </c>
      <c r="I212" s="13">
        <f t="shared" si="42"/>
        <v>225547.83389793319</v>
      </c>
      <c r="K212">
        <v>203</v>
      </c>
      <c r="L212" s="13">
        <f t="shared" si="47"/>
        <v>226778.09954236314</v>
      </c>
      <c r="M212" s="15">
        <f t="shared" si="39"/>
        <v>1664.9503987869266</v>
      </c>
      <c r="N212" s="13">
        <f t="shared" si="43"/>
        <v>1230.292374664064</v>
      </c>
      <c r="O212" s="13">
        <f t="shared" si="40"/>
        <v>434.65802412286268</v>
      </c>
      <c r="P212" s="13">
        <f>SUM($N$10:N212)</f>
        <v>214700.19283230105</v>
      </c>
      <c r="Q212" s="13">
        <f>SUM($O$10:O212)</f>
        <v>114042.56720797569</v>
      </c>
      <c r="R212" s="13">
        <f t="shared" si="44"/>
        <v>225547.80716769907</v>
      </c>
      <c r="S212" s="16">
        <f t="shared" si="45"/>
        <v>-2.6730234123533592E-2</v>
      </c>
    </row>
    <row r="213" spans="2:19" x14ac:dyDescent="0.25">
      <c r="B213">
        <v>204</v>
      </c>
      <c r="C213" s="13">
        <f t="shared" si="46"/>
        <v>225547.83389793319</v>
      </c>
      <c r="D213" s="15">
        <f t="shared" si="37"/>
        <v>1664.9505961043571</v>
      </c>
      <c r="E213" s="13">
        <f t="shared" si="41"/>
        <v>1232.6505811333186</v>
      </c>
      <c r="F213" s="13">
        <f t="shared" si="38"/>
        <v>432.30001497103859</v>
      </c>
      <c r="G213" s="13">
        <f>SUM($E$10:E213)</f>
        <v>215932.81668320051</v>
      </c>
      <c r="H213" s="13">
        <f>SUM($F$10:F213)</f>
        <v>114474.8803447489</v>
      </c>
      <c r="I213" s="13">
        <f t="shared" si="42"/>
        <v>224315.18331679987</v>
      </c>
      <c r="K213">
        <v>204</v>
      </c>
      <c r="L213" s="13">
        <f t="shared" si="47"/>
        <v>225547.80716769907</v>
      </c>
      <c r="M213" s="15">
        <f t="shared" si="39"/>
        <v>1664.9503987869266</v>
      </c>
      <c r="N213" s="13">
        <f t="shared" si="43"/>
        <v>1232.6504350488367</v>
      </c>
      <c r="O213" s="13">
        <f t="shared" si="40"/>
        <v>432.29996373808984</v>
      </c>
      <c r="P213" s="13">
        <f>SUM($N$10:N213)</f>
        <v>215932.84326734988</v>
      </c>
      <c r="Q213" s="13">
        <f>SUM($O$10:O213)</f>
        <v>114474.86717171378</v>
      </c>
      <c r="R213" s="13">
        <f t="shared" si="44"/>
        <v>224315.15673265024</v>
      </c>
      <c r="S213" s="16">
        <f t="shared" si="45"/>
        <v>-2.6584149629343301E-2</v>
      </c>
    </row>
    <row r="214" spans="2:19" x14ac:dyDescent="0.25">
      <c r="B214">
        <v>205</v>
      </c>
      <c r="C214" s="13">
        <f t="shared" si="46"/>
        <v>224315.18331679987</v>
      </c>
      <c r="D214" s="15">
        <f t="shared" si="37"/>
        <v>1664.9505961043571</v>
      </c>
      <c r="E214" s="13">
        <f t="shared" si="41"/>
        <v>1235.013161413824</v>
      </c>
      <c r="F214" s="13">
        <f t="shared" si="38"/>
        <v>429.93743469053305</v>
      </c>
      <c r="G214" s="13">
        <f>SUM($E$10:E214)</f>
        <v>217167.82984461435</v>
      </c>
      <c r="H214" s="13">
        <f>SUM($F$10:F214)</f>
        <v>114904.81777943944</v>
      </c>
      <c r="I214" s="13">
        <f t="shared" si="42"/>
        <v>223080.17015538603</v>
      </c>
      <c r="K214">
        <v>205</v>
      </c>
      <c r="L214" s="13">
        <f t="shared" si="47"/>
        <v>224315.15673265024</v>
      </c>
      <c r="M214" s="15">
        <f t="shared" si="39"/>
        <v>1664.9503987869266</v>
      </c>
      <c r="N214" s="13">
        <f t="shared" si="43"/>
        <v>1235.0130150493469</v>
      </c>
      <c r="O214" s="13">
        <f t="shared" si="40"/>
        <v>429.93738373757958</v>
      </c>
      <c r="P214" s="13">
        <f>SUM($N$10:N214)</f>
        <v>217167.85628239921</v>
      </c>
      <c r="Q214" s="13">
        <f>SUM($O$10:O214)</f>
        <v>114904.80455545135</v>
      </c>
      <c r="R214" s="13">
        <f t="shared" si="44"/>
        <v>223080.14371760091</v>
      </c>
      <c r="S214" s="16">
        <f t="shared" si="45"/>
        <v>-2.6437785127200186E-2</v>
      </c>
    </row>
    <row r="215" spans="2:19" x14ac:dyDescent="0.25">
      <c r="B215">
        <v>206</v>
      </c>
      <c r="C215" s="13">
        <f t="shared" si="46"/>
        <v>223080.17015538603</v>
      </c>
      <c r="D215" s="15">
        <f t="shared" si="37"/>
        <v>1664.9505961043571</v>
      </c>
      <c r="E215" s="13">
        <f t="shared" si="41"/>
        <v>1237.3802699732005</v>
      </c>
      <c r="F215" s="13">
        <f t="shared" si="38"/>
        <v>427.57032613115655</v>
      </c>
      <c r="G215" s="13">
        <f>SUM($E$10:E215)</f>
        <v>218405.21011458753</v>
      </c>
      <c r="H215" s="13">
        <f>SUM($F$10:F215)</f>
        <v>115332.3881055706</v>
      </c>
      <c r="I215" s="13">
        <f t="shared" si="42"/>
        <v>221842.78988541284</v>
      </c>
      <c r="K215">
        <v>206</v>
      </c>
      <c r="L215" s="13">
        <f t="shared" si="47"/>
        <v>223080.14371760091</v>
      </c>
      <c r="M215" s="15">
        <f t="shared" si="39"/>
        <v>1664.9503987869266</v>
      </c>
      <c r="N215" s="13">
        <f t="shared" si="43"/>
        <v>1237.3801233281915</v>
      </c>
      <c r="O215" s="13">
        <f t="shared" si="40"/>
        <v>427.57027545873507</v>
      </c>
      <c r="P215" s="13">
        <f>SUM($N$10:N215)</f>
        <v>218405.2364057274</v>
      </c>
      <c r="Q215" s="13">
        <f>SUM($O$10:O215)</f>
        <v>115332.37483091009</v>
      </c>
      <c r="R215" s="13">
        <f t="shared" si="44"/>
        <v>221842.76359427272</v>
      </c>
      <c r="S215" s="16">
        <f t="shared" si="45"/>
        <v>-2.6291140122339129E-2</v>
      </c>
    </row>
    <row r="216" spans="2:19" x14ac:dyDescent="0.25">
      <c r="B216">
        <v>207</v>
      </c>
      <c r="C216" s="13">
        <f t="shared" si="46"/>
        <v>221842.78988541284</v>
      </c>
      <c r="D216" s="15">
        <f t="shared" si="37"/>
        <v>1664.9505961043571</v>
      </c>
      <c r="E216" s="13">
        <f t="shared" si="41"/>
        <v>1239.7519154906493</v>
      </c>
      <c r="F216" s="13">
        <f t="shared" si="38"/>
        <v>425.19868061370795</v>
      </c>
      <c r="G216" s="13">
        <f>SUM($E$10:E216)</f>
        <v>219644.9620300782</v>
      </c>
      <c r="H216" s="13">
        <f>SUM($F$10:F216)</f>
        <v>115757.58678618431</v>
      </c>
      <c r="I216" s="13">
        <f t="shared" si="42"/>
        <v>220603.03796992218</v>
      </c>
      <c r="K216">
        <v>207</v>
      </c>
      <c r="L216" s="13">
        <f t="shared" si="47"/>
        <v>221842.76359427272</v>
      </c>
      <c r="M216" s="15">
        <f t="shared" si="39"/>
        <v>1664.9503987869266</v>
      </c>
      <c r="N216" s="13">
        <f t="shared" si="43"/>
        <v>1239.7517685645705</v>
      </c>
      <c r="O216" s="13">
        <f t="shared" si="40"/>
        <v>425.19863022235603</v>
      </c>
      <c r="P216" s="13">
        <f>SUM($N$10:N216)</f>
        <v>219644.98817429197</v>
      </c>
      <c r="Q216" s="13">
        <f>SUM($O$10:O216)</f>
        <v>115757.57346113244</v>
      </c>
      <c r="R216" s="13">
        <f t="shared" si="44"/>
        <v>220603.01182570815</v>
      </c>
      <c r="S216" s="16">
        <f t="shared" si="45"/>
        <v>-2.6144214032683522E-2</v>
      </c>
    </row>
    <row r="217" spans="2:19" x14ac:dyDescent="0.25">
      <c r="B217">
        <v>208</v>
      </c>
      <c r="C217" s="13">
        <f t="shared" si="46"/>
        <v>220603.03796992218</v>
      </c>
      <c r="D217" s="15">
        <f t="shared" si="37"/>
        <v>1664.9505961043571</v>
      </c>
      <c r="E217" s="13">
        <f t="shared" si="41"/>
        <v>1242.1281066620063</v>
      </c>
      <c r="F217" s="13">
        <f t="shared" si="38"/>
        <v>422.82248944235084</v>
      </c>
      <c r="G217" s="13">
        <f>SUM($E$10:E217)</f>
        <v>220887.09013674021</v>
      </c>
      <c r="H217" s="13">
        <f>SUM($F$10:F217)</f>
        <v>116180.40927562666</v>
      </c>
      <c r="I217" s="13">
        <f t="shared" si="42"/>
        <v>219360.90986326017</v>
      </c>
      <c r="K217">
        <v>208</v>
      </c>
      <c r="L217" s="13">
        <f t="shared" si="47"/>
        <v>220603.01182570815</v>
      </c>
      <c r="M217" s="15">
        <f t="shared" si="39"/>
        <v>1664.9503987869266</v>
      </c>
      <c r="N217" s="13">
        <f t="shared" si="43"/>
        <v>1242.1279594543194</v>
      </c>
      <c r="O217" s="13">
        <f t="shared" si="40"/>
        <v>422.82243933260725</v>
      </c>
      <c r="P217" s="13">
        <f>SUM($N$10:N217)</f>
        <v>220887.11613374628</v>
      </c>
      <c r="Q217" s="13">
        <f>SUM($O$10:O217)</f>
        <v>116180.39590046505</v>
      </c>
      <c r="R217" s="13">
        <f t="shared" si="44"/>
        <v>219360.88386625383</v>
      </c>
      <c r="S217" s="16">
        <f t="shared" si="45"/>
        <v>-2.5997006334364414E-2</v>
      </c>
    </row>
    <row r="218" spans="2:19" x14ac:dyDescent="0.25">
      <c r="B218">
        <v>209</v>
      </c>
      <c r="C218" s="13">
        <f t="shared" si="46"/>
        <v>219360.90986326017</v>
      </c>
      <c r="D218" s="15">
        <f t="shared" si="37"/>
        <v>1664.9505961043571</v>
      </c>
      <c r="E218" s="13">
        <f t="shared" si="41"/>
        <v>1244.5088521997752</v>
      </c>
      <c r="F218" s="13">
        <f t="shared" si="38"/>
        <v>420.44174390458198</v>
      </c>
      <c r="G218" s="13">
        <f>SUM($E$10:E218)</f>
        <v>222131.59898893998</v>
      </c>
      <c r="H218" s="13">
        <f>SUM($F$10:F218)</f>
        <v>116600.85101953124</v>
      </c>
      <c r="I218" s="13">
        <f t="shared" si="42"/>
        <v>218116.4010110604</v>
      </c>
      <c r="K218">
        <v>209</v>
      </c>
      <c r="L218" s="13">
        <f t="shared" si="47"/>
        <v>219360.88386625383</v>
      </c>
      <c r="M218" s="15">
        <f t="shared" si="39"/>
        <v>1664.9503987869266</v>
      </c>
      <c r="N218" s="13">
        <f t="shared" si="43"/>
        <v>1244.50870470994</v>
      </c>
      <c r="O218" s="13">
        <f t="shared" si="40"/>
        <v>420.44169407698649</v>
      </c>
      <c r="P218" s="13">
        <f>SUM($N$10:N218)</f>
        <v>222131.62483845622</v>
      </c>
      <c r="Q218" s="13">
        <f>SUM($O$10:O218)</f>
        <v>116600.83759454204</v>
      </c>
      <c r="R218" s="13">
        <f t="shared" si="44"/>
        <v>218116.3751615439</v>
      </c>
      <c r="S218" s="16">
        <f t="shared" si="45"/>
        <v>-2.5849516503512859E-2</v>
      </c>
    </row>
    <row r="219" spans="2:19" x14ac:dyDescent="0.25">
      <c r="B219">
        <v>210</v>
      </c>
      <c r="C219" s="13">
        <f t="shared" si="46"/>
        <v>218116.4010110604</v>
      </c>
      <c r="D219" s="15">
        <f t="shared" si="37"/>
        <v>1664.9505961043571</v>
      </c>
      <c r="E219" s="13">
        <f t="shared" si="41"/>
        <v>1246.8941608331581</v>
      </c>
      <c r="F219" s="13">
        <f t="shared" si="38"/>
        <v>418.05643527119906</v>
      </c>
      <c r="G219" s="13">
        <f>SUM($E$10:E219)</f>
        <v>223378.49314977313</v>
      </c>
      <c r="H219" s="13">
        <f>SUM($F$10:F219)</f>
        <v>117018.90745480244</v>
      </c>
      <c r="I219" s="13">
        <f t="shared" si="42"/>
        <v>216869.50685022725</v>
      </c>
      <c r="K219">
        <v>210</v>
      </c>
      <c r="L219" s="13">
        <f t="shared" si="47"/>
        <v>218116.3751615439</v>
      </c>
      <c r="M219" s="15">
        <f t="shared" si="39"/>
        <v>1664.9503987869266</v>
      </c>
      <c r="N219" s="13">
        <f t="shared" si="43"/>
        <v>1246.8940130606343</v>
      </c>
      <c r="O219" s="13">
        <f t="shared" si="40"/>
        <v>418.05638572629243</v>
      </c>
      <c r="P219" s="13">
        <f>SUM($N$10:N219)</f>
        <v>223378.51885151686</v>
      </c>
      <c r="Q219" s="13">
        <f>SUM($O$10:O219)</f>
        <v>117018.89398026833</v>
      </c>
      <c r="R219" s="13">
        <f t="shared" si="44"/>
        <v>216869.48114848326</v>
      </c>
      <c r="S219" s="16">
        <f t="shared" si="45"/>
        <v>-2.5701743987156078E-2</v>
      </c>
    </row>
    <row r="220" spans="2:19" x14ac:dyDescent="0.25">
      <c r="B220">
        <v>211</v>
      </c>
      <c r="C220" s="13">
        <f t="shared" si="46"/>
        <v>216869.50685022725</v>
      </c>
      <c r="D220" s="15">
        <f t="shared" si="37"/>
        <v>1664.9505961043571</v>
      </c>
      <c r="E220" s="13">
        <f t="shared" si="41"/>
        <v>1249.2840413080883</v>
      </c>
      <c r="F220" s="13">
        <f t="shared" si="38"/>
        <v>415.66655479626888</v>
      </c>
      <c r="G220" s="13">
        <f>SUM($E$10:E220)</f>
        <v>224627.77719108123</v>
      </c>
      <c r="H220" s="13">
        <f>SUM($F$10:F220)</f>
        <v>117434.5740095987</v>
      </c>
      <c r="I220" s="13">
        <f t="shared" si="42"/>
        <v>215620.22280891915</v>
      </c>
      <c r="K220">
        <v>211</v>
      </c>
      <c r="L220" s="13">
        <f t="shared" si="47"/>
        <v>216869.48114848326</v>
      </c>
      <c r="M220" s="15">
        <f t="shared" si="39"/>
        <v>1664.9503987869266</v>
      </c>
      <c r="N220" s="13">
        <f t="shared" si="43"/>
        <v>1249.2838932523337</v>
      </c>
      <c r="O220" s="13">
        <f t="shared" si="40"/>
        <v>415.66650553459289</v>
      </c>
      <c r="P220" s="13">
        <f>SUM($N$10:N220)</f>
        <v>224627.8027447692</v>
      </c>
      <c r="Q220" s="13">
        <f>SUM($O$10:O220)</f>
        <v>117434.56048580293</v>
      </c>
      <c r="R220" s="13">
        <f t="shared" si="44"/>
        <v>215620.19725523092</v>
      </c>
      <c r="S220" s="16">
        <f t="shared" si="45"/>
        <v>-2.5553688232321292E-2</v>
      </c>
    </row>
    <row r="221" spans="2:19" x14ac:dyDescent="0.25">
      <c r="B221">
        <v>212</v>
      </c>
      <c r="C221" s="13">
        <f t="shared" si="46"/>
        <v>215620.22280891915</v>
      </c>
      <c r="D221" s="15">
        <f t="shared" si="37"/>
        <v>1664.9505961043571</v>
      </c>
      <c r="E221" s="13">
        <f t="shared" si="41"/>
        <v>1251.6785023872621</v>
      </c>
      <c r="F221" s="13">
        <f t="shared" si="38"/>
        <v>413.272093717095</v>
      </c>
      <c r="G221" s="13">
        <f>SUM($E$10:E221)</f>
        <v>225879.45569346848</v>
      </c>
      <c r="H221" s="13">
        <f>SUM($F$10:F221)</f>
        <v>117847.84610331579</v>
      </c>
      <c r="I221" s="13">
        <f t="shared" si="42"/>
        <v>214368.5443065319</v>
      </c>
      <c r="K221">
        <v>212</v>
      </c>
      <c r="L221" s="13">
        <f t="shared" si="47"/>
        <v>215620.19725523092</v>
      </c>
      <c r="M221" s="15">
        <f t="shared" si="39"/>
        <v>1664.9503987869266</v>
      </c>
      <c r="N221" s="13">
        <f t="shared" si="43"/>
        <v>1251.678354047734</v>
      </c>
      <c r="O221" s="13">
        <f t="shared" si="40"/>
        <v>413.27204473919255</v>
      </c>
      <c r="P221" s="13">
        <f>SUM($N$10:N221)</f>
        <v>225879.48109881693</v>
      </c>
      <c r="Q221" s="13">
        <f>SUM($O$10:O221)</f>
        <v>117847.83253054212</v>
      </c>
      <c r="R221" s="13">
        <f t="shared" si="44"/>
        <v>214368.51890118318</v>
      </c>
      <c r="S221" s="16">
        <f t="shared" si="45"/>
        <v>-2.5405348715139553E-2</v>
      </c>
    </row>
    <row r="222" spans="2:19" x14ac:dyDescent="0.25">
      <c r="B222">
        <v>213</v>
      </c>
      <c r="C222" s="13">
        <f t="shared" si="46"/>
        <v>214368.5443065319</v>
      </c>
      <c r="D222" s="15">
        <f t="shared" si="37"/>
        <v>1664.9505961043571</v>
      </c>
      <c r="E222" s="13">
        <f t="shared" si="41"/>
        <v>1254.0775528501711</v>
      </c>
      <c r="F222" s="13">
        <f t="shared" si="38"/>
        <v>410.87304325418614</v>
      </c>
      <c r="G222" s="13">
        <f>SUM($E$10:E222)</f>
        <v>227133.53324631866</v>
      </c>
      <c r="H222" s="13">
        <f>SUM($F$10:F222)</f>
        <v>118258.71914656999</v>
      </c>
      <c r="I222" s="13">
        <f t="shared" si="42"/>
        <v>213114.46675368171</v>
      </c>
      <c r="K222">
        <v>213</v>
      </c>
      <c r="L222" s="13">
        <f t="shared" si="47"/>
        <v>214368.51890118318</v>
      </c>
      <c r="M222" s="15">
        <f t="shared" si="39"/>
        <v>1664.9503987869266</v>
      </c>
      <c r="N222" s="13">
        <f t="shared" si="43"/>
        <v>1254.0774042263256</v>
      </c>
      <c r="O222" s="13">
        <f t="shared" si="40"/>
        <v>410.87299456060106</v>
      </c>
      <c r="P222" s="13">
        <f>SUM($N$10:N222)</f>
        <v>227133.55850304326</v>
      </c>
      <c r="Q222" s="13">
        <f>SUM($O$10:O222)</f>
        <v>118258.70552510272</v>
      </c>
      <c r="R222" s="13">
        <f t="shared" si="44"/>
        <v>213114.44149695686</v>
      </c>
      <c r="S222" s="16">
        <f t="shared" si="45"/>
        <v>-2.5256724853534251E-2</v>
      </c>
    </row>
    <row r="223" spans="2:19" x14ac:dyDescent="0.25">
      <c r="B223">
        <v>214</v>
      </c>
      <c r="C223" s="13">
        <f t="shared" si="46"/>
        <v>213114.46675368171</v>
      </c>
      <c r="D223" s="15">
        <f t="shared" si="37"/>
        <v>1664.9505961043571</v>
      </c>
      <c r="E223" s="13">
        <f t="shared" si="41"/>
        <v>1256.481201493134</v>
      </c>
      <c r="F223" s="13">
        <f t="shared" si="38"/>
        <v>408.46939461122327</v>
      </c>
      <c r="G223" s="13">
        <f>SUM($E$10:E223)</f>
        <v>228390.01444781179</v>
      </c>
      <c r="H223" s="13">
        <f>SUM($F$10:F223)</f>
        <v>118667.18854118121</v>
      </c>
      <c r="I223" s="13">
        <f t="shared" si="42"/>
        <v>211857.98555218859</v>
      </c>
      <c r="K223">
        <v>214</v>
      </c>
      <c r="L223" s="13">
        <f t="shared" si="47"/>
        <v>213114.44149695686</v>
      </c>
      <c r="M223" s="15">
        <f t="shared" si="39"/>
        <v>1664.9503987869266</v>
      </c>
      <c r="N223" s="13">
        <f t="shared" si="43"/>
        <v>1256.4810525844259</v>
      </c>
      <c r="O223" s="13">
        <f t="shared" si="40"/>
        <v>408.46934620250062</v>
      </c>
      <c r="P223" s="13">
        <f>SUM($N$10:N223)</f>
        <v>228390.03955562768</v>
      </c>
      <c r="Q223" s="13">
        <f>SUM($O$10:O223)</f>
        <v>118667.17487130522</v>
      </c>
      <c r="R223" s="13">
        <f t="shared" si="44"/>
        <v>211857.96044437244</v>
      </c>
      <c r="S223" s="16">
        <f t="shared" si="45"/>
        <v>-2.510781615274027E-2</v>
      </c>
    </row>
    <row r="224" spans="2:19" x14ac:dyDescent="0.25">
      <c r="B224">
        <v>215</v>
      </c>
      <c r="C224" s="13">
        <f t="shared" si="46"/>
        <v>211857.98555218859</v>
      </c>
      <c r="D224" s="15">
        <f t="shared" si="37"/>
        <v>1664.9505961043571</v>
      </c>
      <c r="E224" s="13">
        <f t="shared" si="41"/>
        <v>1258.889457129329</v>
      </c>
      <c r="F224" s="13">
        <f t="shared" si="38"/>
        <v>406.06113897502809</v>
      </c>
      <c r="G224" s="13">
        <f>SUM($E$10:E224)</f>
        <v>229648.90390494111</v>
      </c>
      <c r="H224" s="13">
        <f>SUM($F$10:F224)</f>
        <v>119073.24968015624</v>
      </c>
      <c r="I224" s="13">
        <f t="shared" si="42"/>
        <v>210599.09609505927</v>
      </c>
      <c r="K224">
        <v>215</v>
      </c>
      <c r="L224" s="13">
        <f t="shared" si="47"/>
        <v>211857.96044437244</v>
      </c>
      <c r="M224" s="15">
        <f t="shared" si="39"/>
        <v>1664.9503987869266</v>
      </c>
      <c r="N224" s="13">
        <f t="shared" si="43"/>
        <v>1258.8893079352129</v>
      </c>
      <c r="O224" s="13">
        <f t="shared" si="40"/>
        <v>406.0610908517138</v>
      </c>
      <c r="P224" s="13">
        <f>SUM($N$10:N224)</f>
        <v>229648.92886356288</v>
      </c>
      <c r="Q224" s="13">
        <f>SUM($O$10:O224)</f>
        <v>119073.23596215693</v>
      </c>
      <c r="R224" s="13">
        <f t="shared" si="44"/>
        <v>210599.07113643724</v>
      </c>
      <c r="S224" s="16">
        <f t="shared" si="45"/>
        <v>-2.4958622030680999E-2</v>
      </c>
    </row>
    <row r="225" spans="2:19" x14ac:dyDescent="0.25">
      <c r="B225">
        <v>216</v>
      </c>
      <c r="C225" s="13">
        <f t="shared" si="46"/>
        <v>210599.09609505927</v>
      </c>
      <c r="D225" s="15">
        <f t="shared" si="37"/>
        <v>1664.9505961043571</v>
      </c>
      <c r="E225" s="13">
        <f t="shared" si="41"/>
        <v>1261.3023285888269</v>
      </c>
      <c r="F225" s="13">
        <f t="shared" si="38"/>
        <v>403.64826751553022</v>
      </c>
      <c r="G225" s="13">
        <f>SUM($E$10:E225)</f>
        <v>230910.20623352993</v>
      </c>
      <c r="H225" s="13">
        <f>SUM($F$10:F225)</f>
        <v>119476.89794767176</v>
      </c>
      <c r="I225" s="13">
        <f t="shared" si="42"/>
        <v>209337.79376647045</v>
      </c>
      <c r="K225">
        <v>216</v>
      </c>
      <c r="L225" s="13">
        <f t="shared" si="47"/>
        <v>210599.07113643724</v>
      </c>
      <c r="M225" s="15">
        <f t="shared" si="39"/>
        <v>1664.9503987869266</v>
      </c>
      <c r="N225" s="13">
        <f t="shared" si="43"/>
        <v>1261.3021791087554</v>
      </c>
      <c r="O225" s="13">
        <f t="shared" si="40"/>
        <v>403.64821967817136</v>
      </c>
      <c r="P225" s="13">
        <f>SUM($N$10:N225)</f>
        <v>230910.23104267163</v>
      </c>
      <c r="Q225" s="13">
        <f>SUM($O$10:O225)</f>
        <v>119476.88418183511</v>
      </c>
      <c r="R225" s="13">
        <f t="shared" si="44"/>
        <v>209337.76895732849</v>
      </c>
      <c r="S225" s="16">
        <f t="shared" si="45"/>
        <v>-2.4809141963487491E-2</v>
      </c>
    </row>
    <row r="226" spans="2:19" x14ac:dyDescent="0.25">
      <c r="B226">
        <v>217</v>
      </c>
      <c r="C226" s="13">
        <f t="shared" si="46"/>
        <v>209337.79376647045</v>
      </c>
      <c r="D226" s="15">
        <f t="shared" si="37"/>
        <v>1664.9505961043571</v>
      </c>
      <c r="E226" s="13">
        <f t="shared" si="41"/>
        <v>1263.719824718622</v>
      </c>
      <c r="F226" s="13">
        <f t="shared" si="38"/>
        <v>401.23077138573501</v>
      </c>
      <c r="G226" s="13">
        <f>SUM($E$10:E226)</f>
        <v>232173.92605824856</v>
      </c>
      <c r="H226" s="13">
        <f>SUM($F$10:F226)</f>
        <v>119878.12871905749</v>
      </c>
      <c r="I226" s="13">
        <f t="shared" si="42"/>
        <v>208074.07394175182</v>
      </c>
      <c r="K226">
        <v>217</v>
      </c>
      <c r="L226" s="13">
        <f t="shared" si="47"/>
        <v>209337.76895732849</v>
      </c>
      <c r="M226" s="15">
        <f t="shared" si="39"/>
        <v>1664.9503987869266</v>
      </c>
      <c r="N226" s="13">
        <f t="shared" si="43"/>
        <v>1263.7196749520469</v>
      </c>
      <c r="O226" s="13">
        <f t="shared" si="40"/>
        <v>401.2307238348796</v>
      </c>
      <c r="P226" s="13">
        <f>SUM($N$10:N226)</f>
        <v>232173.95071762367</v>
      </c>
      <c r="Q226" s="13">
        <f>SUM($O$10:O226)</f>
        <v>119878.11490566998</v>
      </c>
      <c r="R226" s="13">
        <f t="shared" si="44"/>
        <v>208074.04928237645</v>
      </c>
      <c r="S226" s="16">
        <f t="shared" si="45"/>
        <v>-2.4659375369083136E-2</v>
      </c>
    </row>
    <row r="227" spans="2:19" x14ac:dyDescent="0.25">
      <c r="B227">
        <v>218</v>
      </c>
      <c r="C227" s="13">
        <f t="shared" si="46"/>
        <v>208074.07394175182</v>
      </c>
      <c r="D227" s="15">
        <f t="shared" si="37"/>
        <v>1664.9505961043571</v>
      </c>
      <c r="E227" s="13">
        <f t="shared" si="41"/>
        <v>1266.1419543826662</v>
      </c>
      <c r="F227" s="13">
        <f t="shared" si="38"/>
        <v>398.80864172169095</v>
      </c>
      <c r="G227" s="13">
        <f>SUM($E$10:E227)</f>
        <v>233440.06801263124</v>
      </c>
      <c r="H227" s="13">
        <f>SUM($F$10:F227)</f>
        <v>120276.93736077918</v>
      </c>
      <c r="I227" s="13">
        <f t="shared" si="42"/>
        <v>206807.93198736914</v>
      </c>
      <c r="K227">
        <v>218</v>
      </c>
      <c r="L227" s="13">
        <f t="shared" si="47"/>
        <v>208074.04928237645</v>
      </c>
      <c r="M227" s="15">
        <f t="shared" si="39"/>
        <v>1664.9503987869266</v>
      </c>
      <c r="N227" s="13">
        <f t="shared" si="43"/>
        <v>1266.1418043290385</v>
      </c>
      <c r="O227" s="13">
        <f t="shared" si="40"/>
        <v>398.80859445788815</v>
      </c>
      <c r="P227" s="13">
        <f>SUM($N$10:N227)</f>
        <v>233440.0925219527</v>
      </c>
      <c r="Q227" s="13">
        <f>SUM($O$10:O227)</f>
        <v>120276.92350012787</v>
      </c>
      <c r="R227" s="13">
        <f t="shared" si="44"/>
        <v>206807.90747804742</v>
      </c>
      <c r="S227" s="16">
        <f t="shared" si="45"/>
        <v>-2.4509321723598987E-2</v>
      </c>
    </row>
    <row r="228" spans="2:19" x14ac:dyDescent="0.25">
      <c r="B228">
        <v>219</v>
      </c>
      <c r="C228" s="13">
        <f t="shared" si="46"/>
        <v>206807.93198736914</v>
      </c>
      <c r="D228" s="15">
        <f t="shared" si="37"/>
        <v>1664.9505961043571</v>
      </c>
      <c r="E228" s="13">
        <f t="shared" si="41"/>
        <v>1268.5687264618996</v>
      </c>
      <c r="F228" s="13">
        <f t="shared" si="38"/>
        <v>396.3818696424575</v>
      </c>
      <c r="G228" s="13">
        <f>SUM($E$10:E228)</f>
        <v>234708.63673909314</v>
      </c>
      <c r="H228" s="13">
        <f>SUM($F$10:F228)</f>
        <v>120673.31923042164</v>
      </c>
      <c r="I228" s="13">
        <f t="shared" si="42"/>
        <v>205539.36326090724</v>
      </c>
      <c r="K228">
        <v>219</v>
      </c>
      <c r="L228" s="13">
        <f t="shared" si="47"/>
        <v>206807.90747804742</v>
      </c>
      <c r="M228" s="15">
        <f t="shared" si="39"/>
        <v>1664.9503987869266</v>
      </c>
      <c r="N228" s="13">
        <f t="shared" si="43"/>
        <v>1268.5685761206691</v>
      </c>
      <c r="O228" s="13">
        <f t="shared" si="40"/>
        <v>396.38182266625751</v>
      </c>
      <c r="P228" s="13">
        <f>SUM($N$10:N228)</f>
        <v>234708.66109807335</v>
      </c>
      <c r="Q228" s="13">
        <f>SUM($O$10:O228)</f>
        <v>120673.30532279413</v>
      </c>
      <c r="R228" s="13">
        <f t="shared" si="44"/>
        <v>205539.33890192676</v>
      </c>
      <c r="S228" s="16">
        <f t="shared" si="45"/>
        <v>-2.4358980474062264E-2</v>
      </c>
    </row>
    <row r="229" spans="2:19" x14ac:dyDescent="0.25">
      <c r="B229">
        <v>220</v>
      </c>
      <c r="C229" s="13">
        <f t="shared" si="46"/>
        <v>205539.36326090724</v>
      </c>
      <c r="D229" s="15">
        <f t="shared" si="37"/>
        <v>1664.9505961043571</v>
      </c>
      <c r="E229" s="13">
        <f t="shared" si="41"/>
        <v>1271.0001498542849</v>
      </c>
      <c r="F229" s="13">
        <f t="shared" si="38"/>
        <v>393.95044625007216</v>
      </c>
      <c r="G229" s="13">
        <f>SUM($E$10:E229)</f>
        <v>235979.63688894743</v>
      </c>
      <c r="H229" s="13">
        <f>SUM($F$10:F229)</f>
        <v>121067.26967667171</v>
      </c>
      <c r="I229" s="13">
        <f t="shared" si="42"/>
        <v>204268.36311105295</v>
      </c>
      <c r="K229">
        <v>220</v>
      </c>
      <c r="L229" s="13">
        <f t="shared" si="47"/>
        <v>205539.33890192676</v>
      </c>
      <c r="M229" s="15">
        <f t="shared" si="39"/>
        <v>1664.9503987869266</v>
      </c>
      <c r="N229" s="13">
        <f t="shared" si="43"/>
        <v>1270.9999992249004</v>
      </c>
      <c r="O229" s="13">
        <f t="shared" si="40"/>
        <v>393.95039956202629</v>
      </c>
      <c r="P229" s="13">
        <f>SUM($N$10:N229)</f>
        <v>235979.66109729826</v>
      </c>
      <c r="Q229" s="13">
        <f>SUM($O$10:O229)</f>
        <v>121067.25572235616</v>
      </c>
      <c r="R229" s="13">
        <f t="shared" si="44"/>
        <v>204268.33890270186</v>
      </c>
      <c r="S229" s="16">
        <f t="shared" si="45"/>
        <v>-2.4208351096604019E-2</v>
      </c>
    </row>
    <row r="230" spans="2:19" x14ac:dyDescent="0.25">
      <c r="B230">
        <v>221</v>
      </c>
      <c r="C230" s="13">
        <f t="shared" si="46"/>
        <v>204268.36311105295</v>
      </c>
      <c r="D230" s="15">
        <f t="shared" si="37"/>
        <v>1664.9505961043571</v>
      </c>
      <c r="E230" s="13">
        <f t="shared" si="41"/>
        <v>1273.4362334748389</v>
      </c>
      <c r="F230" s="13">
        <f t="shared" si="38"/>
        <v>391.51436262951813</v>
      </c>
      <c r="G230" s="13">
        <f>SUM($E$10:E230)</f>
        <v>237253.07312242227</v>
      </c>
      <c r="H230" s="13">
        <f>SUM($F$10:F230)</f>
        <v>121458.78403930123</v>
      </c>
      <c r="I230" s="13">
        <f t="shared" si="42"/>
        <v>202994.92687757811</v>
      </c>
      <c r="K230">
        <v>221</v>
      </c>
      <c r="L230" s="13">
        <f t="shared" si="47"/>
        <v>204268.33890270186</v>
      </c>
      <c r="M230" s="15">
        <f t="shared" si="39"/>
        <v>1664.9503987869266</v>
      </c>
      <c r="N230" s="13">
        <f t="shared" si="43"/>
        <v>1273.436082556748</v>
      </c>
      <c r="O230" s="13">
        <f t="shared" si="40"/>
        <v>391.51431623017857</v>
      </c>
      <c r="P230" s="13">
        <f>SUM($N$10:N230)</f>
        <v>237253.09717985502</v>
      </c>
      <c r="Q230" s="13">
        <f>SUM($O$10:O230)</f>
        <v>121458.77003858634</v>
      </c>
      <c r="R230" s="13">
        <f t="shared" si="44"/>
        <v>202994.9028201451</v>
      </c>
      <c r="S230" s="16">
        <f t="shared" si="45"/>
        <v>-2.4057433009147644E-2</v>
      </c>
    </row>
    <row r="231" spans="2:19" x14ac:dyDescent="0.25">
      <c r="B231">
        <v>222</v>
      </c>
      <c r="C231" s="13">
        <f t="shared" si="46"/>
        <v>202994.92687757811</v>
      </c>
      <c r="D231" s="15">
        <f t="shared" si="37"/>
        <v>1664.9505961043571</v>
      </c>
      <c r="E231" s="13">
        <f t="shared" si="41"/>
        <v>1275.8769862556658</v>
      </c>
      <c r="F231" s="13">
        <f t="shared" si="38"/>
        <v>389.07360984869138</v>
      </c>
      <c r="G231" s="13">
        <f>SUM($E$10:E231)</f>
        <v>238528.95010867793</v>
      </c>
      <c r="H231" s="13">
        <f>SUM($F$10:F231)</f>
        <v>121847.85764914993</v>
      </c>
      <c r="I231" s="13">
        <f t="shared" si="42"/>
        <v>201719.04989132244</v>
      </c>
      <c r="K231">
        <v>222</v>
      </c>
      <c r="L231" s="13">
        <f t="shared" si="47"/>
        <v>202994.9028201451</v>
      </c>
      <c r="M231" s="15">
        <f t="shared" si="39"/>
        <v>1664.9503987869266</v>
      </c>
      <c r="N231" s="13">
        <f t="shared" si="43"/>
        <v>1275.8768350483151</v>
      </c>
      <c r="O231" s="13">
        <f t="shared" si="40"/>
        <v>389.07356373861143</v>
      </c>
      <c r="P231" s="13">
        <f>SUM($N$10:N231)</f>
        <v>238528.97401490333</v>
      </c>
      <c r="Q231" s="13">
        <f>SUM($O$10:O231)</f>
        <v>121847.84360232495</v>
      </c>
      <c r="R231" s="13">
        <f t="shared" si="44"/>
        <v>201719.02598509679</v>
      </c>
      <c r="S231" s="16">
        <f t="shared" si="45"/>
        <v>-2.3906225658720359E-2</v>
      </c>
    </row>
    <row r="232" spans="2:19" x14ac:dyDescent="0.25">
      <c r="B232">
        <v>223</v>
      </c>
      <c r="C232" s="13">
        <f t="shared" si="46"/>
        <v>201719.04989132244</v>
      </c>
      <c r="D232" s="15">
        <f t="shared" si="37"/>
        <v>1664.9505961043571</v>
      </c>
      <c r="E232" s="13">
        <f t="shared" si="41"/>
        <v>1278.3224171459892</v>
      </c>
      <c r="F232" s="13">
        <f t="shared" si="38"/>
        <v>386.62817895836798</v>
      </c>
      <c r="G232" s="13">
        <f>SUM($E$10:E232)</f>
        <v>239807.27252582394</v>
      </c>
      <c r="H232" s="13">
        <f>SUM($F$10:F232)</f>
        <v>122234.4858281083</v>
      </c>
      <c r="I232" s="13">
        <f t="shared" si="42"/>
        <v>200440.72747417644</v>
      </c>
      <c r="K232">
        <v>223</v>
      </c>
      <c r="L232" s="13">
        <f t="shared" si="47"/>
        <v>201719.02598509679</v>
      </c>
      <c r="M232" s="15">
        <f t="shared" si="39"/>
        <v>1664.9503987869266</v>
      </c>
      <c r="N232" s="13">
        <f t="shared" si="43"/>
        <v>1278.3222656488244</v>
      </c>
      <c r="O232" s="13">
        <f t="shared" si="40"/>
        <v>386.62813313810216</v>
      </c>
      <c r="P232" s="13">
        <f>SUM($N$10:N232)</f>
        <v>239807.29628055217</v>
      </c>
      <c r="Q232" s="13">
        <f>SUM($O$10:O232)</f>
        <v>122234.47173546306</v>
      </c>
      <c r="R232" s="13">
        <f t="shared" si="44"/>
        <v>200440.70371944795</v>
      </c>
      <c r="S232" s="16">
        <f t="shared" si="45"/>
        <v>-2.3754728492349386E-2</v>
      </c>
    </row>
    <row r="233" spans="2:19" x14ac:dyDescent="0.25">
      <c r="B233">
        <v>224</v>
      </c>
      <c r="C233" s="13">
        <f t="shared" si="46"/>
        <v>200440.72747417644</v>
      </c>
      <c r="D233" s="15">
        <f t="shared" si="37"/>
        <v>1664.9505961043571</v>
      </c>
      <c r="E233" s="13">
        <f t="shared" si="41"/>
        <v>1280.7725351121858</v>
      </c>
      <c r="F233" s="13">
        <f t="shared" si="38"/>
        <v>384.17806099217148</v>
      </c>
      <c r="G233" s="13">
        <f>SUM($E$10:E233)</f>
        <v>241088.04506093613</v>
      </c>
      <c r="H233" s="13">
        <f>SUM($F$10:F233)</f>
        <v>122618.66388910047</v>
      </c>
      <c r="I233" s="13">
        <f t="shared" si="42"/>
        <v>199159.95493906425</v>
      </c>
      <c r="K233">
        <v>224</v>
      </c>
      <c r="L233" s="13">
        <f t="shared" si="47"/>
        <v>200440.70371944795</v>
      </c>
      <c r="M233" s="15">
        <f t="shared" si="39"/>
        <v>1664.9503987869266</v>
      </c>
      <c r="N233" s="13">
        <f t="shared" si="43"/>
        <v>1280.7723833246514</v>
      </c>
      <c r="O233" s="13">
        <f t="shared" si="40"/>
        <v>384.1780154622752</v>
      </c>
      <c r="P233" s="13">
        <f>SUM($N$10:N233)</f>
        <v>241088.06866387682</v>
      </c>
      <c r="Q233" s="13">
        <f>SUM($O$10:O233)</f>
        <v>122618.64975092532</v>
      </c>
      <c r="R233" s="13">
        <f t="shared" si="44"/>
        <v>199159.93133612329</v>
      </c>
      <c r="S233" s="16">
        <f t="shared" si="45"/>
        <v>-2.3602940957061946E-2</v>
      </c>
    </row>
    <row r="234" spans="2:19" x14ac:dyDescent="0.25">
      <c r="B234">
        <v>225</v>
      </c>
      <c r="C234" s="13">
        <f t="shared" si="46"/>
        <v>199159.95493906425</v>
      </c>
      <c r="D234" s="15">
        <f t="shared" si="37"/>
        <v>1664.9505961043571</v>
      </c>
      <c r="E234" s="13">
        <f t="shared" si="41"/>
        <v>1283.2273491378173</v>
      </c>
      <c r="F234" s="13">
        <f t="shared" si="38"/>
        <v>381.72324696653982</v>
      </c>
      <c r="G234" s="13">
        <f>SUM($E$10:E234)</f>
        <v>242371.27241007396</v>
      </c>
      <c r="H234" s="13">
        <f>SUM($F$10:F234)</f>
        <v>123000.38713606702</v>
      </c>
      <c r="I234" s="13">
        <f t="shared" si="42"/>
        <v>197876.72758992642</v>
      </c>
      <c r="K234">
        <v>225</v>
      </c>
      <c r="L234" s="13">
        <f t="shared" si="47"/>
        <v>199159.93133612329</v>
      </c>
      <c r="M234" s="15">
        <f t="shared" si="39"/>
        <v>1664.9503987869266</v>
      </c>
      <c r="N234" s="13">
        <f t="shared" si="43"/>
        <v>1283.227197059357</v>
      </c>
      <c r="O234" s="13">
        <f t="shared" si="40"/>
        <v>381.72320172756963</v>
      </c>
      <c r="P234" s="13">
        <f>SUM($N$10:N234)</f>
        <v>242371.29586093617</v>
      </c>
      <c r="Q234" s="13">
        <f>SUM($O$10:O234)</f>
        <v>123000.37295265289</v>
      </c>
      <c r="R234" s="13">
        <f t="shared" si="44"/>
        <v>197876.70413906395</v>
      </c>
      <c r="S234" s="16">
        <f t="shared" si="45"/>
        <v>-2.3450862470781431E-2</v>
      </c>
    </row>
    <row r="235" spans="2:19" x14ac:dyDescent="0.25">
      <c r="B235">
        <v>226</v>
      </c>
      <c r="C235" s="13">
        <f t="shared" si="46"/>
        <v>197876.72758992642</v>
      </c>
      <c r="D235" s="15">
        <f t="shared" si="37"/>
        <v>1664.9505961043571</v>
      </c>
      <c r="E235" s="13">
        <f t="shared" si="41"/>
        <v>1285.686868223665</v>
      </c>
      <c r="F235" s="13">
        <f t="shared" si="38"/>
        <v>379.26372788069227</v>
      </c>
      <c r="G235" s="13">
        <f>SUM($E$10:E235)</f>
        <v>243656.95927829761</v>
      </c>
      <c r="H235" s="13">
        <f>SUM($F$10:F235)</f>
        <v>123379.65086394771</v>
      </c>
      <c r="I235" s="13">
        <f t="shared" si="42"/>
        <v>196591.04072170277</v>
      </c>
      <c r="K235">
        <v>226</v>
      </c>
      <c r="L235" s="13">
        <f t="shared" si="47"/>
        <v>197876.70413906395</v>
      </c>
      <c r="M235" s="15">
        <f t="shared" si="39"/>
        <v>1664.9503987869266</v>
      </c>
      <c r="N235" s="13">
        <f t="shared" si="43"/>
        <v>1285.6867158537207</v>
      </c>
      <c r="O235" s="13">
        <f t="shared" si="40"/>
        <v>379.26368293320587</v>
      </c>
      <c r="P235" s="13">
        <f>SUM($N$10:N235)</f>
        <v>243656.98257678989</v>
      </c>
      <c r="Q235" s="13">
        <f>SUM($O$10:O235)</f>
        <v>123379.6366355861</v>
      </c>
      <c r="R235" s="13">
        <f t="shared" si="44"/>
        <v>196591.01742321023</v>
      </c>
      <c r="S235" s="16">
        <f t="shared" si="45"/>
        <v>-2.3298492538742721E-2</v>
      </c>
    </row>
    <row r="236" spans="2:19" x14ac:dyDescent="0.25">
      <c r="B236">
        <v>227</v>
      </c>
      <c r="C236" s="13">
        <f t="shared" si="46"/>
        <v>196591.04072170277</v>
      </c>
      <c r="D236" s="15">
        <f t="shared" si="37"/>
        <v>1664.9505961043571</v>
      </c>
      <c r="E236" s="13">
        <f t="shared" si="41"/>
        <v>1288.1511013877603</v>
      </c>
      <c r="F236" s="13">
        <f t="shared" si="38"/>
        <v>376.79949471659694</v>
      </c>
      <c r="G236" s="13">
        <f>SUM($E$10:E236)</f>
        <v>244945.11037968536</v>
      </c>
      <c r="H236" s="13">
        <f>SUM($F$10:F236)</f>
        <v>123756.45035866431</v>
      </c>
      <c r="I236" s="13">
        <f t="shared" si="42"/>
        <v>195302.88962031502</v>
      </c>
      <c r="K236">
        <v>227</v>
      </c>
      <c r="L236" s="13">
        <f t="shared" si="47"/>
        <v>196591.01742321023</v>
      </c>
      <c r="M236" s="15">
        <f t="shared" si="39"/>
        <v>1664.9503987869266</v>
      </c>
      <c r="N236" s="13">
        <f t="shared" si="43"/>
        <v>1288.1509487257736</v>
      </c>
      <c r="O236" s="13">
        <f t="shared" si="40"/>
        <v>376.79945006115292</v>
      </c>
      <c r="P236" s="13">
        <f>SUM($N$10:N236)</f>
        <v>244945.13352551567</v>
      </c>
      <c r="Q236" s="13">
        <f>SUM($O$10:O236)</f>
        <v>123756.43608564725</v>
      </c>
      <c r="R236" s="13">
        <f t="shared" si="44"/>
        <v>195302.86647448444</v>
      </c>
      <c r="S236" s="16">
        <f t="shared" si="45"/>
        <v>-2.3145830578869209E-2</v>
      </c>
    </row>
    <row r="237" spans="2:19" x14ac:dyDescent="0.25">
      <c r="B237">
        <v>228</v>
      </c>
      <c r="C237" s="13">
        <f t="shared" si="46"/>
        <v>195302.88962031502</v>
      </c>
      <c r="D237" s="15">
        <f t="shared" si="37"/>
        <v>1664.9505961043571</v>
      </c>
      <c r="E237" s="13">
        <f t="shared" si="41"/>
        <v>1290.6200576654201</v>
      </c>
      <c r="F237" s="13">
        <f t="shared" si="38"/>
        <v>374.33053843893708</v>
      </c>
      <c r="G237" s="13">
        <f>SUM($E$10:E237)</f>
        <v>246235.73043735078</v>
      </c>
      <c r="H237" s="13">
        <f>SUM($F$10:F237)</f>
        <v>124130.78089710325</v>
      </c>
      <c r="I237" s="13">
        <f t="shared" si="42"/>
        <v>194012.2695626496</v>
      </c>
      <c r="K237">
        <v>228</v>
      </c>
      <c r="L237" s="13">
        <f t="shared" si="47"/>
        <v>195302.86647448444</v>
      </c>
      <c r="M237" s="15">
        <f t="shared" si="39"/>
        <v>1664.9503987869266</v>
      </c>
      <c r="N237" s="13">
        <f t="shared" si="43"/>
        <v>1290.6199047108314</v>
      </c>
      <c r="O237" s="13">
        <f t="shared" si="40"/>
        <v>374.33049407609514</v>
      </c>
      <c r="P237" s="13">
        <f>SUM($N$10:N237)</f>
        <v>246235.7534302265</v>
      </c>
      <c r="Q237" s="13">
        <f>SUM($O$10:O237)</f>
        <v>124130.76657972335</v>
      </c>
      <c r="R237" s="13">
        <f t="shared" si="44"/>
        <v>194012.24656977362</v>
      </c>
      <c r="S237" s="16">
        <f t="shared" si="45"/>
        <v>-2.2992875979980454E-2</v>
      </c>
    </row>
    <row r="238" spans="2:19" x14ac:dyDescent="0.25">
      <c r="B238">
        <v>229</v>
      </c>
      <c r="C238" s="13">
        <f t="shared" si="46"/>
        <v>194012.2695626496</v>
      </c>
      <c r="D238" s="15">
        <f t="shared" si="37"/>
        <v>1664.9505961043571</v>
      </c>
      <c r="E238" s="13">
        <f t="shared" si="41"/>
        <v>1293.0937461092788</v>
      </c>
      <c r="F238" s="13">
        <f t="shared" si="38"/>
        <v>371.85684999507839</v>
      </c>
      <c r="G238" s="13">
        <f>SUM($E$10:E238)</f>
        <v>247528.82418346006</v>
      </c>
      <c r="H238" s="13">
        <f>SUM($F$10:F238)</f>
        <v>124502.63774709833</v>
      </c>
      <c r="I238" s="13">
        <f t="shared" si="42"/>
        <v>192719.17581654032</v>
      </c>
      <c r="K238">
        <v>229</v>
      </c>
      <c r="L238" s="13">
        <f t="shared" si="47"/>
        <v>194012.24656977362</v>
      </c>
      <c r="M238" s="15">
        <f t="shared" si="39"/>
        <v>1664.9503987869266</v>
      </c>
      <c r="N238" s="13">
        <f t="shared" si="43"/>
        <v>1293.0935928615272</v>
      </c>
      <c r="O238" s="13">
        <f t="shared" si="40"/>
        <v>371.85680592539944</v>
      </c>
      <c r="P238" s="13">
        <f>SUM($N$10:N238)</f>
        <v>247528.84702308802</v>
      </c>
      <c r="Q238" s="13">
        <f>SUM($O$10:O238)</f>
        <v>124502.62338564875</v>
      </c>
      <c r="R238" s="13">
        <f t="shared" si="44"/>
        <v>192719.1529769121</v>
      </c>
      <c r="S238" s="16">
        <f t="shared" si="45"/>
        <v>-2.2839628218207508E-2</v>
      </c>
    </row>
    <row r="239" spans="2:19" x14ac:dyDescent="0.25">
      <c r="B239">
        <v>230</v>
      </c>
      <c r="C239" s="13">
        <f t="shared" si="46"/>
        <v>192719.17581654032</v>
      </c>
      <c r="D239" s="15">
        <f t="shared" si="37"/>
        <v>1664.9505961043571</v>
      </c>
      <c r="E239" s="13">
        <f t="shared" si="41"/>
        <v>1295.5721757893216</v>
      </c>
      <c r="F239" s="13">
        <f t="shared" si="38"/>
        <v>369.37842031503561</v>
      </c>
      <c r="G239" s="13">
        <f>SUM($E$10:E239)</f>
        <v>248824.3963592494</v>
      </c>
      <c r="H239" s="13">
        <f>SUM($F$10:F239)</f>
        <v>124872.01616741337</v>
      </c>
      <c r="I239" s="13">
        <f t="shared" si="42"/>
        <v>191423.60364075098</v>
      </c>
      <c r="K239">
        <v>230</v>
      </c>
      <c r="L239" s="13">
        <f t="shared" si="47"/>
        <v>192719.1529769121</v>
      </c>
      <c r="M239" s="15">
        <f t="shared" si="39"/>
        <v>1664.9503987869266</v>
      </c>
      <c r="N239" s="13">
        <f t="shared" si="43"/>
        <v>1295.5720222478451</v>
      </c>
      <c r="O239" s="13">
        <f t="shared" si="40"/>
        <v>369.3783765390815</v>
      </c>
      <c r="P239" s="13">
        <f>SUM($N$10:N239)</f>
        <v>248824.41904533588</v>
      </c>
      <c r="Q239" s="13">
        <f>SUM($O$10:O239)</f>
        <v>124872.00176218784</v>
      </c>
      <c r="R239" s="13">
        <f t="shared" si="44"/>
        <v>191423.58095466424</v>
      </c>
      <c r="S239" s="16">
        <f t="shared" si="45"/>
        <v>-2.2686086740577593E-2</v>
      </c>
    </row>
    <row r="240" spans="2:19" x14ac:dyDescent="0.25">
      <c r="B240">
        <v>231</v>
      </c>
      <c r="C240" s="13">
        <f t="shared" si="46"/>
        <v>191423.60364075098</v>
      </c>
      <c r="D240" s="15">
        <f t="shared" si="37"/>
        <v>1664.9505961043571</v>
      </c>
      <c r="E240" s="13">
        <f t="shared" si="41"/>
        <v>1298.0553557929179</v>
      </c>
      <c r="F240" s="13">
        <f t="shared" si="38"/>
        <v>366.89524031143935</v>
      </c>
      <c r="G240" s="13">
        <f>SUM($E$10:E240)</f>
        <v>250122.45171504232</v>
      </c>
      <c r="H240" s="13">
        <f>SUM($F$10:F240)</f>
        <v>125238.91140772481</v>
      </c>
      <c r="I240" s="13">
        <f t="shared" si="42"/>
        <v>190125.54828495806</v>
      </c>
      <c r="K240">
        <v>231</v>
      </c>
      <c r="L240" s="13">
        <f t="shared" si="47"/>
        <v>191423.58095466424</v>
      </c>
      <c r="M240" s="15">
        <f t="shared" si="39"/>
        <v>1664.9503987869266</v>
      </c>
      <c r="N240" s="13">
        <f t="shared" si="43"/>
        <v>1298.0552019571535</v>
      </c>
      <c r="O240" s="13">
        <f t="shared" si="40"/>
        <v>366.89519682977311</v>
      </c>
      <c r="P240" s="13">
        <f>SUM($N$10:N240)</f>
        <v>250122.47424729302</v>
      </c>
      <c r="Q240" s="13">
        <f>SUM($O$10:O240)</f>
        <v>125238.89695901761</v>
      </c>
      <c r="R240" s="13">
        <f t="shared" si="44"/>
        <v>190125.52575270709</v>
      </c>
      <c r="S240" s="16">
        <f t="shared" si="45"/>
        <v>-2.25322509650141E-2</v>
      </c>
    </row>
    <row r="241" spans="2:19" x14ac:dyDescent="0.25">
      <c r="B241">
        <v>232</v>
      </c>
      <c r="C241" s="13">
        <f t="shared" si="46"/>
        <v>190125.54828495806</v>
      </c>
      <c r="D241" s="15">
        <f t="shared" si="37"/>
        <v>1664.9505961043571</v>
      </c>
      <c r="E241" s="13">
        <f t="shared" si="41"/>
        <v>1300.5432952248543</v>
      </c>
      <c r="F241" s="13">
        <f t="shared" si="38"/>
        <v>364.40730087950294</v>
      </c>
      <c r="G241" s="13">
        <f>SUM($E$10:E241)</f>
        <v>251422.99501026719</v>
      </c>
      <c r="H241" s="13">
        <f>SUM($F$10:F241)</f>
        <v>125603.31870860432</v>
      </c>
      <c r="I241" s="13">
        <f t="shared" si="42"/>
        <v>188825.00498973319</v>
      </c>
      <c r="K241">
        <v>232</v>
      </c>
      <c r="L241" s="13">
        <f t="shared" si="47"/>
        <v>190125.52575270709</v>
      </c>
      <c r="M241" s="15">
        <f t="shared" si="39"/>
        <v>1664.9503987869266</v>
      </c>
      <c r="N241" s="13">
        <f t="shared" si="43"/>
        <v>1300.5431410942381</v>
      </c>
      <c r="O241" s="13">
        <f t="shared" si="40"/>
        <v>364.40725769268857</v>
      </c>
      <c r="P241" s="13">
        <f>SUM($N$10:N241)</f>
        <v>251423.01738838726</v>
      </c>
      <c r="Q241" s="13">
        <f>SUM($O$10:O241)</f>
        <v>125603.3042167103</v>
      </c>
      <c r="R241" s="13">
        <f t="shared" si="44"/>
        <v>188824.98261161285</v>
      </c>
      <c r="S241" s="16">
        <f t="shared" si="45"/>
        <v>-2.237812033854425E-2</v>
      </c>
    </row>
    <row r="242" spans="2:19" x14ac:dyDescent="0.25">
      <c r="B242">
        <v>233</v>
      </c>
      <c r="C242" s="13">
        <f t="shared" si="46"/>
        <v>188825.00498973319</v>
      </c>
      <c r="D242" s="15">
        <f t="shared" si="37"/>
        <v>1664.9505961043571</v>
      </c>
      <c r="E242" s="13">
        <f t="shared" si="41"/>
        <v>1303.0360032073686</v>
      </c>
      <c r="F242" s="13">
        <f t="shared" si="38"/>
        <v>361.91459289698861</v>
      </c>
      <c r="G242" s="13">
        <f>SUM($E$10:E242)</f>
        <v>252726.03101347457</v>
      </c>
      <c r="H242" s="13">
        <f>SUM($F$10:F242)</f>
        <v>125965.23330150131</v>
      </c>
      <c r="I242" s="13">
        <f t="shared" si="42"/>
        <v>187521.96898652581</v>
      </c>
      <c r="K242">
        <v>233</v>
      </c>
      <c r="L242" s="13">
        <f t="shared" si="47"/>
        <v>188824.98261161285</v>
      </c>
      <c r="M242" s="15">
        <f t="shared" si="39"/>
        <v>1664.9503987869266</v>
      </c>
      <c r="N242" s="13">
        <f t="shared" si="43"/>
        <v>1303.0358487813353</v>
      </c>
      <c r="O242" s="13">
        <f t="shared" si="40"/>
        <v>361.91455000559131</v>
      </c>
      <c r="P242" s="13">
        <f>SUM($N$10:N242)</f>
        <v>252726.05323716858</v>
      </c>
      <c r="Q242" s="13">
        <f>SUM($O$10:O242)</f>
        <v>125965.21876671589</v>
      </c>
      <c r="R242" s="13">
        <f t="shared" si="44"/>
        <v>187521.94676283153</v>
      </c>
      <c r="S242" s="16">
        <f t="shared" si="45"/>
        <v>-2.2223694279091433E-2</v>
      </c>
    </row>
    <row r="243" spans="2:19" x14ac:dyDescent="0.25">
      <c r="B243">
        <v>234</v>
      </c>
      <c r="C243" s="13">
        <f t="shared" si="46"/>
        <v>187521.96898652581</v>
      </c>
      <c r="D243" s="15">
        <f t="shared" si="37"/>
        <v>1664.9505961043571</v>
      </c>
      <c r="E243" s="13">
        <f t="shared" si="41"/>
        <v>1305.5334888801826</v>
      </c>
      <c r="F243" s="13">
        <f t="shared" si="38"/>
        <v>359.41710722417446</v>
      </c>
      <c r="G243" s="13">
        <f>SUM($E$10:E243)</f>
        <v>254031.56450235474</v>
      </c>
      <c r="H243" s="13">
        <f>SUM($F$10:F243)</f>
        <v>126324.65040872549</v>
      </c>
      <c r="I243" s="13">
        <f t="shared" si="42"/>
        <v>186216.43549764564</v>
      </c>
      <c r="K243">
        <v>234</v>
      </c>
      <c r="L243" s="13">
        <f t="shared" si="47"/>
        <v>187521.94676283153</v>
      </c>
      <c r="M243" s="15">
        <f t="shared" si="39"/>
        <v>1664.9503987869266</v>
      </c>
      <c r="N243" s="13">
        <f t="shared" si="43"/>
        <v>1305.5333341581661</v>
      </c>
      <c r="O243" s="13">
        <f t="shared" si="40"/>
        <v>359.41706462876044</v>
      </c>
      <c r="P243" s="13">
        <f>SUM($N$10:N243)</f>
        <v>254031.58657132674</v>
      </c>
      <c r="Q243" s="13">
        <f>SUM($O$10:O243)</f>
        <v>126324.63583134465</v>
      </c>
      <c r="R243" s="13">
        <f t="shared" si="44"/>
        <v>186216.41342867338</v>
      </c>
      <c r="S243" s="16">
        <f t="shared" si="45"/>
        <v>-2.2068972262786701E-2</v>
      </c>
    </row>
    <row r="244" spans="2:19" x14ac:dyDescent="0.25">
      <c r="B244">
        <v>235</v>
      </c>
      <c r="C244" s="13">
        <f t="shared" si="46"/>
        <v>186216.43549764564</v>
      </c>
      <c r="D244" s="15">
        <f t="shared" si="37"/>
        <v>1664.9505961043571</v>
      </c>
      <c r="E244" s="13">
        <f t="shared" si="41"/>
        <v>1308.0357614005363</v>
      </c>
      <c r="F244" s="13">
        <f t="shared" si="38"/>
        <v>356.91483470382076</v>
      </c>
      <c r="G244" s="13">
        <f>SUM($E$10:E244)</f>
        <v>255339.60026375527</v>
      </c>
      <c r="H244" s="13">
        <f>SUM($F$10:F244)</f>
        <v>126681.5652434293</v>
      </c>
      <c r="I244" s="13">
        <f t="shared" si="42"/>
        <v>184908.3997362451</v>
      </c>
      <c r="K244">
        <v>235</v>
      </c>
      <c r="L244" s="13">
        <f t="shared" si="47"/>
        <v>186216.41342867338</v>
      </c>
      <c r="M244" s="15">
        <f t="shared" si="39"/>
        <v>1664.9503987869266</v>
      </c>
      <c r="N244" s="13">
        <f t="shared" si="43"/>
        <v>1308.0356063819693</v>
      </c>
      <c r="O244" s="13">
        <f t="shared" si="40"/>
        <v>356.91479240495727</v>
      </c>
      <c r="P244" s="13">
        <f>SUM($N$10:N244)</f>
        <v>255339.62217770872</v>
      </c>
      <c r="Q244" s="13">
        <f>SUM($O$10:O244)</f>
        <v>126681.55062374962</v>
      </c>
      <c r="R244" s="13">
        <f t="shared" si="44"/>
        <v>184908.3778222914</v>
      </c>
      <c r="S244" s="16">
        <f t="shared" si="45"/>
        <v>-2.1913953707553446E-2</v>
      </c>
    </row>
    <row r="245" spans="2:19" x14ac:dyDescent="0.25">
      <c r="B245">
        <v>236</v>
      </c>
      <c r="C245" s="13">
        <f t="shared" si="46"/>
        <v>184908.3997362451</v>
      </c>
      <c r="D245" s="15">
        <f t="shared" si="37"/>
        <v>1664.9505961043571</v>
      </c>
      <c r="E245" s="13">
        <f t="shared" si="41"/>
        <v>1310.5428299432208</v>
      </c>
      <c r="F245" s="13">
        <f t="shared" si="38"/>
        <v>354.40776616113641</v>
      </c>
      <c r="G245" s="13">
        <f>SUM($E$10:E245)</f>
        <v>256650.14309369848</v>
      </c>
      <c r="H245" s="13">
        <f>SUM($F$10:F245)</f>
        <v>127035.97300959044</v>
      </c>
      <c r="I245" s="13">
        <f t="shared" si="42"/>
        <v>183597.85690630189</v>
      </c>
      <c r="K245">
        <v>236</v>
      </c>
      <c r="L245" s="13">
        <f t="shared" si="47"/>
        <v>184908.3778222914</v>
      </c>
      <c r="M245" s="15">
        <f t="shared" si="39"/>
        <v>1664.9503987869266</v>
      </c>
      <c r="N245" s="13">
        <f t="shared" si="43"/>
        <v>1310.5426746275348</v>
      </c>
      <c r="O245" s="13">
        <f t="shared" si="40"/>
        <v>354.40772415939182</v>
      </c>
      <c r="P245" s="13">
        <f>SUM($N$10:N245)</f>
        <v>256650.16485233625</v>
      </c>
      <c r="Q245" s="13">
        <f>SUM($O$10:O245)</f>
        <v>127035.95834790901</v>
      </c>
      <c r="R245" s="13">
        <f t="shared" si="44"/>
        <v>183597.83514766386</v>
      </c>
      <c r="S245" s="16">
        <f t="shared" si="45"/>
        <v>-2.1758638031315058E-2</v>
      </c>
    </row>
    <row r="246" spans="2:19" x14ac:dyDescent="0.25">
      <c r="B246">
        <v>237</v>
      </c>
      <c r="C246" s="13">
        <f t="shared" si="46"/>
        <v>183597.85690630189</v>
      </c>
      <c r="D246" s="15">
        <f t="shared" si="37"/>
        <v>1664.9505961043571</v>
      </c>
      <c r="E246" s="13">
        <f t="shared" si="41"/>
        <v>1313.0547037006118</v>
      </c>
      <c r="F246" s="13">
        <f t="shared" si="38"/>
        <v>351.89589240374528</v>
      </c>
      <c r="G246" s="13">
        <f>SUM($E$10:E246)</f>
        <v>257963.1977973991</v>
      </c>
      <c r="H246" s="13">
        <f>SUM($F$10:F246)</f>
        <v>127387.86890199418</v>
      </c>
      <c r="I246" s="13">
        <f t="shared" si="42"/>
        <v>182284.80220260128</v>
      </c>
      <c r="K246">
        <v>237</v>
      </c>
      <c r="L246" s="13">
        <f t="shared" si="47"/>
        <v>183597.83514766386</v>
      </c>
      <c r="M246" s="15">
        <f t="shared" si="39"/>
        <v>1664.9503987869266</v>
      </c>
      <c r="N246" s="13">
        <f t="shared" si="43"/>
        <v>1313.0545480872374</v>
      </c>
      <c r="O246" s="13">
        <f t="shared" si="40"/>
        <v>351.89585069968905</v>
      </c>
      <c r="P246" s="13">
        <f>SUM($N$10:N246)</f>
        <v>257963.21940042349</v>
      </c>
      <c r="Q246" s="13">
        <f>SUM($O$10:O246)</f>
        <v>127387.85419860869</v>
      </c>
      <c r="R246" s="13">
        <f t="shared" si="44"/>
        <v>182284.78059957662</v>
      </c>
      <c r="S246" s="16">
        <f t="shared" si="45"/>
        <v>-2.1603024651994929E-2</v>
      </c>
    </row>
    <row r="247" spans="2:19" x14ac:dyDescent="0.25">
      <c r="B247">
        <v>238</v>
      </c>
      <c r="C247" s="13">
        <f t="shared" si="46"/>
        <v>182284.80220260128</v>
      </c>
      <c r="D247" s="15">
        <f t="shared" si="37"/>
        <v>1664.9505961043571</v>
      </c>
      <c r="E247" s="13">
        <f t="shared" si="41"/>
        <v>1315.5713918827048</v>
      </c>
      <c r="F247" s="13">
        <f t="shared" si="38"/>
        <v>349.3792042216524</v>
      </c>
      <c r="G247" s="13">
        <f>SUM($E$10:E247)</f>
        <v>259278.7691892818</v>
      </c>
      <c r="H247" s="13">
        <f>SUM($F$10:F247)</f>
        <v>127737.24810621583</v>
      </c>
      <c r="I247" s="13">
        <f t="shared" si="42"/>
        <v>180969.23081071858</v>
      </c>
      <c r="K247">
        <v>238</v>
      </c>
      <c r="L247" s="13">
        <f t="shared" si="47"/>
        <v>182284.78059957662</v>
      </c>
      <c r="M247" s="15">
        <f t="shared" si="39"/>
        <v>1664.9503987869266</v>
      </c>
      <c r="N247" s="13">
        <f t="shared" si="43"/>
        <v>1315.5712359710715</v>
      </c>
      <c r="O247" s="13">
        <f t="shared" si="40"/>
        <v>349.37916281585518</v>
      </c>
      <c r="P247" s="13">
        <f>SUM($N$10:N247)</f>
        <v>259278.79063639455</v>
      </c>
      <c r="Q247" s="13">
        <f>SUM($O$10:O247)</f>
        <v>127737.23336142454</v>
      </c>
      <c r="R247" s="13">
        <f t="shared" si="44"/>
        <v>180969.20936360557</v>
      </c>
      <c r="S247" s="16">
        <f t="shared" si="45"/>
        <v>-2.1447113016620278E-2</v>
      </c>
    </row>
    <row r="248" spans="2:19" x14ac:dyDescent="0.25">
      <c r="B248">
        <v>239</v>
      </c>
      <c r="C248" s="13">
        <f t="shared" si="46"/>
        <v>180969.23081071858</v>
      </c>
      <c r="D248" s="15">
        <f t="shared" si="37"/>
        <v>1664.9505961043571</v>
      </c>
      <c r="E248" s="13">
        <f t="shared" si="41"/>
        <v>1318.0929037171466</v>
      </c>
      <c r="F248" s="13">
        <f t="shared" si="38"/>
        <v>346.85769238721059</v>
      </c>
      <c r="G248" s="13">
        <f>SUM($E$10:E248)</f>
        <v>260596.86209299896</v>
      </c>
      <c r="H248" s="13">
        <f>SUM($F$10:F248)</f>
        <v>128084.10579860305</v>
      </c>
      <c r="I248" s="13">
        <f t="shared" si="42"/>
        <v>179651.13790700142</v>
      </c>
      <c r="K248">
        <v>239</v>
      </c>
      <c r="L248" s="13">
        <f t="shared" si="47"/>
        <v>180969.20936360557</v>
      </c>
      <c r="M248" s="15">
        <f t="shared" si="39"/>
        <v>1664.9503987869266</v>
      </c>
      <c r="N248" s="13">
        <f t="shared" si="43"/>
        <v>1318.0927475066826</v>
      </c>
      <c r="O248" s="13">
        <f t="shared" si="40"/>
        <v>346.857651280244</v>
      </c>
      <c r="P248" s="13">
        <f>SUM($N$10:N248)</f>
        <v>260596.88338390124</v>
      </c>
      <c r="Q248" s="13">
        <f>SUM($O$10:O248)</f>
        <v>128084.09101270478</v>
      </c>
      <c r="R248" s="13">
        <f t="shared" si="44"/>
        <v>179651.11661609888</v>
      </c>
      <c r="S248" s="16">
        <f t="shared" si="45"/>
        <v>-2.1290902543114498E-2</v>
      </c>
    </row>
    <row r="249" spans="2:19" x14ac:dyDescent="0.25">
      <c r="B249">
        <v>240</v>
      </c>
      <c r="C249" s="13">
        <f t="shared" si="46"/>
        <v>179651.13790700142</v>
      </c>
      <c r="D249" s="15">
        <f t="shared" si="37"/>
        <v>1664.9505961043571</v>
      </c>
      <c r="E249" s="13">
        <f t="shared" si="41"/>
        <v>1320.619248449271</v>
      </c>
      <c r="F249" s="13">
        <f t="shared" si="38"/>
        <v>344.33134765508606</v>
      </c>
      <c r="G249" s="13">
        <f>SUM($E$10:E249)</f>
        <v>261917.48134144823</v>
      </c>
      <c r="H249" s="13">
        <f>SUM($F$10:F249)</f>
        <v>128428.43714625813</v>
      </c>
      <c r="I249" s="13">
        <f t="shared" si="42"/>
        <v>178330.51865855214</v>
      </c>
      <c r="K249">
        <v>240</v>
      </c>
      <c r="L249" s="13">
        <f t="shared" si="47"/>
        <v>179651.11661609888</v>
      </c>
      <c r="M249" s="15">
        <f t="shared" si="39"/>
        <v>1664.9503987869266</v>
      </c>
      <c r="N249" s="13">
        <f t="shared" si="43"/>
        <v>1320.6190919394037</v>
      </c>
      <c r="O249" s="13">
        <f t="shared" si="40"/>
        <v>344.33130684752285</v>
      </c>
      <c r="P249" s="13">
        <f>SUM($N$10:N249)</f>
        <v>261917.50247584065</v>
      </c>
      <c r="Q249" s="13">
        <f>SUM($O$10:O249)</f>
        <v>128428.42231955231</v>
      </c>
      <c r="R249" s="13">
        <f t="shared" si="44"/>
        <v>178330.49752415947</v>
      </c>
      <c r="S249" s="16">
        <f t="shared" si="45"/>
        <v>-2.113439267850481E-2</v>
      </c>
    </row>
    <row r="250" spans="2:19" x14ac:dyDescent="0.25">
      <c r="B250">
        <v>241</v>
      </c>
      <c r="C250" s="13">
        <f t="shared" si="46"/>
        <v>178330.51865855214</v>
      </c>
      <c r="D250" s="15">
        <f t="shared" si="37"/>
        <v>1664.9505961043571</v>
      </c>
      <c r="E250" s="13">
        <f t="shared" si="41"/>
        <v>1323.1504353421321</v>
      </c>
      <c r="F250" s="13">
        <f t="shared" si="38"/>
        <v>341.80016076222495</v>
      </c>
      <c r="G250" s="13">
        <f>SUM($E$10:E250)</f>
        <v>263240.63177679037</v>
      </c>
      <c r="H250" s="13">
        <f>SUM($F$10:F250)</f>
        <v>128770.23730702036</v>
      </c>
      <c r="I250" s="13">
        <f t="shared" si="42"/>
        <v>177007.36822321001</v>
      </c>
      <c r="K250">
        <v>241</v>
      </c>
      <c r="L250" s="13">
        <f t="shared" si="47"/>
        <v>178330.49752415947</v>
      </c>
      <c r="M250" s="15">
        <f t="shared" si="39"/>
        <v>1664.9503987869266</v>
      </c>
      <c r="N250" s="13">
        <f t="shared" si="43"/>
        <v>1323.1502785322878</v>
      </c>
      <c r="O250" s="13">
        <f t="shared" si="40"/>
        <v>341.80012025463895</v>
      </c>
      <c r="P250" s="13">
        <f>SUM($N$10:N250)</f>
        <v>263240.65275437292</v>
      </c>
      <c r="Q250" s="13">
        <f>SUM($O$10:O250)</f>
        <v>128770.22243980695</v>
      </c>
      <c r="R250" s="13">
        <f t="shared" si="44"/>
        <v>177007.34724562717</v>
      </c>
      <c r="S250" s="16">
        <f t="shared" si="45"/>
        <v>-2.0977582840714604E-2</v>
      </c>
    </row>
    <row r="251" spans="2:19" x14ac:dyDescent="0.25">
      <c r="B251">
        <v>242</v>
      </c>
      <c r="C251" s="13">
        <f t="shared" si="46"/>
        <v>177007.36822321001</v>
      </c>
      <c r="D251" s="15">
        <f t="shared" si="37"/>
        <v>1664.9505961043571</v>
      </c>
      <c r="E251" s="13">
        <f t="shared" si="41"/>
        <v>1325.6864736765378</v>
      </c>
      <c r="F251" s="13">
        <f t="shared" si="38"/>
        <v>339.26412242781919</v>
      </c>
      <c r="G251" s="13">
        <f>SUM($E$10:E251)</f>
        <v>264566.31825046689</v>
      </c>
      <c r="H251" s="13">
        <f>SUM($F$10:F251)</f>
        <v>129109.50142944818</v>
      </c>
      <c r="I251" s="13">
        <f t="shared" si="42"/>
        <v>175681.68174953348</v>
      </c>
      <c r="K251">
        <v>242</v>
      </c>
      <c r="L251" s="13">
        <f t="shared" si="47"/>
        <v>177007.34724562717</v>
      </c>
      <c r="M251" s="15">
        <f t="shared" si="39"/>
        <v>1664.9503987869266</v>
      </c>
      <c r="N251" s="13">
        <f t="shared" si="43"/>
        <v>1325.6863165661412</v>
      </c>
      <c r="O251" s="13">
        <f t="shared" si="40"/>
        <v>339.26408222078538</v>
      </c>
      <c r="P251" s="13">
        <f>SUM($N$10:N251)</f>
        <v>264566.33907093905</v>
      </c>
      <c r="Q251" s="13">
        <f>SUM($O$10:O251)</f>
        <v>129109.48652202774</v>
      </c>
      <c r="R251" s="13">
        <f t="shared" si="44"/>
        <v>175681.66092906104</v>
      </c>
      <c r="S251" s="16">
        <f t="shared" si="45"/>
        <v>-2.0820472447667271E-2</v>
      </c>
    </row>
    <row r="252" spans="2:19" x14ac:dyDescent="0.25">
      <c r="B252">
        <v>243</v>
      </c>
      <c r="C252" s="13">
        <f t="shared" si="46"/>
        <v>175681.68174953348</v>
      </c>
      <c r="D252" s="15">
        <f t="shared" si="37"/>
        <v>1664.9505961043571</v>
      </c>
      <c r="E252" s="13">
        <f t="shared" si="41"/>
        <v>1328.2273727510847</v>
      </c>
      <c r="F252" s="13">
        <f t="shared" si="38"/>
        <v>336.72322335327249</v>
      </c>
      <c r="G252" s="13">
        <f>SUM($E$10:E252)</f>
        <v>265894.545623218</v>
      </c>
      <c r="H252" s="13">
        <f>SUM($F$10:F252)</f>
        <v>129446.22465280145</v>
      </c>
      <c r="I252" s="13">
        <f t="shared" si="42"/>
        <v>174353.45437678241</v>
      </c>
      <c r="K252">
        <v>243</v>
      </c>
      <c r="L252" s="13">
        <f t="shared" si="47"/>
        <v>175681.66092906104</v>
      </c>
      <c r="M252" s="15">
        <f t="shared" si="39"/>
        <v>1664.9503987869266</v>
      </c>
      <c r="N252" s="13">
        <f t="shared" si="43"/>
        <v>1328.2272153395597</v>
      </c>
      <c r="O252" s="13">
        <f t="shared" si="40"/>
        <v>336.72318344736698</v>
      </c>
      <c r="P252" s="13">
        <f>SUM($N$10:N252)</f>
        <v>265894.5662862786</v>
      </c>
      <c r="Q252" s="13">
        <f>SUM($O$10:O252)</f>
        <v>129446.20970547511</v>
      </c>
      <c r="R252" s="13">
        <f t="shared" si="44"/>
        <v>174353.43371372149</v>
      </c>
      <c r="S252" s="16">
        <f t="shared" si="45"/>
        <v>-2.0663060917286202E-2</v>
      </c>
    </row>
    <row r="253" spans="2:19" x14ac:dyDescent="0.25">
      <c r="B253">
        <v>244</v>
      </c>
      <c r="C253" s="13">
        <f t="shared" si="46"/>
        <v>174353.45437678241</v>
      </c>
      <c r="D253" s="15">
        <f t="shared" si="37"/>
        <v>1664.9505961043571</v>
      </c>
      <c r="E253" s="13">
        <f t="shared" si="41"/>
        <v>1330.7731418821909</v>
      </c>
      <c r="F253" s="13">
        <f t="shared" si="38"/>
        <v>334.17745422216626</v>
      </c>
      <c r="G253" s="13">
        <f>SUM($E$10:E253)</f>
        <v>267225.31876510021</v>
      </c>
      <c r="H253" s="13">
        <f>SUM($F$10:F253)</f>
        <v>129780.40210702362</v>
      </c>
      <c r="I253" s="13">
        <f t="shared" si="42"/>
        <v>173022.68123490023</v>
      </c>
      <c r="K253">
        <v>244</v>
      </c>
      <c r="L253" s="13">
        <f t="shared" si="47"/>
        <v>174353.43371372149</v>
      </c>
      <c r="M253" s="15">
        <f t="shared" si="39"/>
        <v>1664.9503987869266</v>
      </c>
      <c r="N253" s="13">
        <f t="shared" si="43"/>
        <v>1330.7729841689604</v>
      </c>
      <c r="O253" s="13">
        <f t="shared" si="40"/>
        <v>334.17741461796618</v>
      </c>
      <c r="P253" s="13">
        <f>SUM($N$10:N253)</f>
        <v>267225.33927044756</v>
      </c>
      <c r="Q253" s="13">
        <f>SUM($O$10:O253)</f>
        <v>129780.38712009307</v>
      </c>
      <c r="R253" s="13">
        <f t="shared" si="44"/>
        <v>173022.66072955253</v>
      </c>
      <c r="S253" s="16">
        <f t="shared" si="45"/>
        <v>-2.0505347696598619E-2</v>
      </c>
    </row>
    <row r="254" spans="2:19" x14ac:dyDescent="0.25">
      <c r="B254">
        <v>245</v>
      </c>
      <c r="C254" s="13">
        <f t="shared" si="46"/>
        <v>173022.68123490023</v>
      </c>
      <c r="D254" s="15">
        <f t="shared" si="37"/>
        <v>1664.9505961043571</v>
      </c>
      <c r="E254" s="13">
        <f t="shared" si="41"/>
        <v>1333.3237904041316</v>
      </c>
      <c r="F254" s="13">
        <f t="shared" si="38"/>
        <v>331.62680570022542</v>
      </c>
      <c r="G254" s="13">
        <f>SUM($E$10:E254)</f>
        <v>268558.64255550434</v>
      </c>
      <c r="H254" s="13">
        <f>SUM($F$10:F254)</f>
        <v>130112.02891272385</v>
      </c>
      <c r="I254" s="13">
        <f t="shared" si="42"/>
        <v>171689.3574444961</v>
      </c>
      <c r="K254">
        <v>245</v>
      </c>
      <c r="L254" s="13">
        <f t="shared" si="47"/>
        <v>173022.66072955253</v>
      </c>
      <c r="M254" s="15">
        <f t="shared" si="39"/>
        <v>1664.9503987869266</v>
      </c>
      <c r="N254" s="13">
        <f t="shared" si="43"/>
        <v>1333.3236323886176</v>
      </c>
      <c r="O254" s="13">
        <f t="shared" si="40"/>
        <v>331.62676639830897</v>
      </c>
      <c r="P254" s="13">
        <f>SUM($N$10:N254)</f>
        <v>268558.66290283616</v>
      </c>
      <c r="Q254" s="13">
        <f>SUM($O$10:O254)</f>
        <v>130112.01388649139</v>
      </c>
      <c r="R254" s="13">
        <f t="shared" si="44"/>
        <v>171689.33709716392</v>
      </c>
      <c r="S254" s="16">
        <f t="shared" si="45"/>
        <v>-2.0347332174424082E-2</v>
      </c>
    </row>
    <row r="255" spans="2:19" x14ac:dyDescent="0.25">
      <c r="B255">
        <v>246</v>
      </c>
      <c r="C255" s="13">
        <f t="shared" si="46"/>
        <v>171689.3574444961</v>
      </c>
      <c r="D255" s="15">
        <f t="shared" si="37"/>
        <v>1664.9505961043571</v>
      </c>
      <c r="E255" s="13">
        <f t="shared" si="41"/>
        <v>1335.8793276690731</v>
      </c>
      <c r="F255" s="13">
        <f t="shared" si="38"/>
        <v>329.0712684352842</v>
      </c>
      <c r="G255" s="13">
        <f>SUM($E$10:E255)</f>
        <v>269894.52188317344</v>
      </c>
      <c r="H255" s="13">
        <f>SUM($F$10:F255)</f>
        <v>130441.10018115914</v>
      </c>
      <c r="I255" s="13">
        <f t="shared" si="42"/>
        <v>170353.47811682703</v>
      </c>
      <c r="K255">
        <v>246</v>
      </c>
      <c r="L255" s="13">
        <f t="shared" si="47"/>
        <v>171689.33709716392</v>
      </c>
      <c r="M255" s="15">
        <f t="shared" si="39"/>
        <v>1664.9503987869266</v>
      </c>
      <c r="N255" s="13">
        <f t="shared" si="43"/>
        <v>1335.8791693506957</v>
      </c>
      <c r="O255" s="13">
        <f t="shared" si="40"/>
        <v>329.07122943623085</v>
      </c>
      <c r="P255" s="13">
        <f>SUM($N$10:N255)</f>
        <v>269894.54207218689</v>
      </c>
      <c r="Q255" s="13">
        <f>SUM($O$10:O255)</f>
        <v>130441.08511592762</v>
      </c>
      <c r="R255" s="13">
        <f t="shared" si="44"/>
        <v>170353.45792781323</v>
      </c>
      <c r="S255" s="16">
        <f t="shared" si="45"/>
        <v>-2.0189013797789812E-2</v>
      </c>
    </row>
    <row r="256" spans="2:19" x14ac:dyDescent="0.25">
      <c r="B256">
        <v>247</v>
      </c>
      <c r="C256" s="13">
        <f t="shared" si="46"/>
        <v>170353.47811682703</v>
      </c>
      <c r="D256" s="15">
        <f t="shared" si="37"/>
        <v>1664.9505961043571</v>
      </c>
      <c r="E256" s="13">
        <f t="shared" si="41"/>
        <v>1338.4397630471053</v>
      </c>
      <c r="F256" s="13">
        <f t="shared" si="38"/>
        <v>326.51083305725177</v>
      </c>
      <c r="G256" s="13">
        <f>SUM($E$10:E256)</f>
        <v>271232.96164622053</v>
      </c>
      <c r="H256" s="13">
        <f>SUM($F$10:F256)</f>
        <v>130767.6110142164</v>
      </c>
      <c r="I256" s="13">
        <f t="shared" si="42"/>
        <v>169015.03835377994</v>
      </c>
      <c r="K256">
        <v>247</v>
      </c>
      <c r="L256" s="13">
        <f t="shared" si="47"/>
        <v>170353.45792781323</v>
      </c>
      <c r="M256" s="15">
        <f t="shared" si="39"/>
        <v>1664.9503987869266</v>
      </c>
      <c r="N256" s="13">
        <f t="shared" si="43"/>
        <v>1338.4396044252846</v>
      </c>
      <c r="O256" s="13">
        <f t="shared" si="40"/>
        <v>326.51079436164201</v>
      </c>
      <c r="P256" s="13">
        <f>SUM($N$10:N256)</f>
        <v>271232.98167661217</v>
      </c>
      <c r="Q256" s="13">
        <f>SUM($O$10:O256)</f>
        <v>130767.59591028927</v>
      </c>
      <c r="R256" s="13">
        <f t="shared" si="44"/>
        <v>169015.01832338795</v>
      </c>
      <c r="S256" s="16">
        <f t="shared" si="45"/>
        <v>-2.00303919846192E-2</v>
      </c>
    </row>
    <row r="257" spans="2:19" x14ac:dyDescent="0.25">
      <c r="B257">
        <v>248</v>
      </c>
      <c r="C257" s="13">
        <f t="shared" si="46"/>
        <v>169015.03835377994</v>
      </c>
      <c r="D257" s="15">
        <f t="shared" si="37"/>
        <v>1664.9505961043571</v>
      </c>
      <c r="E257" s="13">
        <f t="shared" si="41"/>
        <v>1341.0051059262789</v>
      </c>
      <c r="F257" s="13">
        <f t="shared" si="38"/>
        <v>323.94549017807822</v>
      </c>
      <c r="G257" s="13">
        <f>SUM($E$10:E257)</f>
        <v>272573.96675214684</v>
      </c>
      <c r="H257" s="13">
        <f>SUM($F$10:F257)</f>
        <v>131091.55650439448</v>
      </c>
      <c r="I257" s="13">
        <f t="shared" si="42"/>
        <v>167674.03324785366</v>
      </c>
      <c r="K257">
        <v>248</v>
      </c>
      <c r="L257" s="13">
        <f t="shared" si="47"/>
        <v>169015.01832338795</v>
      </c>
      <c r="M257" s="15">
        <f t="shared" si="39"/>
        <v>1664.9503987869266</v>
      </c>
      <c r="N257" s="13">
        <f t="shared" si="43"/>
        <v>1341.004947000433</v>
      </c>
      <c r="O257" s="13">
        <f t="shared" si="40"/>
        <v>323.94545178649355</v>
      </c>
      <c r="P257" s="13">
        <f>SUM($N$10:N257)</f>
        <v>272573.98662361258</v>
      </c>
      <c r="Q257" s="13">
        <f>SUM($O$10:O257)</f>
        <v>131091.54136207575</v>
      </c>
      <c r="R257" s="13">
        <f t="shared" si="44"/>
        <v>167674.01337638751</v>
      </c>
      <c r="S257" s="16">
        <f t="shared" si="45"/>
        <v>-1.9871466152835637E-2</v>
      </c>
    </row>
    <row r="258" spans="2:19" x14ac:dyDescent="0.25">
      <c r="B258">
        <v>249</v>
      </c>
      <c r="C258" s="13">
        <f t="shared" si="46"/>
        <v>167674.03324785366</v>
      </c>
      <c r="D258" s="15">
        <f t="shared" si="37"/>
        <v>1664.9505961043571</v>
      </c>
      <c r="E258" s="13">
        <f t="shared" si="41"/>
        <v>1343.5753657126377</v>
      </c>
      <c r="F258" s="13">
        <f t="shared" si="38"/>
        <v>321.37523039171947</v>
      </c>
      <c r="G258" s="13">
        <f>SUM($E$10:E258)</f>
        <v>273917.54211785947</v>
      </c>
      <c r="H258" s="13">
        <f>SUM($F$10:F258)</f>
        <v>131412.93173478619</v>
      </c>
      <c r="I258" s="13">
        <f t="shared" si="42"/>
        <v>166330.45788214103</v>
      </c>
      <c r="K258">
        <v>249</v>
      </c>
      <c r="L258" s="13">
        <f t="shared" si="47"/>
        <v>167674.01337638751</v>
      </c>
      <c r="M258" s="15">
        <f t="shared" si="39"/>
        <v>1664.9503987869266</v>
      </c>
      <c r="N258" s="13">
        <f t="shared" si="43"/>
        <v>1343.5752064821838</v>
      </c>
      <c r="O258" s="13">
        <f t="shared" si="40"/>
        <v>321.37519230474271</v>
      </c>
      <c r="P258" s="13">
        <f>SUM($N$10:N258)</f>
        <v>273917.56183009478</v>
      </c>
      <c r="Q258" s="13">
        <f>SUM($O$10:O258)</f>
        <v>131412.9165543805</v>
      </c>
      <c r="R258" s="13">
        <f t="shared" si="44"/>
        <v>166330.43816990533</v>
      </c>
      <c r="S258" s="16">
        <f t="shared" si="45"/>
        <v>-1.9712235691258684E-2</v>
      </c>
    </row>
    <row r="259" spans="2:19" x14ac:dyDescent="0.25">
      <c r="B259">
        <v>250</v>
      </c>
      <c r="C259" s="13">
        <f t="shared" si="46"/>
        <v>166330.45788214103</v>
      </c>
      <c r="D259" s="15">
        <f t="shared" si="37"/>
        <v>1664.9505961043571</v>
      </c>
      <c r="E259" s="13">
        <f t="shared" si="41"/>
        <v>1346.1505518302536</v>
      </c>
      <c r="F259" s="13">
        <f t="shared" si="38"/>
        <v>318.80004427410364</v>
      </c>
      <c r="G259" s="13">
        <f>SUM($E$10:E259)</f>
        <v>275263.69266968971</v>
      </c>
      <c r="H259" s="13">
        <f>SUM($F$10:F259)</f>
        <v>131731.7317790603</v>
      </c>
      <c r="I259" s="13">
        <f t="shared" si="42"/>
        <v>164984.30733031078</v>
      </c>
      <c r="K259">
        <v>250</v>
      </c>
      <c r="L259" s="13">
        <f t="shared" si="47"/>
        <v>166330.43816990533</v>
      </c>
      <c r="M259" s="15">
        <f t="shared" si="39"/>
        <v>1664.9503987869266</v>
      </c>
      <c r="N259" s="13">
        <f t="shared" si="43"/>
        <v>1346.1503922946081</v>
      </c>
      <c r="O259" s="13">
        <f t="shared" si="40"/>
        <v>318.80000649231852</v>
      </c>
      <c r="P259" s="13">
        <f>SUM($N$10:N259)</f>
        <v>275263.71222238941</v>
      </c>
      <c r="Q259" s="13">
        <f>SUM($O$10:O259)</f>
        <v>131731.71656087282</v>
      </c>
      <c r="R259" s="13">
        <f t="shared" si="44"/>
        <v>164984.28777761073</v>
      </c>
      <c r="S259" s="16">
        <f t="shared" si="45"/>
        <v>-1.9552700046915561E-2</v>
      </c>
    </row>
    <row r="260" spans="2:19" x14ac:dyDescent="0.25">
      <c r="B260">
        <v>251</v>
      </c>
      <c r="C260" s="13">
        <f t="shared" si="46"/>
        <v>164984.30733031078</v>
      </c>
      <c r="D260" s="15">
        <f t="shared" si="37"/>
        <v>1664.9505961043571</v>
      </c>
      <c r="E260" s="13">
        <f t="shared" si="41"/>
        <v>1348.7306737212616</v>
      </c>
      <c r="F260" s="13">
        <f t="shared" si="38"/>
        <v>316.21992238309565</v>
      </c>
      <c r="G260" s="13">
        <f>SUM($E$10:E260)</f>
        <v>276612.42334341095</v>
      </c>
      <c r="H260" s="13">
        <f>SUM($F$10:F260)</f>
        <v>132047.95170144338</v>
      </c>
      <c r="I260" s="13">
        <f t="shared" si="42"/>
        <v>163635.57665658952</v>
      </c>
      <c r="K260">
        <v>251</v>
      </c>
      <c r="L260" s="13">
        <f t="shared" si="47"/>
        <v>164984.28777761073</v>
      </c>
      <c r="M260" s="15">
        <f t="shared" si="39"/>
        <v>1664.9503987869266</v>
      </c>
      <c r="N260" s="13">
        <f t="shared" si="43"/>
        <v>1348.7305138798392</v>
      </c>
      <c r="O260" s="13">
        <f t="shared" si="40"/>
        <v>316.21988490708725</v>
      </c>
      <c r="P260" s="13">
        <f>SUM($N$10:N260)</f>
        <v>276612.44273626927</v>
      </c>
      <c r="Q260" s="13">
        <f>SUM($O$10:O260)</f>
        <v>132047.93644577992</v>
      </c>
      <c r="R260" s="13">
        <f t="shared" si="44"/>
        <v>163635.55726373091</v>
      </c>
      <c r="S260" s="16">
        <f t="shared" si="45"/>
        <v>-1.9392858608625829E-2</v>
      </c>
    </row>
    <row r="261" spans="2:19" x14ac:dyDescent="0.25">
      <c r="B261">
        <v>252</v>
      </c>
      <c r="C261" s="13">
        <f t="shared" si="46"/>
        <v>163635.57665658952</v>
      </c>
      <c r="D261" s="15">
        <f t="shared" si="37"/>
        <v>1664.9505961043571</v>
      </c>
      <c r="E261" s="13">
        <f t="shared" si="41"/>
        <v>1351.315740845894</v>
      </c>
      <c r="F261" s="13">
        <f t="shared" si="38"/>
        <v>313.63485525846323</v>
      </c>
      <c r="G261" s="13">
        <f>SUM($E$10:E261)</f>
        <v>277963.73908425687</v>
      </c>
      <c r="H261" s="13">
        <f>SUM($F$10:F261)</f>
        <v>132361.58655670183</v>
      </c>
      <c r="I261" s="13">
        <f t="shared" si="42"/>
        <v>162284.26091574362</v>
      </c>
      <c r="K261">
        <v>252</v>
      </c>
      <c r="L261" s="13">
        <f t="shared" si="47"/>
        <v>163635.55726373091</v>
      </c>
      <c r="M261" s="15">
        <f t="shared" si="39"/>
        <v>1664.9503987869266</v>
      </c>
      <c r="N261" s="13">
        <f t="shared" si="43"/>
        <v>1351.315580698109</v>
      </c>
      <c r="O261" s="13">
        <f t="shared" si="40"/>
        <v>313.63481808881755</v>
      </c>
      <c r="P261" s="13">
        <f>SUM($N$10:N261)</f>
        <v>277963.7583169674</v>
      </c>
      <c r="Q261" s="13">
        <f>SUM($O$10:O261)</f>
        <v>132361.57126386874</v>
      </c>
      <c r="R261" s="13">
        <f t="shared" si="44"/>
        <v>162284.2416830328</v>
      </c>
      <c r="S261" s="16">
        <f t="shared" si="45"/>
        <v>-1.923271082341671E-2</v>
      </c>
    </row>
    <row r="262" spans="2:19" x14ac:dyDescent="0.25">
      <c r="B262">
        <v>253</v>
      </c>
      <c r="C262" s="13">
        <f t="shared" si="46"/>
        <v>162284.26091574362</v>
      </c>
      <c r="D262" s="15">
        <f t="shared" si="37"/>
        <v>1664.9505961043571</v>
      </c>
      <c r="E262" s="13">
        <f t="shared" si="41"/>
        <v>1353.9057626825152</v>
      </c>
      <c r="F262" s="13">
        <f t="shared" si="38"/>
        <v>311.04483342184193</v>
      </c>
      <c r="G262" s="13">
        <f>SUM($E$10:E262)</f>
        <v>279317.64484693937</v>
      </c>
      <c r="H262" s="13">
        <f>SUM($F$10:F262)</f>
        <v>132672.63139012369</v>
      </c>
      <c r="I262" s="13">
        <f t="shared" si="42"/>
        <v>160930.3551530611</v>
      </c>
      <c r="K262">
        <v>253</v>
      </c>
      <c r="L262" s="13">
        <f t="shared" si="47"/>
        <v>162284.2416830328</v>
      </c>
      <c r="M262" s="15">
        <f t="shared" si="39"/>
        <v>1664.9503987869266</v>
      </c>
      <c r="N262" s="13">
        <f t="shared" si="43"/>
        <v>1353.9056022277805</v>
      </c>
      <c r="O262" s="13">
        <f t="shared" si="40"/>
        <v>311.04479655914616</v>
      </c>
      <c r="P262" s="13">
        <f>SUM($N$10:N262)</f>
        <v>279317.66391919518</v>
      </c>
      <c r="Q262" s="13">
        <f>SUM($O$10:O262)</f>
        <v>132672.61606042788</v>
      </c>
      <c r="R262" s="13">
        <f t="shared" si="44"/>
        <v>160930.33608080502</v>
      </c>
      <c r="S262" s="16">
        <f t="shared" si="45"/>
        <v>-1.9072256080107763E-2</v>
      </c>
    </row>
    <row r="263" spans="2:19" x14ac:dyDescent="0.25">
      <c r="B263">
        <v>254</v>
      </c>
      <c r="C263" s="13">
        <f t="shared" si="46"/>
        <v>160930.3551530611</v>
      </c>
      <c r="D263" s="15">
        <f t="shared" ref="D263:D326" si="48">ABS(PMT($H$5/12,$I$5,$C$70))</f>
        <v>1664.9505961043571</v>
      </c>
      <c r="E263" s="13">
        <f t="shared" si="41"/>
        <v>1356.5007487276566</v>
      </c>
      <c r="F263" s="13">
        <f t="shared" ref="F263:F326" si="49">$H$5/12*C263</f>
        <v>308.4498473767004</v>
      </c>
      <c r="G263" s="13">
        <f>SUM($E$10:E263)</f>
        <v>280674.14559566701</v>
      </c>
      <c r="H263" s="13">
        <f>SUM($F$10:F263)</f>
        <v>132981.08123750039</v>
      </c>
      <c r="I263" s="13">
        <f t="shared" si="42"/>
        <v>159573.85440433346</v>
      </c>
      <c r="K263">
        <v>254</v>
      </c>
      <c r="L263" s="13">
        <f t="shared" si="47"/>
        <v>160930.33608080502</v>
      </c>
      <c r="M263" s="15">
        <f t="shared" ref="M263:M326" si="50">ABS(PMT($H$5/12,$I$5,$L$70))</f>
        <v>1664.9503987869266</v>
      </c>
      <c r="N263" s="13">
        <f t="shared" si="43"/>
        <v>1356.5005879653836</v>
      </c>
      <c r="O263" s="13">
        <f t="shared" ref="O263:O326" si="51">$H$5/12*L263</f>
        <v>308.44981082154294</v>
      </c>
      <c r="P263" s="13">
        <f>SUM($N$10:N263)</f>
        <v>280674.16450716055</v>
      </c>
      <c r="Q263" s="13">
        <f>SUM($O$10:O263)</f>
        <v>132981.06587124942</v>
      </c>
      <c r="R263" s="13">
        <f t="shared" si="44"/>
        <v>159573.83549283963</v>
      </c>
      <c r="S263" s="16">
        <f t="shared" si="45"/>
        <v>-1.8911493825726211E-2</v>
      </c>
    </row>
    <row r="264" spans="2:19" x14ac:dyDescent="0.25">
      <c r="B264">
        <v>255</v>
      </c>
      <c r="C264" s="13">
        <f t="shared" si="46"/>
        <v>159573.85440433346</v>
      </c>
      <c r="D264" s="15">
        <f t="shared" si="48"/>
        <v>1664.9505961043571</v>
      </c>
      <c r="E264" s="13">
        <f t="shared" si="41"/>
        <v>1359.1007084960513</v>
      </c>
      <c r="F264" s="13">
        <f t="shared" si="49"/>
        <v>305.84988760830578</v>
      </c>
      <c r="G264" s="13">
        <f>SUM($E$10:E264)</f>
        <v>282033.24630416307</v>
      </c>
      <c r="H264" s="13">
        <f>SUM($F$10:F264)</f>
        <v>133286.93112510871</v>
      </c>
      <c r="I264" s="13">
        <f t="shared" si="42"/>
        <v>158214.7536958374</v>
      </c>
      <c r="K264">
        <v>255</v>
      </c>
      <c r="L264" s="13">
        <f t="shared" si="47"/>
        <v>159573.83549283963</v>
      </c>
      <c r="M264" s="15">
        <f t="shared" si="50"/>
        <v>1664.9503987869266</v>
      </c>
      <c r="N264" s="13">
        <f t="shared" si="43"/>
        <v>1359.1005474256506</v>
      </c>
      <c r="O264" s="13">
        <f t="shared" si="51"/>
        <v>305.84985136127597</v>
      </c>
      <c r="P264" s="13">
        <f>SUM($N$10:N264)</f>
        <v>282033.26505458617</v>
      </c>
      <c r="Q264" s="13">
        <f>SUM($O$10:O264)</f>
        <v>133286.91572261069</v>
      </c>
      <c r="R264" s="13">
        <f t="shared" si="44"/>
        <v>158214.73494541398</v>
      </c>
      <c r="S264" s="16">
        <f t="shared" si="45"/>
        <v>-1.8750423419987783E-2</v>
      </c>
    </row>
    <row r="265" spans="2:19" x14ac:dyDescent="0.25">
      <c r="B265">
        <v>256</v>
      </c>
      <c r="C265" s="13">
        <f t="shared" si="46"/>
        <v>158214.7536958374</v>
      </c>
      <c r="D265" s="15">
        <f t="shared" si="48"/>
        <v>1664.9505961043571</v>
      </c>
      <c r="E265" s="13">
        <f t="shared" si="41"/>
        <v>1361.7056515206689</v>
      </c>
      <c r="F265" s="13">
        <f t="shared" si="49"/>
        <v>303.24494458368832</v>
      </c>
      <c r="G265" s="13">
        <f>SUM($E$10:E265)</f>
        <v>283394.95195568376</v>
      </c>
      <c r="H265" s="13">
        <f>SUM($F$10:F265)</f>
        <v>133590.17606969239</v>
      </c>
      <c r="I265" s="13">
        <f t="shared" si="42"/>
        <v>156853.04804431673</v>
      </c>
      <c r="K265">
        <v>256</v>
      </c>
      <c r="L265" s="13">
        <f t="shared" si="47"/>
        <v>158214.73494541398</v>
      </c>
      <c r="M265" s="15">
        <f t="shared" si="50"/>
        <v>1664.9503987869266</v>
      </c>
      <c r="N265" s="13">
        <f t="shared" si="43"/>
        <v>1361.7054901415499</v>
      </c>
      <c r="O265" s="13">
        <f t="shared" si="51"/>
        <v>303.24490864537677</v>
      </c>
      <c r="P265" s="13">
        <f>SUM($N$10:N265)</f>
        <v>283394.97054472769</v>
      </c>
      <c r="Q265" s="13">
        <f>SUM($O$10:O265)</f>
        <v>133590.16063125606</v>
      </c>
      <c r="R265" s="13">
        <f t="shared" si="44"/>
        <v>156853.02945527242</v>
      </c>
      <c r="S265" s="16">
        <f t="shared" si="45"/>
        <v>-1.85890443099197E-2</v>
      </c>
    </row>
    <row r="266" spans="2:19" x14ac:dyDescent="0.25">
      <c r="B266">
        <v>257</v>
      </c>
      <c r="C266" s="13">
        <f t="shared" si="46"/>
        <v>156853.04804431673</v>
      </c>
      <c r="D266" s="15">
        <f t="shared" si="48"/>
        <v>1664.9505961043571</v>
      </c>
      <c r="E266" s="13">
        <f t="shared" si="41"/>
        <v>1364.3155873527501</v>
      </c>
      <c r="F266" s="13">
        <f t="shared" si="49"/>
        <v>300.63500875160707</v>
      </c>
      <c r="G266" s="13">
        <f>SUM($E$10:E266)</f>
        <v>284759.26754303649</v>
      </c>
      <c r="H266" s="13">
        <f>SUM($F$10:F266)</f>
        <v>133890.81107844401</v>
      </c>
      <c r="I266" s="13">
        <f t="shared" si="42"/>
        <v>155488.73245696397</v>
      </c>
      <c r="K266">
        <v>257</v>
      </c>
      <c r="L266" s="13">
        <f t="shared" si="47"/>
        <v>156853.02945527242</v>
      </c>
      <c r="M266" s="15">
        <f t="shared" si="50"/>
        <v>1664.9503987869266</v>
      </c>
      <c r="N266" s="13">
        <f t="shared" si="43"/>
        <v>1364.3154256643211</v>
      </c>
      <c r="O266" s="13">
        <f t="shared" si="51"/>
        <v>300.63497312260546</v>
      </c>
      <c r="P266" s="13">
        <f>SUM($N$10:N266)</f>
        <v>284759.285970392</v>
      </c>
      <c r="Q266" s="13">
        <f>SUM($O$10:O266)</f>
        <v>133890.79560437865</v>
      </c>
      <c r="R266" s="13">
        <f t="shared" si="44"/>
        <v>155488.71402960809</v>
      </c>
      <c r="S266" s="16">
        <f t="shared" si="45"/>
        <v>-1.8427355884341523E-2</v>
      </c>
    </row>
    <row r="267" spans="2:19" x14ac:dyDescent="0.25">
      <c r="B267">
        <v>258</v>
      </c>
      <c r="C267" s="13">
        <f t="shared" si="46"/>
        <v>155488.73245696397</v>
      </c>
      <c r="D267" s="15">
        <f t="shared" si="48"/>
        <v>1664.9505961043571</v>
      </c>
      <c r="E267" s="13">
        <f t="shared" ref="E267:E330" si="52">D267-F267</f>
        <v>1366.9305255618428</v>
      </c>
      <c r="F267" s="13">
        <f t="shared" si="49"/>
        <v>298.02007054251425</v>
      </c>
      <c r="G267" s="13">
        <f>SUM($E$10:E267)</f>
        <v>286126.19806859834</v>
      </c>
      <c r="H267" s="13">
        <f>SUM($F$10:F267)</f>
        <v>134188.83114898653</v>
      </c>
      <c r="I267" s="13">
        <f t="shared" ref="I267:I330" si="53">C267-E267</f>
        <v>154121.80193140212</v>
      </c>
      <c r="K267">
        <v>258</v>
      </c>
      <c r="L267" s="13">
        <f t="shared" si="47"/>
        <v>155488.71402960809</v>
      </c>
      <c r="M267" s="15">
        <f t="shared" si="50"/>
        <v>1664.9503987869266</v>
      </c>
      <c r="N267" s="13">
        <f t="shared" ref="N267:N330" si="54">M267-O267</f>
        <v>1366.930363563511</v>
      </c>
      <c r="O267" s="13">
        <f t="shared" si="51"/>
        <v>298.0200352234155</v>
      </c>
      <c r="P267" s="13">
        <f>SUM($N$10:N267)</f>
        <v>286126.21633395553</v>
      </c>
      <c r="Q267" s="13">
        <f>SUM($O$10:O267)</f>
        <v>134188.81563960208</v>
      </c>
      <c r="R267" s="13">
        <f t="shared" ref="R267:R330" si="55">L267-N267</f>
        <v>154121.78366604459</v>
      </c>
      <c r="S267" s="16">
        <f t="shared" ref="S267:S330" si="56">R267-I267</f>
        <v>-1.8265357532072812E-2</v>
      </c>
    </row>
    <row r="268" spans="2:19" x14ac:dyDescent="0.25">
      <c r="B268">
        <v>259</v>
      </c>
      <c r="C268" s="13">
        <f t="shared" ref="C268:C331" si="57">I267</f>
        <v>154121.80193140212</v>
      </c>
      <c r="D268" s="15">
        <f t="shared" si="48"/>
        <v>1664.9505961043571</v>
      </c>
      <c r="E268" s="13">
        <f t="shared" si="52"/>
        <v>1369.5504757358365</v>
      </c>
      <c r="F268" s="13">
        <f t="shared" si="49"/>
        <v>295.40012036852073</v>
      </c>
      <c r="G268" s="13">
        <f>SUM($E$10:E268)</f>
        <v>287495.7485443342</v>
      </c>
      <c r="H268" s="13">
        <f>SUM($F$10:F268)</f>
        <v>134484.23126935505</v>
      </c>
      <c r="I268" s="13">
        <f t="shared" si="53"/>
        <v>152752.25145566629</v>
      </c>
      <c r="K268">
        <v>259</v>
      </c>
      <c r="L268" s="13">
        <f t="shared" ref="L268:L331" si="58">R267</f>
        <v>154121.78366604459</v>
      </c>
      <c r="M268" s="15">
        <f t="shared" si="50"/>
        <v>1664.9503987869266</v>
      </c>
      <c r="N268" s="13">
        <f t="shared" si="54"/>
        <v>1369.5503134270079</v>
      </c>
      <c r="O268" s="13">
        <f t="shared" si="51"/>
        <v>295.40008535991876</v>
      </c>
      <c r="P268" s="13">
        <f>SUM($N$10:N268)</f>
        <v>287495.76664738252</v>
      </c>
      <c r="Q268" s="13">
        <f>SUM($O$10:O268)</f>
        <v>134484.21572496201</v>
      </c>
      <c r="R268" s="13">
        <f t="shared" si="55"/>
        <v>152752.23335261759</v>
      </c>
      <c r="S268" s="16">
        <f t="shared" si="56"/>
        <v>-1.8103048700140789E-2</v>
      </c>
    </row>
    <row r="269" spans="2:19" x14ac:dyDescent="0.25">
      <c r="B269">
        <v>260</v>
      </c>
      <c r="C269" s="13">
        <f t="shared" si="57"/>
        <v>152752.25145566629</v>
      </c>
      <c r="D269" s="15">
        <f t="shared" si="48"/>
        <v>1664.9505961043571</v>
      </c>
      <c r="E269" s="13">
        <f t="shared" si="52"/>
        <v>1372.1754474809968</v>
      </c>
      <c r="F269" s="13">
        <f t="shared" si="49"/>
        <v>292.77514862336039</v>
      </c>
      <c r="G269" s="13">
        <f>SUM($E$10:E269)</f>
        <v>288867.92399181519</v>
      </c>
      <c r="H269" s="13">
        <f>SUM($F$10:F269)</f>
        <v>134777.00641797841</v>
      </c>
      <c r="I269" s="13">
        <f t="shared" si="53"/>
        <v>151380.07600818531</v>
      </c>
      <c r="K269">
        <v>260</v>
      </c>
      <c r="L269" s="13">
        <f t="shared" si="58"/>
        <v>152752.23335261759</v>
      </c>
      <c r="M269" s="15">
        <f t="shared" si="50"/>
        <v>1664.9503987869266</v>
      </c>
      <c r="N269" s="13">
        <f t="shared" si="54"/>
        <v>1372.1752848610763</v>
      </c>
      <c r="O269" s="13">
        <f t="shared" si="51"/>
        <v>292.77511392585035</v>
      </c>
      <c r="P269" s="13">
        <f>SUM($N$10:N269)</f>
        <v>288867.94193224359</v>
      </c>
      <c r="Q269" s="13">
        <f>SUM($O$10:O269)</f>
        <v>134776.99083888787</v>
      </c>
      <c r="R269" s="13">
        <f t="shared" si="55"/>
        <v>151380.05806775653</v>
      </c>
      <c r="S269" s="16">
        <f t="shared" si="56"/>
        <v>-1.7940428777365014E-2</v>
      </c>
    </row>
    <row r="270" spans="2:19" x14ac:dyDescent="0.25">
      <c r="B270">
        <v>261</v>
      </c>
      <c r="C270" s="13">
        <f t="shared" si="57"/>
        <v>151380.07600818531</v>
      </c>
      <c r="D270" s="15">
        <f t="shared" si="48"/>
        <v>1664.9505961043571</v>
      </c>
      <c r="E270" s="13">
        <f t="shared" si="52"/>
        <v>1374.805450422002</v>
      </c>
      <c r="F270" s="13">
        <f t="shared" si="49"/>
        <v>290.14514568235518</v>
      </c>
      <c r="G270" s="13">
        <f>SUM($E$10:E270)</f>
        <v>290242.72944223718</v>
      </c>
      <c r="H270" s="13">
        <f>SUM($F$10:F270)</f>
        <v>135067.15156366077</v>
      </c>
      <c r="I270" s="13">
        <f t="shared" si="53"/>
        <v>150005.27055776332</v>
      </c>
      <c r="K270">
        <v>261</v>
      </c>
      <c r="L270" s="13">
        <f t="shared" si="58"/>
        <v>151380.05806775653</v>
      </c>
      <c r="M270" s="15">
        <f t="shared" si="50"/>
        <v>1664.9503987869266</v>
      </c>
      <c r="N270" s="13">
        <f t="shared" si="54"/>
        <v>1374.8052874903933</v>
      </c>
      <c r="O270" s="13">
        <f t="shared" si="51"/>
        <v>290.14511129653334</v>
      </c>
      <c r="P270" s="13">
        <f>SUM($N$10:N270)</f>
        <v>290242.74721973395</v>
      </c>
      <c r="Q270" s="13">
        <f>SUM($O$10:O270)</f>
        <v>135067.1359501844</v>
      </c>
      <c r="R270" s="13">
        <f t="shared" si="55"/>
        <v>150005.25278026614</v>
      </c>
      <c r="S270" s="16">
        <f t="shared" si="56"/>
        <v>-1.7777497181668878E-2</v>
      </c>
    </row>
    <row r="271" spans="2:19" x14ac:dyDescent="0.25">
      <c r="B271">
        <v>262</v>
      </c>
      <c r="C271" s="13">
        <f t="shared" si="57"/>
        <v>150005.27055776332</v>
      </c>
      <c r="D271" s="15">
        <f t="shared" si="48"/>
        <v>1664.9505961043571</v>
      </c>
      <c r="E271" s="13">
        <f t="shared" si="52"/>
        <v>1377.4404942019773</v>
      </c>
      <c r="F271" s="13">
        <f t="shared" si="49"/>
        <v>287.51010190237969</v>
      </c>
      <c r="G271" s="13">
        <f>SUM($E$10:E271)</f>
        <v>291620.16993643914</v>
      </c>
      <c r="H271" s="13">
        <f>SUM($F$10:F271)</f>
        <v>135354.66166556315</v>
      </c>
      <c r="I271" s="13">
        <f t="shared" si="53"/>
        <v>148627.83006356133</v>
      </c>
      <c r="K271">
        <v>262</v>
      </c>
      <c r="L271" s="13">
        <f t="shared" si="58"/>
        <v>150005.25278026614</v>
      </c>
      <c r="M271" s="15">
        <f t="shared" si="50"/>
        <v>1664.9503987869266</v>
      </c>
      <c r="N271" s="13">
        <f t="shared" si="54"/>
        <v>1377.4403309580832</v>
      </c>
      <c r="O271" s="13">
        <f t="shared" si="51"/>
        <v>287.51006782884343</v>
      </c>
      <c r="P271" s="13">
        <f>SUM($N$10:N271)</f>
        <v>291620.18755069206</v>
      </c>
      <c r="Q271" s="13">
        <f>SUM($O$10:O271)</f>
        <v>135354.64601801324</v>
      </c>
      <c r="R271" s="13">
        <f t="shared" si="55"/>
        <v>148627.81244930805</v>
      </c>
      <c r="S271" s="16">
        <f t="shared" si="56"/>
        <v>-1.761425327276811E-2</v>
      </c>
    </row>
    <row r="272" spans="2:19" x14ac:dyDescent="0.25">
      <c r="B272">
        <v>263</v>
      </c>
      <c r="C272" s="13">
        <f t="shared" si="57"/>
        <v>148627.83006356133</v>
      </c>
      <c r="D272" s="15">
        <f t="shared" si="48"/>
        <v>1664.9505961043571</v>
      </c>
      <c r="E272" s="13">
        <f t="shared" si="52"/>
        <v>1380.0805884825313</v>
      </c>
      <c r="F272" s="13">
        <f t="shared" si="49"/>
        <v>284.87000762182583</v>
      </c>
      <c r="G272" s="13">
        <f>SUM($E$10:E272)</f>
        <v>293000.25052492169</v>
      </c>
      <c r="H272" s="13">
        <f>SUM($F$10:F272)</f>
        <v>135639.53167318497</v>
      </c>
      <c r="I272" s="13">
        <f t="shared" si="53"/>
        <v>147247.7494750788</v>
      </c>
      <c r="K272">
        <v>263</v>
      </c>
      <c r="L272" s="13">
        <f t="shared" si="58"/>
        <v>148627.81244930805</v>
      </c>
      <c r="M272" s="15">
        <f t="shared" si="50"/>
        <v>1664.9503987869266</v>
      </c>
      <c r="N272" s="13">
        <f t="shared" si="54"/>
        <v>1380.0804249257528</v>
      </c>
      <c r="O272" s="13">
        <f t="shared" si="51"/>
        <v>284.86997386117378</v>
      </c>
      <c r="P272" s="13">
        <f>SUM($N$10:N272)</f>
        <v>293000.26797561784</v>
      </c>
      <c r="Q272" s="13">
        <f>SUM($O$10:O272)</f>
        <v>135639.51599187442</v>
      </c>
      <c r="R272" s="13">
        <f t="shared" si="55"/>
        <v>147247.73202438231</v>
      </c>
      <c r="S272" s="16">
        <f t="shared" si="56"/>
        <v>-1.7450696497689933E-2</v>
      </c>
    </row>
    <row r="273" spans="2:19" x14ac:dyDescent="0.25">
      <c r="B273">
        <v>264</v>
      </c>
      <c r="C273" s="13">
        <f t="shared" si="57"/>
        <v>147247.7494750788</v>
      </c>
      <c r="D273" s="15">
        <f t="shared" si="48"/>
        <v>1664.9505961043571</v>
      </c>
      <c r="E273" s="13">
        <f t="shared" si="52"/>
        <v>1382.7257429437896</v>
      </c>
      <c r="F273" s="13">
        <f t="shared" si="49"/>
        <v>282.2248531605677</v>
      </c>
      <c r="G273" s="13">
        <f>SUM($E$10:E273)</f>
        <v>294382.97626786551</v>
      </c>
      <c r="H273" s="13">
        <f>SUM($F$10:F273)</f>
        <v>135921.75652634553</v>
      </c>
      <c r="I273" s="13">
        <f t="shared" si="53"/>
        <v>145865.02373213501</v>
      </c>
      <c r="K273">
        <v>264</v>
      </c>
      <c r="L273" s="13">
        <f t="shared" si="58"/>
        <v>147247.73202438231</v>
      </c>
      <c r="M273" s="15">
        <f t="shared" si="50"/>
        <v>1664.9503987869266</v>
      </c>
      <c r="N273" s="13">
        <f t="shared" si="54"/>
        <v>1382.7255790735271</v>
      </c>
      <c r="O273" s="13">
        <f t="shared" si="51"/>
        <v>282.22481971339943</v>
      </c>
      <c r="P273" s="13">
        <f>SUM($N$10:N273)</f>
        <v>294382.99355469138</v>
      </c>
      <c r="Q273" s="13">
        <f>SUM($O$10:O273)</f>
        <v>135921.74081158781</v>
      </c>
      <c r="R273" s="13">
        <f t="shared" si="55"/>
        <v>145865.00644530877</v>
      </c>
      <c r="S273" s="16">
        <f t="shared" si="56"/>
        <v>-1.7286826245253906E-2</v>
      </c>
    </row>
    <row r="274" spans="2:19" x14ac:dyDescent="0.25">
      <c r="B274">
        <v>265</v>
      </c>
      <c r="C274" s="13">
        <f t="shared" si="57"/>
        <v>145865.02373213501</v>
      </c>
      <c r="D274" s="15">
        <f t="shared" si="48"/>
        <v>1664.9505961043571</v>
      </c>
      <c r="E274" s="13">
        <f t="shared" si="52"/>
        <v>1385.3759672844317</v>
      </c>
      <c r="F274" s="13">
        <f t="shared" si="49"/>
        <v>279.57462881992541</v>
      </c>
      <c r="G274" s="13">
        <f>SUM($E$10:E274)</f>
        <v>295768.35223514994</v>
      </c>
      <c r="H274" s="13">
        <f>SUM($F$10:F274)</f>
        <v>136201.33115516545</v>
      </c>
      <c r="I274" s="13">
        <f t="shared" si="53"/>
        <v>144479.64776485058</v>
      </c>
      <c r="K274">
        <v>265</v>
      </c>
      <c r="L274" s="13">
        <f t="shared" si="58"/>
        <v>145865.00644530877</v>
      </c>
      <c r="M274" s="15">
        <f t="shared" si="50"/>
        <v>1664.9503987869266</v>
      </c>
      <c r="N274" s="13">
        <f t="shared" si="54"/>
        <v>1385.3758031000848</v>
      </c>
      <c r="O274" s="13">
        <f t="shared" si="51"/>
        <v>279.5745956868418</v>
      </c>
      <c r="P274" s="13">
        <f>SUM($N$10:N274)</f>
        <v>295768.36935779144</v>
      </c>
      <c r="Q274" s="13">
        <f>SUM($O$10:O274)</f>
        <v>136201.31540727464</v>
      </c>
      <c r="R274" s="13">
        <f t="shared" si="55"/>
        <v>144479.63064220868</v>
      </c>
      <c r="S274" s="16">
        <f t="shared" si="56"/>
        <v>-1.712264190427959E-2</v>
      </c>
    </row>
    <row r="275" spans="2:19" x14ac:dyDescent="0.25">
      <c r="B275">
        <v>266</v>
      </c>
      <c r="C275" s="13">
        <f t="shared" si="57"/>
        <v>144479.64776485058</v>
      </c>
      <c r="D275" s="15">
        <f t="shared" si="48"/>
        <v>1664.9505961043571</v>
      </c>
      <c r="E275" s="13">
        <f t="shared" si="52"/>
        <v>1388.0312712217269</v>
      </c>
      <c r="F275" s="13">
        <f t="shared" si="49"/>
        <v>276.91932488263029</v>
      </c>
      <c r="G275" s="13">
        <f>SUM($E$10:E275)</f>
        <v>297156.38350637164</v>
      </c>
      <c r="H275" s="13">
        <f>SUM($F$10:F275)</f>
        <v>136478.25048004807</v>
      </c>
      <c r="I275" s="13">
        <f t="shared" si="53"/>
        <v>143091.61649362886</v>
      </c>
      <c r="K275">
        <v>266</v>
      </c>
      <c r="L275" s="13">
        <f t="shared" si="58"/>
        <v>144479.63064220868</v>
      </c>
      <c r="M275" s="15">
        <f t="shared" si="50"/>
        <v>1664.9503987869266</v>
      </c>
      <c r="N275" s="13">
        <f t="shared" si="54"/>
        <v>1388.0311067226933</v>
      </c>
      <c r="O275" s="13">
        <f t="shared" si="51"/>
        <v>276.91929206423328</v>
      </c>
      <c r="P275" s="13">
        <f>SUM($N$10:N275)</f>
        <v>297156.40046451415</v>
      </c>
      <c r="Q275" s="13">
        <f>SUM($O$10:O275)</f>
        <v>136478.23469933888</v>
      </c>
      <c r="R275" s="13">
        <f t="shared" si="55"/>
        <v>143091.59953548599</v>
      </c>
      <c r="S275" s="16">
        <f t="shared" si="56"/>
        <v>-1.6958142863586545E-2</v>
      </c>
    </row>
    <row r="276" spans="2:19" x14ac:dyDescent="0.25">
      <c r="B276">
        <v>267</v>
      </c>
      <c r="C276" s="13">
        <f t="shared" si="57"/>
        <v>143091.61649362886</v>
      </c>
      <c r="D276" s="15">
        <f t="shared" si="48"/>
        <v>1664.9505961043571</v>
      </c>
      <c r="E276" s="13">
        <f t="shared" si="52"/>
        <v>1390.6916644915686</v>
      </c>
      <c r="F276" s="13">
        <f t="shared" si="49"/>
        <v>274.25893161278861</v>
      </c>
      <c r="G276" s="13">
        <f>SUM($E$10:E276)</f>
        <v>298547.07517086319</v>
      </c>
      <c r="H276" s="13">
        <f>SUM($F$10:F276)</f>
        <v>136752.50941166087</v>
      </c>
      <c r="I276" s="13">
        <f t="shared" si="53"/>
        <v>141700.92482913728</v>
      </c>
      <c r="K276">
        <v>267</v>
      </c>
      <c r="L276" s="13">
        <f t="shared" si="58"/>
        <v>143091.59953548599</v>
      </c>
      <c r="M276" s="15">
        <f t="shared" si="50"/>
        <v>1664.9503987869266</v>
      </c>
      <c r="N276" s="13">
        <f t="shared" si="54"/>
        <v>1390.6914996772452</v>
      </c>
      <c r="O276" s="13">
        <f t="shared" si="51"/>
        <v>274.25889910968147</v>
      </c>
      <c r="P276" s="13">
        <f>SUM($N$10:N276)</f>
        <v>298547.09196419141</v>
      </c>
      <c r="Q276" s="13">
        <f>SUM($O$10:O276)</f>
        <v>136752.49359844855</v>
      </c>
      <c r="R276" s="13">
        <f t="shared" si="55"/>
        <v>141700.90803580874</v>
      </c>
      <c r="S276" s="16">
        <f t="shared" si="56"/>
        <v>-1.6793328541098163E-2</v>
      </c>
    </row>
    <row r="277" spans="2:19" x14ac:dyDescent="0.25">
      <c r="B277">
        <v>268</v>
      </c>
      <c r="C277" s="13">
        <f t="shared" si="57"/>
        <v>141700.92482913728</v>
      </c>
      <c r="D277" s="15">
        <f t="shared" si="48"/>
        <v>1664.9505961043571</v>
      </c>
      <c r="E277" s="13">
        <f t="shared" si="52"/>
        <v>1393.3571568485108</v>
      </c>
      <c r="F277" s="13">
        <f t="shared" si="49"/>
        <v>271.59343925584642</v>
      </c>
      <c r="G277" s="13">
        <f>SUM($E$10:E277)</f>
        <v>299940.43232771172</v>
      </c>
      <c r="H277" s="13">
        <f>SUM($F$10:F277)</f>
        <v>137024.10285091671</v>
      </c>
      <c r="I277" s="13">
        <f t="shared" si="53"/>
        <v>140307.56767228877</v>
      </c>
      <c r="K277">
        <v>268</v>
      </c>
      <c r="L277" s="13">
        <f t="shared" si="58"/>
        <v>141700.90803580874</v>
      </c>
      <c r="M277" s="15">
        <f t="shared" si="50"/>
        <v>1664.9503987869266</v>
      </c>
      <c r="N277" s="13">
        <f t="shared" si="54"/>
        <v>1393.3569917182931</v>
      </c>
      <c r="O277" s="13">
        <f t="shared" si="51"/>
        <v>271.59340706863338</v>
      </c>
      <c r="P277" s="13">
        <f>SUM($N$10:N277)</f>
        <v>299940.4489559097</v>
      </c>
      <c r="Q277" s="13">
        <f>SUM($O$10:O277)</f>
        <v>137024.08700551718</v>
      </c>
      <c r="R277" s="13">
        <f t="shared" si="55"/>
        <v>140307.55104409045</v>
      </c>
      <c r="S277" s="16">
        <f t="shared" si="56"/>
        <v>-1.6628198325634003E-2</v>
      </c>
    </row>
    <row r="278" spans="2:19" x14ac:dyDescent="0.25">
      <c r="B278">
        <v>269</v>
      </c>
      <c r="C278" s="13">
        <f t="shared" si="57"/>
        <v>140307.56767228877</v>
      </c>
      <c r="D278" s="15">
        <f t="shared" si="48"/>
        <v>1664.9505961043571</v>
      </c>
      <c r="E278" s="13">
        <f t="shared" si="52"/>
        <v>1396.0277580658037</v>
      </c>
      <c r="F278" s="13">
        <f t="shared" si="49"/>
        <v>268.92283803855349</v>
      </c>
      <c r="G278" s="13">
        <f>SUM($E$10:E278)</f>
        <v>301336.46008577751</v>
      </c>
      <c r="H278" s="13">
        <f>SUM($F$10:F278)</f>
        <v>137293.02568895527</v>
      </c>
      <c r="I278" s="13">
        <f t="shared" si="53"/>
        <v>138911.53991422296</v>
      </c>
      <c r="K278">
        <v>269</v>
      </c>
      <c r="L278" s="13">
        <f t="shared" si="58"/>
        <v>140307.55104409045</v>
      </c>
      <c r="M278" s="15">
        <f t="shared" si="50"/>
        <v>1664.9503987869266</v>
      </c>
      <c r="N278" s="13">
        <f t="shared" si="54"/>
        <v>1396.0275926190866</v>
      </c>
      <c r="O278" s="13">
        <f t="shared" si="51"/>
        <v>268.92280616784001</v>
      </c>
      <c r="P278" s="13">
        <f>SUM($N$10:N278)</f>
        <v>301336.47654852876</v>
      </c>
      <c r="Q278" s="13">
        <f>SUM($O$10:O278)</f>
        <v>137293.00981168501</v>
      </c>
      <c r="R278" s="13">
        <f t="shared" si="55"/>
        <v>138911.52345147135</v>
      </c>
      <c r="S278" s="16">
        <f t="shared" si="56"/>
        <v>-1.6462751606013626E-2</v>
      </c>
    </row>
    <row r="279" spans="2:19" x14ac:dyDescent="0.25">
      <c r="B279">
        <v>270</v>
      </c>
      <c r="C279" s="13">
        <f t="shared" si="57"/>
        <v>138911.53991422296</v>
      </c>
      <c r="D279" s="15">
        <f t="shared" si="48"/>
        <v>1664.9505961043571</v>
      </c>
      <c r="E279" s="13">
        <f t="shared" si="52"/>
        <v>1398.7034779354299</v>
      </c>
      <c r="F279" s="13">
        <f t="shared" si="49"/>
        <v>266.24711816892733</v>
      </c>
      <c r="G279" s="13">
        <f>SUM($E$10:E279)</f>
        <v>302735.16356371297</v>
      </c>
      <c r="H279" s="13">
        <f>SUM($F$10:F279)</f>
        <v>137559.27280712419</v>
      </c>
      <c r="I279" s="13">
        <f t="shared" si="53"/>
        <v>137512.83643628753</v>
      </c>
      <c r="K279">
        <v>270</v>
      </c>
      <c r="L279" s="13">
        <f t="shared" si="58"/>
        <v>138911.52345147135</v>
      </c>
      <c r="M279" s="15">
        <f t="shared" si="50"/>
        <v>1664.9503987869266</v>
      </c>
      <c r="N279" s="13">
        <f t="shared" si="54"/>
        <v>1398.7033121716065</v>
      </c>
      <c r="O279" s="13">
        <f t="shared" si="51"/>
        <v>266.24708661532009</v>
      </c>
      <c r="P279" s="13">
        <f>SUM($N$10:N279)</f>
        <v>302735.17986070039</v>
      </c>
      <c r="Q279" s="13">
        <f>SUM($O$10:O279)</f>
        <v>137559.25689830034</v>
      </c>
      <c r="R279" s="13">
        <f t="shared" si="55"/>
        <v>137512.82013929976</v>
      </c>
      <c r="S279" s="16">
        <f t="shared" si="56"/>
        <v>-1.6296987771056592E-2</v>
      </c>
    </row>
    <row r="280" spans="2:19" x14ac:dyDescent="0.25">
      <c r="B280">
        <v>271</v>
      </c>
      <c r="C280" s="13">
        <f t="shared" si="57"/>
        <v>137512.83643628753</v>
      </c>
      <c r="D280" s="15">
        <f t="shared" si="48"/>
        <v>1664.9505961043571</v>
      </c>
      <c r="E280" s="13">
        <f t="shared" si="52"/>
        <v>1401.3843262681394</v>
      </c>
      <c r="F280" s="13">
        <f t="shared" si="49"/>
        <v>263.56626983621777</v>
      </c>
      <c r="G280" s="13">
        <f>SUM($E$10:E280)</f>
        <v>304136.54788998113</v>
      </c>
      <c r="H280" s="13">
        <f>SUM($F$10:F280)</f>
        <v>137822.8390769604</v>
      </c>
      <c r="I280" s="13">
        <f t="shared" si="53"/>
        <v>136111.4521100194</v>
      </c>
      <c r="K280">
        <v>271</v>
      </c>
      <c r="L280" s="13">
        <f t="shared" si="58"/>
        <v>137512.82013929976</v>
      </c>
      <c r="M280" s="15">
        <f t="shared" si="50"/>
        <v>1664.9503987869266</v>
      </c>
      <c r="N280" s="13">
        <f t="shared" si="54"/>
        <v>1401.384160186602</v>
      </c>
      <c r="O280" s="13">
        <f t="shared" si="51"/>
        <v>263.56623860032454</v>
      </c>
      <c r="P280" s="13">
        <f>SUM($N$10:N280)</f>
        <v>304136.56402088702</v>
      </c>
      <c r="Q280" s="13">
        <f>SUM($O$10:O280)</f>
        <v>137822.82313690067</v>
      </c>
      <c r="R280" s="13">
        <f t="shared" si="55"/>
        <v>136111.43597911316</v>
      </c>
      <c r="S280" s="16">
        <f t="shared" si="56"/>
        <v>-1.6130906238686293E-2</v>
      </c>
    </row>
    <row r="281" spans="2:19" x14ac:dyDescent="0.25">
      <c r="B281">
        <v>272</v>
      </c>
      <c r="C281" s="13">
        <f t="shared" si="57"/>
        <v>136111.4521100194</v>
      </c>
      <c r="D281" s="15">
        <f t="shared" si="48"/>
        <v>1664.9505961043571</v>
      </c>
      <c r="E281" s="13">
        <f t="shared" si="52"/>
        <v>1404.0703128934865</v>
      </c>
      <c r="F281" s="13">
        <f t="shared" si="49"/>
        <v>260.88028321087052</v>
      </c>
      <c r="G281" s="13">
        <f>SUM($E$10:E281)</f>
        <v>305540.61820287461</v>
      </c>
      <c r="H281" s="13">
        <f>SUM($F$10:F281)</f>
        <v>138083.71936017126</v>
      </c>
      <c r="I281" s="13">
        <f t="shared" si="53"/>
        <v>134707.38179712591</v>
      </c>
      <c r="K281">
        <v>272</v>
      </c>
      <c r="L281" s="13">
        <f t="shared" si="58"/>
        <v>136111.43597911316</v>
      </c>
      <c r="M281" s="15">
        <f t="shared" si="50"/>
        <v>1664.9503987869266</v>
      </c>
      <c r="N281" s="13">
        <f t="shared" si="54"/>
        <v>1404.0701464936265</v>
      </c>
      <c r="O281" s="13">
        <f t="shared" si="51"/>
        <v>260.8802522933002</v>
      </c>
      <c r="P281" s="13">
        <f>SUM($N$10:N281)</f>
        <v>305540.63416738063</v>
      </c>
      <c r="Q281" s="13">
        <f>SUM($O$10:O281)</f>
        <v>138083.70338919398</v>
      </c>
      <c r="R281" s="13">
        <f t="shared" si="55"/>
        <v>134707.36583261954</v>
      </c>
      <c r="S281" s="16">
        <f t="shared" si="56"/>
        <v>-1.5964506368618459E-2</v>
      </c>
    </row>
    <row r="282" spans="2:19" x14ac:dyDescent="0.25">
      <c r="B282">
        <v>273</v>
      </c>
      <c r="C282" s="13">
        <f t="shared" si="57"/>
        <v>134707.38179712591</v>
      </c>
      <c r="D282" s="15">
        <f t="shared" si="48"/>
        <v>1664.9505961043571</v>
      </c>
      <c r="E282" s="13">
        <f t="shared" si="52"/>
        <v>1406.7614476598658</v>
      </c>
      <c r="F282" s="13">
        <f t="shared" si="49"/>
        <v>258.18914844449131</v>
      </c>
      <c r="G282" s="13">
        <f>SUM($E$10:E282)</f>
        <v>306947.37965053448</v>
      </c>
      <c r="H282" s="13">
        <f>SUM($F$10:F282)</f>
        <v>138341.90850861574</v>
      </c>
      <c r="I282" s="13">
        <f t="shared" si="53"/>
        <v>133300.62034946604</v>
      </c>
      <c r="K282">
        <v>273</v>
      </c>
      <c r="L282" s="13">
        <f t="shared" si="58"/>
        <v>134707.36583261954</v>
      </c>
      <c r="M282" s="15">
        <f t="shared" si="50"/>
        <v>1664.9503987869266</v>
      </c>
      <c r="N282" s="13">
        <f t="shared" si="54"/>
        <v>1406.7612809410725</v>
      </c>
      <c r="O282" s="13">
        <f t="shared" si="51"/>
        <v>258.18911784585413</v>
      </c>
      <c r="P282" s="13">
        <f>SUM($N$10:N282)</f>
        <v>306947.39544832171</v>
      </c>
      <c r="Q282" s="13">
        <f>SUM($O$10:O282)</f>
        <v>138341.89250703983</v>
      </c>
      <c r="R282" s="13">
        <f t="shared" si="55"/>
        <v>133300.60455167847</v>
      </c>
      <c r="S282" s="16">
        <f t="shared" si="56"/>
        <v>-1.5797787578776479E-2</v>
      </c>
    </row>
    <row r="283" spans="2:19" x14ac:dyDescent="0.25">
      <c r="B283">
        <v>274</v>
      </c>
      <c r="C283" s="13">
        <f t="shared" si="57"/>
        <v>133300.62034946604</v>
      </c>
      <c r="D283" s="15">
        <f t="shared" si="48"/>
        <v>1664.9505961043571</v>
      </c>
      <c r="E283" s="13">
        <f t="shared" si="52"/>
        <v>1409.4577404345473</v>
      </c>
      <c r="F283" s="13">
        <f t="shared" si="49"/>
        <v>255.4928556698099</v>
      </c>
      <c r="G283" s="13">
        <f>SUM($E$10:E283)</f>
        <v>308356.83739096904</v>
      </c>
      <c r="H283" s="13">
        <f>SUM($F$10:F283)</f>
        <v>138597.40136428556</v>
      </c>
      <c r="I283" s="13">
        <f t="shared" si="53"/>
        <v>131891.16260903148</v>
      </c>
      <c r="K283">
        <v>274</v>
      </c>
      <c r="L283" s="13">
        <f t="shared" si="58"/>
        <v>133300.60455167847</v>
      </c>
      <c r="M283" s="15">
        <f t="shared" si="50"/>
        <v>1664.9503987869266</v>
      </c>
      <c r="N283" s="13">
        <f t="shared" si="54"/>
        <v>1409.4575733962095</v>
      </c>
      <c r="O283" s="13">
        <f t="shared" si="51"/>
        <v>255.49282539071706</v>
      </c>
      <c r="P283" s="13">
        <f>SUM($N$10:N283)</f>
        <v>308356.85302171792</v>
      </c>
      <c r="Q283" s="13">
        <f>SUM($O$10:O283)</f>
        <v>138597.38533243054</v>
      </c>
      <c r="R283" s="13">
        <f t="shared" si="55"/>
        <v>131891.14697828225</v>
      </c>
      <c r="S283" s="16">
        <f t="shared" si="56"/>
        <v>-1.5630749228876084E-2</v>
      </c>
    </row>
    <row r="284" spans="2:19" x14ac:dyDescent="0.25">
      <c r="B284">
        <v>275</v>
      </c>
      <c r="C284" s="13">
        <f t="shared" si="57"/>
        <v>131891.16260903148</v>
      </c>
      <c r="D284" s="15">
        <f t="shared" si="48"/>
        <v>1664.9505961043571</v>
      </c>
      <c r="E284" s="13">
        <f t="shared" si="52"/>
        <v>1412.1592011037135</v>
      </c>
      <c r="F284" s="13">
        <f t="shared" si="49"/>
        <v>252.79139500064366</v>
      </c>
      <c r="G284" s="13">
        <f>SUM($E$10:E284)</f>
        <v>309768.99659207277</v>
      </c>
      <c r="H284" s="13">
        <f>SUM($F$10:F284)</f>
        <v>138850.1927592862</v>
      </c>
      <c r="I284" s="13">
        <f t="shared" si="53"/>
        <v>130479.00340792777</v>
      </c>
      <c r="K284">
        <v>275</v>
      </c>
      <c r="L284" s="13">
        <f t="shared" si="58"/>
        <v>131891.14697828225</v>
      </c>
      <c r="M284" s="15">
        <f t="shared" si="50"/>
        <v>1664.9503987869266</v>
      </c>
      <c r="N284" s="13">
        <f t="shared" si="54"/>
        <v>1412.1590337452189</v>
      </c>
      <c r="O284" s="13">
        <f t="shared" si="51"/>
        <v>252.79136504170765</v>
      </c>
      <c r="P284" s="13">
        <f>SUM($N$10:N284)</f>
        <v>309769.01205546316</v>
      </c>
      <c r="Q284" s="13">
        <f>SUM($O$10:O284)</f>
        <v>138850.17669747226</v>
      </c>
      <c r="R284" s="13">
        <f t="shared" si="55"/>
        <v>130478.98794453703</v>
      </c>
      <c r="S284" s="16">
        <f t="shared" si="56"/>
        <v>-1.5463390736840665E-2</v>
      </c>
    </row>
    <row r="285" spans="2:19" x14ac:dyDescent="0.25">
      <c r="B285">
        <v>276</v>
      </c>
      <c r="C285" s="13">
        <f t="shared" si="57"/>
        <v>130479.00340792777</v>
      </c>
      <c r="D285" s="15">
        <f t="shared" si="48"/>
        <v>1664.9505961043571</v>
      </c>
      <c r="E285" s="13">
        <f t="shared" si="52"/>
        <v>1414.8658395724956</v>
      </c>
      <c r="F285" s="13">
        <f t="shared" si="49"/>
        <v>250.08475653186153</v>
      </c>
      <c r="G285" s="13">
        <f>SUM($E$10:E285)</f>
        <v>311183.86243164528</v>
      </c>
      <c r="H285" s="13">
        <f>SUM($F$10:F285)</f>
        <v>139100.27751581807</v>
      </c>
      <c r="I285" s="13">
        <f t="shared" si="53"/>
        <v>129064.13756835528</v>
      </c>
      <c r="K285">
        <v>276</v>
      </c>
      <c r="L285" s="13">
        <f t="shared" si="58"/>
        <v>130478.98794453703</v>
      </c>
      <c r="M285" s="15">
        <f t="shared" si="50"/>
        <v>1664.9503987869266</v>
      </c>
      <c r="N285" s="13">
        <f t="shared" si="54"/>
        <v>1414.8656718932307</v>
      </c>
      <c r="O285" s="13">
        <f t="shared" si="51"/>
        <v>250.08472689369597</v>
      </c>
      <c r="P285" s="13">
        <f>SUM($N$10:N285)</f>
        <v>311183.87772735639</v>
      </c>
      <c r="Q285" s="13">
        <f>SUM($O$10:O285)</f>
        <v>139100.26142436595</v>
      </c>
      <c r="R285" s="13">
        <f t="shared" si="55"/>
        <v>129064.1222726438</v>
      </c>
      <c r="S285" s="16">
        <f t="shared" si="56"/>
        <v>-1.5295711476937868E-2</v>
      </c>
    </row>
    <row r="286" spans="2:19" x14ac:dyDescent="0.25">
      <c r="B286">
        <v>277</v>
      </c>
      <c r="C286" s="13">
        <f t="shared" si="57"/>
        <v>129064.13756835528</v>
      </c>
      <c r="D286" s="15">
        <f t="shared" si="48"/>
        <v>1664.9505961043571</v>
      </c>
      <c r="E286" s="13">
        <f t="shared" si="52"/>
        <v>1417.5776657650094</v>
      </c>
      <c r="F286" s="13">
        <f t="shared" si="49"/>
        <v>247.37293033934759</v>
      </c>
      <c r="G286" s="13">
        <f>SUM($E$10:E286)</f>
        <v>312601.44009741029</v>
      </c>
      <c r="H286" s="13">
        <f>SUM($F$10:F286)</f>
        <v>139347.65044615741</v>
      </c>
      <c r="I286" s="13">
        <f t="shared" si="53"/>
        <v>127646.55990259026</v>
      </c>
      <c r="K286">
        <v>277</v>
      </c>
      <c r="L286" s="13">
        <f t="shared" si="58"/>
        <v>129064.1222726438</v>
      </c>
      <c r="M286" s="15">
        <f t="shared" si="50"/>
        <v>1664.9503987869266</v>
      </c>
      <c r="N286" s="13">
        <f t="shared" si="54"/>
        <v>1417.5774977643594</v>
      </c>
      <c r="O286" s="13">
        <f t="shared" si="51"/>
        <v>247.37290102256728</v>
      </c>
      <c r="P286" s="13">
        <f>SUM($N$10:N286)</f>
        <v>312601.45522512076</v>
      </c>
      <c r="Q286" s="13">
        <f>SUM($O$10:O286)</f>
        <v>139347.63432538853</v>
      </c>
      <c r="R286" s="13">
        <f t="shared" si="55"/>
        <v>127646.54477487944</v>
      </c>
      <c r="S286" s="16">
        <f t="shared" si="56"/>
        <v>-1.5127710823435336E-2</v>
      </c>
    </row>
    <row r="287" spans="2:19" x14ac:dyDescent="0.25">
      <c r="B287">
        <v>278</v>
      </c>
      <c r="C287" s="13">
        <f t="shared" si="57"/>
        <v>127646.55990259026</v>
      </c>
      <c r="D287" s="15">
        <f t="shared" si="48"/>
        <v>1664.9505961043571</v>
      </c>
      <c r="E287" s="13">
        <f t="shared" si="52"/>
        <v>1420.2946896243925</v>
      </c>
      <c r="F287" s="13">
        <f t="shared" si="49"/>
        <v>244.65590647996467</v>
      </c>
      <c r="G287" s="13">
        <f>SUM($E$10:E287)</f>
        <v>314021.73478703469</v>
      </c>
      <c r="H287" s="13">
        <f>SUM($F$10:F287)</f>
        <v>139592.30635263736</v>
      </c>
      <c r="I287" s="13">
        <f t="shared" si="53"/>
        <v>126226.26521296587</v>
      </c>
      <c r="K287">
        <v>278</v>
      </c>
      <c r="L287" s="13">
        <f t="shared" si="58"/>
        <v>127646.54477487944</v>
      </c>
      <c r="M287" s="15">
        <f t="shared" si="50"/>
        <v>1664.9503987869266</v>
      </c>
      <c r="N287" s="13">
        <f t="shared" si="54"/>
        <v>1420.294521301741</v>
      </c>
      <c r="O287" s="13">
        <f t="shared" si="51"/>
        <v>244.65587748518558</v>
      </c>
      <c r="P287" s="13">
        <f>SUM($N$10:N287)</f>
        <v>314021.74974642252</v>
      </c>
      <c r="Q287" s="13">
        <f>SUM($O$10:O287)</f>
        <v>139592.2902028737</v>
      </c>
      <c r="R287" s="13">
        <f t="shared" si="55"/>
        <v>126226.2502535777</v>
      </c>
      <c r="S287" s="16">
        <f t="shared" si="56"/>
        <v>-1.4959388165152632E-2</v>
      </c>
    </row>
    <row r="288" spans="2:19" x14ac:dyDescent="0.25">
      <c r="B288">
        <v>279</v>
      </c>
      <c r="C288" s="13">
        <f t="shared" si="57"/>
        <v>126226.26521296587</v>
      </c>
      <c r="D288" s="15">
        <f t="shared" si="48"/>
        <v>1664.9505961043571</v>
      </c>
      <c r="E288" s="13">
        <f t="shared" si="52"/>
        <v>1423.0169211128393</v>
      </c>
      <c r="F288" s="13">
        <f t="shared" si="49"/>
        <v>241.9336749915179</v>
      </c>
      <c r="G288" s="13">
        <f>SUM($E$10:E288)</f>
        <v>315444.75170814752</v>
      </c>
      <c r="H288" s="13">
        <f>SUM($F$10:F288)</f>
        <v>139834.24002762887</v>
      </c>
      <c r="I288" s="13">
        <f t="shared" si="53"/>
        <v>124803.24829185303</v>
      </c>
      <c r="K288">
        <v>279</v>
      </c>
      <c r="L288" s="13">
        <f t="shared" si="58"/>
        <v>126226.2502535777</v>
      </c>
      <c r="M288" s="15">
        <f t="shared" si="50"/>
        <v>1664.9503987869266</v>
      </c>
      <c r="N288" s="13">
        <f t="shared" si="54"/>
        <v>1423.0167524675694</v>
      </c>
      <c r="O288" s="13">
        <f t="shared" si="51"/>
        <v>241.93364631935725</v>
      </c>
      <c r="P288" s="13">
        <f>SUM($N$10:N288)</f>
        <v>315444.76649889007</v>
      </c>
      <c r="Q288" s="13">
        <f>SUM($O$10:O288)</f>
        <v>139834.22384919305</v>
      </c>
      <c r="R288" s="13">
        <f t="shared" si="55"/>
        <v>124803.23350111014</v>
      </c>
      <c r="S288" s="16">
        <f t="shared" si="56"/>
        <v>-1.4790742890909314E-2</v>
      </c>
    </row>
    <row r="289" spans="2:19" x14ac:dyDescent="0.25">
      <c r="B289">
        <v>280</v>
      </c>
      <c r="C289" s="13">
        <f t="shared" si="57"/>
        <v>124803.24829185303</v>
      </c>
      <c r="D289" s="15">
        <f t="shared" si="48"/>
        <v>1664.9505961043571</v>
      </c>
      <c r="E289" s="13">
        <f t="shared" si="52"/>
        <v>1425.7443702116389</v>
      </c>
      <c r="F289" s="13">
        <f t="shared" si="49"/>
        <v>239.20622589271829</v>
      </c>
      <c r="G289" s="13">
        <f>SUM($E$10:E289)</f>
        <v>316870.49607835914</v>
      </c>
      <c r="H289" s="13">
        <f>SUM($F$10:F289)</f>
        <v>140073.4462535216</v>
      </c>
      <c r="I289" s="13">
        <f t="shared" si="53"/>
        <v>123377.50392164139</v>
      </c>
      <c r="K289">
        <v>280</v>
      </c>
      <c r="L289" s="13">
        <f t="shared" si="58"/>
        <v>124803.23350111014</v>
      </c>
      <c r="M289" s="15">
        <f t="shared" si="50"/>
        <v>1664.9503987869266</v>
      </c>
      <c r="N289" s="13">
        <f t="shared" si="54"/>
        <v>1425.7442012431322</v>
      </c>
      <c r="O289" s="13">
        <f t="shared" si="51"/>
        <v>239.20619754379442</v>
      </c>
      <c r="P289" s="13">
        <f>SUM($N$10:N289)</f>
        <v>316870.51070013322</v>
      </c>
      <c r="Q289" s="13">
        <f>SUM($O$10:O289)</f>
        <v>140073.43004673684</v>
      </c>
      <c r="R289" s="13">
        <f t="shared" si="55"/>
        <v>123377.48929986701</v>
      </c>
      <c r="S289" s="16">
        <f t="shared" si="56"/>
        <v>-1.4621774374973029E-2</v>
      </c>
    </row>
    <row r="290" spans="2:19" x14ac:dyDescent="0.25">
      <c r="B290">
        <v>281</v>
      </c>
      <c r="C290" s="13">
        <f t="shared" si="57"/>
        <v>123377.50392164139</v>
      </c>
      <c r="D290" s="15">
        <f t="shared" si="48"/>
        <v>1664.9505961043571</v>
      </c>
      <c r="E290" s="13">
        <f t="shared" si="52"/>
        <v>1428.4770469212112</v>
      </c>
      <c r="F290" s="13">
        <f t="shared" si="49"/>
        <v>236.47354918314599</v>
      </c>
      <c r="G290" s="13">
        <f>SUM($E$10:E290)</f>
        <v>318298.97312528035</v>
      </c>
      <c r="H290" s="13">
        <f>SUM($F$10:F290)</f>
        <v>140309.91980270474</v>
      </c>
      <c r="I290" s="13">
        <f t="shared" si="53"/>
        <v>121949.02687472018</v>
      </c>
      <c r="K290">
        <v>281</v>
      </c>
      <c r="L290" s="13">
        <f t="shared" si="58"/>
        <v>123377.48929986701</v>
      </c>
      <c r="M290" s="15">
        <f t="shared" si="50"/>
        <v>1664.9503987869266</v>
      </c>
      <c r="N290" s="13">
        <f t="shared" si="54"/>
        <v>1428.4768776288481</v>
      </c>
      <c r="O290" s="13">
        <f t="shared" si="51"/>
        <v>236.47352115807843</v>
      </c>
      <c r="P290" s="13">
        <f>SUM($N$10:N290)</f>
        <v>318298.98757776205</v>
      </c>
      <c r="Q290" s="13">
        <f>SUM($O$10:O290)</f>
        <v>140309.90356789491</v>
      </c>
      <c r="R290" s="13">
        <f t="shared" si="55"/>
        <v>121949.01242223816</v>
      </c>
      <c r="S290" s="16">
        <f t="shared" si="56"/>
        <v>-1.4452482020715252E-2</v>
      </c>
    </row>
    <row r="291" spans="2:19" x14ac:dyDescent="0.25">
      <c r="B291">
        <v>282</v>
      </c>
      <c r="C291" s="13">
        <f t="shared" si="57"/>
        <v>121949.02687472018</v>
      </c>
      <c r="D291" s="15">
        <f t="shared" si="48"/>
        <v>1664.9505961043571</v>
      </c>
      <c r="E291" s="13">
        <f t="shared" si="52"/>
        <v>1431.2149612611436</v>
      </c>
      <c r="F291" s="13">
        <f t="shared" si="49"/>
        <v>233.73563484321366</v>
      </c>
      <c r="G291" s="13">
        <f>SUM($E$10:E291)</f>
        <v>319730.18808654149</v>
      </c>
      <c r="H291" s="13">
        <f>SUM($F$10:F291)</f>
        <v>140543.65543754795</v>
      </c>
      <c r="I291" s="13">
        <f t="shared" si="53"/>
        <v>120517.81191345904</v>
      </c>
      <c r="K291">
        <v>282</v>
      </c>
      <c r="L291" s="13">
        <f t="shared" si="58"/>
        <v>121949.01242223816</v>
      </c>
      <c r="M291" s="15">
        <f t="shared" si="50"/>
        <v>1664.9503987869266</v>
      </c>
      <c r="N291" s="13">
        <f t="shared" si="54"/>
        <v>1431.2147916443034</v>
      </c>
      <c r="O291" s="13">
        <f t="shared" si="51"/>
        <v>233.73560714262311</v>
      </c>
      <c r="P291" s="13">
        <f>SUM($N$10:N291)</f>
        <v>319730.20236940635</v>
      </c>
      <c r="Q291" s="13">
        <f>SUM($O$10:O291)</f>
        <v>140543.63917503753</v>
      </c>
      <c r="R291" s="13">
        <f t="shared" si="55"/>
        <v>120517.79763059385</v>
      </c>
      <c r="S291" s="16">
        <f t="shared" si="56"/>
        <v>-1.4282865187851712E-2</v>
      </c>
    </row>
    <row r="292" spans="2:19" x14ac:dyDescent="0.25">
      <c r="B292">
        <v>283</v>
      </c>
      <c r="C292" s="13">
        <f t="shared" si="57"/>
        <v>120517.81191345904</v>
      </c>
      <c r="D292" s="15">
        <f t="shared" si="48"/>
        <v>1664.9505961043571</v>
      </c>
      <c r="E292" s="13">
        <f t="shared" si="52"/>
        <v>1433.9581232702274</v>
      </c>
      <c r="F292" s="13">
        <f t="shared" si="49"/>
        <v>230.99247283412981</v>
      </c>
      <c r="G292" s="13">
        <f>SUM($E$10:E292)</f>
        <v>321164.14620981173</v>
      </c>
      <c r="H292" s="13">
        <f>SUM($F$10:F292)</f>
        <v>140774.64791038207</v>
      </c>
      <c r="I292" s="13">
        <f t="shared" si="53"/>
        <v>119083.8537901888</v>
      </c>
      <c r="K292">
        <v>283</v>
      </c>
      <c r="L292" s="13">
        <f t="shared" si="58"/>
        <v>120517.79763059385</v>
      </c>
      <c r="M292" s="15">
        <f t="shared" si="50"/>
        <v>1664.9503987869266</v>
      </c>
      <c r="N292" s="13">
        <f t="shared" si="54"/>
        <v>1433.9579533282883</v>
      </c>
      <c r="O292" s="13">
        <f t="shared" si="51"/>
        <v>230.9924454586382</v>
      </c>
      <c r="P292" s="13">
        <f>SUM($N$10:N292)</f>
        <v>321164.16032273462</v>
      </c>
      <c r="Q292" s="13">
        <f>SUM($O$10:O292)</f>
        <v>140774.63162049616</v>
      </c>
      <c r="R292" s="13">
        <f t="shared" si="55"/>
        <v>119083.83967726557</v>
      </c>
      <c r="S292" s="16">
        <f t="shared" si="56"/>
        <v>-1.411292323609814E-2</v>
      </c>
    </row>
    <row r="293" spans="2:19" x14ac:dyDescent="0.25">
      <c r="B293">
        <v>284</v>
      </c>
      <c r="C293" s="13">
        <f t="shared" si="57"/>
        <v>119083.8537901888</v>
      </c>
      <c r="D293" s="15">
        <f t="shared" si="48"/>
        <v>1664.9505961043571</v>
      </c>
      <c r="E293" s="13">
        <f t="shared" si="52"/>
        <v>1436.7065430064954</v>
      </c>
      <c r="F293" s="13">
        <f t="shared" si="49"/>
        <v>228.24405309786187</v>
      </c>
      <c r="G293" s="13">
        <f>SUM($E$10:E293)</f>
        <v>322600.8527528182</v>
      </c>
      <c r="H293" s="13">
        <f>SUM($F$10:F293)</f>
        <v>141002.89196347992</v>
      </c>
      <c r="I293" s="13">
        <f t="shared" si="53"/>
        <v>117647.14724718231</v>
      </c>
      <c r="K293">
        <v>284</v>
      </c>
      <c r="L293" s="13">
        <f t="shared" si="58"/>
        <v>119083.83967726557</v>
      </c>
      <c r="M293" s="15">
        <f t="shared" si="50"/>
        <v>1664.9503987869266</v>
      </c>
      <c r="N293" s="13">
        <f t="shared" si="54"/>
        <v>1436.7063727388343</v>
      </c>
      <c r="O293" s="13">
        <f t="shared" si="51"/>
        <v>228.24402604809234</v>
      </c>
      <c r="P293" s="13">
        <f>SUM($N$10:N293)</f>
        <v>322600.86669547344</v>
      </c>
      <c r="Q293" s="13">
        <f>SUM($O$10:O293)</f>
        <v>141002.87564654424</v>
      </c>
      <c r="R293" s="13">
        <f t="shared" si="55"/>
        <v>117647.13330452674</v>
      </c>
      <c r="S293" s="16">
        <f t="shared" si="56"/>
        <v>-1.3942655568826012E-2</v>
      </c>
    </row>
    <row r="294" spans="2:19" x14ac:dyDescent="0.25">
      <c r="B294">
        <v>285</v>
      </c>
      <c r="C294" s="13">
        <f t="shared" si="57"/>
        <v>117647.14724718231</v>
      </c>
      <c r="D294" s="15">
        <f t="shared" si="48"/>
        <v>1664.9505961043571</v>
      </c>
      <c r="E294" s="13">
        <f t="shared" si="52"/>
        <v>1439.4602305472577</v>
      </c>
      <c r="F294" s="13">
        <f t="shared" si="49"/>
        <v>225.49036555709941</v>
      </c>
      <c r="G294" s="13">
        <f>SUM($E$10:E294)</f>
        <v>324040.31298336544</v>
      </c>
      <c r="H294" s="13">
        <f>SUM($F$10:F294)</f>
        <v>141228.38232903703</v>
      </c>
      <c r="I294" s="13">
        <f t="shared" si="53"/>
        <v>116207.68701663506</v>
      </c>
      <c r="K294">
        <v>285</v>
      </c>
      <c r="L294" s="13">
        <f t="shared" si="58"/>
        <v>117647.13330452674</v>
      </c>
      <c r="M294" s="15">
        <f t="shared" si="50"/>
        <v>1664.9503987869266</v>
      </c>
      <c r="N294" s="13">
        <f t="shared" si="54"/>
        <v>1439.4600599532503</v>
      </c>
      <c r="O294" s="13">
        <f t="shared" si="51"/>
        <v>225.49033883367625</v>
      </c>
      <c r="P294" s="13">
        <f>SUM($N$10:N294)</f>
        <v>324040.32675542671</v>
      </c>
      <c r="Q294" s="13">
        <f>SUM($O$10:O294)</f>
        <v>141228.36598537792</v>
      </c>
      <c r="R294" s="13">
        <f t="shared" si="55"/>
        <v>116207.67324457348</v>
      </c>
      <c r="S294" s="16">
        <f t="shared" si="56"/>
        <v>-1.3772061574854888E-2</v>
      </c>
    </row>
    <row r="295" spans="2:19" x14ac:dyDescent="0.25">
      <c r="B295">
        <v>286</v>
      </c>
      <c r="C295" s="13">
        <f t="shared" si="57"/>
        <v>116207.68701663506</v>
      </c>
      <c r="D295" s="15">
        <f t="shared" si="48"/>
        <v>1664.9505961043571</v>
      </c>
      <c r="E295" s="13">
        <f t="shared" si="52"/>
        <v>1442.21919598914</v>
      </c>
      <c r="F295" s="13">
        <f t="shared" si="49"/>
        <v>222.73140011521718</v>
      </c>
      <c r="G295" s="13">
        <f>SUM($E$10:E295)</f>
        <v>325482.53217935457</v>
      </c>
      <c r="H295" s="13">
        <f>SUM($F$10:F295)</f>
        <v>141451.11372915225</v>
      </c>
      <c r="I295" s="13">
        <f t="shared" si="53"/>
        <v>114765.46782064592</v>
      </c>
      <c r="K295">
        <v>286</v>
      </c>
      <c r="L295" s="13">
        <f t="shared" si="58"/>
        <v>116207.67324457348</v>
      </c>
      <c r="M295" s="15">
        <f t="shared" si="50"/>
        <v>1664.9503987869266</v>
      </c>
      <c r="N295" s="13">
        <f t="shared" si="54"/>
        <v>1442.2190250681608</v>
      </c>
      <c r="O295" s="13">
        <f t="shared" si="51"/>
        <v>222.73137371876584</v>
      </c>
      <c r="P295" s="13">
        <f>SUM($N$10:N295)</f>
        <v>325482.54578049487</v>
      </c>
      <c r="Q295" s="13">
        <f>SUM($O$10:O295)</f>
        <v>141451.09735909669</v>
      </c>
      <c r="R295" s="13">
        <f t="shared" si="55"/>
        <v>114765.45421950532</v>
      </c>
      <c r="S295" s="16">
        <f t="shared" si="56"/>
        <v>-1.3601140599348582E-2</v>
      </c>
    </row>
    <row r="296" spans="2:19" x14ac:dyDescent="0.25">
      <c r="B296">
        <v>287</v>
      </c>
      <c r="C296" s="13">
        <f t="shared" si="57"/>
        <v>114765.46782064592</v>
      </c>
      <c r="D296" s="15">
        <f t="shared" si="48"/>
        <v>1664.9505961043571</v>
      </c>
      <c r="E296" s="13">
        <f t="shared" si="52"/>
        <v>1444.9834494481192</v>
      </c>
      <c r="F296" s="13">
        <f t="shared" si="49"/>
        <v>219.96714665623801</v>
      </c>
      <c r="G296" s="13">
        <f>SUM($E$10:E296)</f>
        <v>326927.51562880271</v>
      </c>
      <c r="H296" s="13">
        <f>SUM($F$10:F296)</f>
        <v>141671.08087580849</v>
      </c>
      <c r="I296" s="13">
        <f t="shared" si="53"/>
        <v>113320.4843711978</v>
      </c>
      <c r="K296">
        <v>287</v>
      </c>
      <c r="L296" s="13">
        <f t="shared" si="58"/>
        <v>114765.45421950532</v>
      </c>
      <c r="M296" s="15">
        <f t="shared" si="50"/>
        <v>1664.9503987869266</v>
      </c>
      <c r="N296" s="13">
        <f t="shared" si="54"/>
        <v>1444.9832781995415</v>
      </c>
      <c r="O296" s="13">
        <f t="shared" si="51"/>
        <v>219.96712058738518</v>
      </c>
      <c r="P296" s="13">
        <f>SUM($N$10:N296)</f>
        <v>326927.52905869443</v>
      </c>
      <c r="Q296" s="13">
        <f>SUM($O$10:O296)</f>
        <v>141671.06447968408</v>
      </c>
      <c r="R296" s="13">
        <f t="shared" si="55"/>
        <v>113320.47094130579</v>
      </c>
      <c r="S296" s="16">
        <f t="shared" si="56"/>
        <v>-1.342989201657474E-2</v>
      </c>
    </row>
    <row r="297" spans="2:19" x14ac:dyDescent="0.25">
      <c r="B297">
        <v>288</v>
      </c>
      <c r="C297" s="13">
        <f t="shared" si="57"/>
        <v>113320.4843711978</v>
      </c>
      <c r="D297" s="15">
        <f t="shared" si="48"/>
        <v>1664.9505961043571</v>
      </c>
      <c r="E297" s="13">
        <f t="shared" si="52"/>
        <v>1447.7530010595615</v>
      </c>
      <c r="F297" s="13">
        <f t="shared" si="49"/>
        <v>217.19759504479578</v>
      </c>
      <c r="G297" s="13">
        <f>SUM($E$10:E297)</f>
        <v>328375.26862986229</v>
      </c>
      <c r="H297" s="13">
        <f>SUM($F$10:F297)</f>
        <v>141888.27847085329</v>
      </c>
      <c r="I297" s="13">
        <f t="shared" si="53"/>
        <v>111872.73137013824</v>
      </c>
      <c r="K297">
        <v>288</v>
      </c>
      <c r="L297" s="13">
        <f t="shared" si="58"/>
        <v>113320.47094130579</v>
      </c>
      <c r="M297" s="15">
        <f t="shared" si="50"/>
        <v>1664.9503987869266</v>
      </c>
      <c r="N297" s="13">
        <f t="shared" si="54"/>
        <v>1447.7528294827571</v>
      </c>
      <c r="O297" s="13">
        <f t="shared" si="51"/>
        <v>217.19756930416941</v>
      </c>
      <c r="P297" s="13">
        <f>SUM($N$10:N297)</f>
        <v>328375.28188817721</v>
      </c>
      <c r="Q297" s="13">
        <f>SUM($O$10:O297)</f>
        <v>141888.26204898825</v>
      </c>
      <c r="R297" s="13">
        <f t="shared" si="55"/>
        <v>111872.71811182302</v>
      </c>
      <c r="S297" s="16">
        <f t="shared" si="56"/>
        <v>-1.3258315215352923E-2</v>
      </c>
    </row>
    <row r="298" spans="2:19" x14ac:dyDescent="0.25">
      <c r="B298">
        <v>289</v>
      </c>
      <c r="C298" s="13">
        <f t="shared" si="57"/>
        <v>111872.73137013824</v>
      </c>
      <c r="D298" s="15">
        <f t="shared" si="48"/>
        <v>1664.9505961043571</v>
      </c>
      <c r="E298" s="13">
        <f t="shared" si="52"/>
        <v>1450.5278609782588</v>
      </c>
      <c r="F298" s="13">
        <f t="shared" si="49"/>
        <v>214.42273512609827</v>
      </c>
      <c r="G298" s="13">
        <f>SUM($E$10:E298)</f>
        <v>329825.79649084056</v>
      </c>
      <c r="H298" s="13">
        <f>SUM($F$10:F298)</f>
        <v>142102.70120597939</v>
      </c>
      <c r="I298" s="13">
        <f t="shared" si="53"/>
        <v>110422.20350915998</v>
      </c>
      <c r="K298">
        <v>289</v>
      </c>
      <c r="L298" s="13">
        <f t="shared" si="58"/>
        <v>111872.71811182302</v>
      </c>
      <c r="M298" s="15">
        <f t="shared" si="50"/>
        <v>1664.9503987869266</v>
      </c>
      <c r="N298" s="13">
        <f t="shared" si="54"/>
        <v>1450.5276890725991</v>
      </c>
      <c r="O298" s="13">
        <f t="shared" si="51"/>
        <v>214.42270971432745</v>
      </c>
      <c r="P298" s="13">
        <f>SUM($N$10:N298)</f>
        <v>329825.80957724981</v>
      </c>
      <c r="Q298" s="13">
        <f>SUM($O$10:O298)</f>
        <v>142102.68475870258</v>
      </c>
      <c r="R298" s="13">
        <f t="shared" si="55"/>
        <v>110422.19042275043</v>
      </c>
      <c r="S298" s="16">
        <f t="shared" si="56"/>
        <v>-1.3086409555398859E-2</v>
      </c>
    </row>
    <row r="299" spans="2:19" x14ac:dyDescent="0.25">
      <c r="B299">
        <v>290</v>
      </c>
      <c r="C299" s="13">
        <f t="shared" si="57"/>
        <v>110422.20350915998</v>
      </c>
      <c r="D299" s="15">
        <f t="shared" si="48"/>
        <v>1664.9505961043571</v>
      </c>
      <c r="E299" s="13">
        <f t="shared" si="52"/>
        <v>1453.3080393784671</v>
      </c>
      <c r="F299" s="13">
        <f t="shared" si="49"/>
        <v>211.64255672588996</v>
      </c>
      <c r="G299" s="13">
        <f>SUM($E$10:E299)</f>
        <v>331279.10453021905</v>
      </c>
      <c r="H299" s="13">
        <f>SUM($F$10:F299)</f>
        <v>142314.34376270528</v>
      </c>
      <c r="I299" s="13">
        <f t="shared" si="53"/>
        <v>108968.89546978152</v>
      </c>
      <c r="K299">
        <v>290</v>
      </c>
      <c r="L299" s="13">
        <f t="shared" si="58"/>
        <v>110422.19042275043</v>
      </c>
      <c r="M299" s="15">
        <f t="shared" si="50"/>
        <v>1664.9503987869266</v>
      </c>
      <c r="N299" s="13">
        <f t="shared" si="54"/>
        <v>1453.3078671433216</v>
      </c>
      <c r="O299" s="13">
        <f t="shared" si="51"/>
        <v>211.64253164360497</v>
      </c>
      <c r="P299" s="13">
        <f>SUM($N$10:N299)</f>
        <v>331279.11744439311</v>
      </c>
      <c r="Q299" s="13">
        <f>SUM($O$10:O299)</f>
        <v>142314.32729034618</v>
      </c>
      <c r="R299" s="13">
        <f t="shared" si="55"/>
        <v>108968.88255560711</v>
      </c>
      <c r="S299" s="16">
        <f t="shared" si="56"/>
        <v>-1.2914174410980195E-2</v>
      </c>
    </row>
    <row r="300" spans="2:19" x14ac:dyDescent="0.25">
      <c r="B300">
        <v>291</v>
      </c>
      <c r="C300" s="13">
        <f t="shared" si="57"/>
        <v>108968.89546978152</v>
      </c>
      <c r="D300" s="15">
        <f t="shared" si="48"/>
        <v>1664.9505961043571</v>
      </c>
      <c r="E300" s="13">
        <f t="shared" si="52"/>
        <v>1456.0935464539425</v>
      </c>
      <c r="F300" s="13">
        <f t="shared" si="49"/>
        <v>208.85704965041458</v>
      </c>
      <c r="G300" s="13">
        <f>SUM($E$10:E300)</f>
        <v>332735.19807667297</v>
      </c>
      <c r="H300" s="13">
        <f>SUM($F$10:F300)</f>
        <v>142523.2008123557</v>
      </c>
      <c r="I300" s="13">
        <f t="shared" si="53"/>
        <v>107512.80192332758</v>
      </c>
      <c r="K300">
        <v>291</v>
      </c>
      <c r="L300" s="13">
        <f t="shared" si="58"/>
        <v>108968.88255560711</v>
      </c>
      <c r="M300" s="15">
        <f t="shared" si="50"/>
        <v>1664.9503987869266</v>
      </c>
      <c r="N300" s="13">
        <f t="shared" si="54"/>
        <v>1456.0933738886797</v>
      </c>
      <c r="O300" s="13">
        <f t="shared" si="51"/>
        <v>208.85702489824695</v>
      </c>
      <c r="P300" s="13">
        <f>SUM($N$10:N300)</f>
        <v>332735.2108182818</v>
      </c>
      <c r="Q300" s="13">
        <f>SUM($O$10:O300)</f>
        <v>142523.18431524443</v>
      </c>
      <c r="R300" s="13">
        <f t="shared" si="55"/>
        <v>107512.78918171843</v>
      </c>
      <c r="S300" s="16">
        <f t="shared" si="56"/>
        <v>-1.2741609156364575E-2</v>
      </c>
    </row>
    <row r="301" spans="2:19" x14ac:dyDescent="0.25">
      <c r="B301">
        <v>292</v>
      </c>
      <c r="C301" s="13">
        <f t="shared" si="57"/>
        <v>107512.80192332758</v>
      </c>
      <c r="D301" s="15">
        <f t="shared" si="48"/>
        <v>1664.9505961043571</v>
      </c>
      <c r="E301" s="13">
        <f t="shared" si="52"/>
        <v>1458.8843924179794</v>
      </c>
      <c r="F301" s="13">
        <f t="shared" si="49"/>
        <v>206.06620368637786</v>
      </c>
      <c r="G301" s="13">
        <f>SUM($E$10:E301)</f>
        <v>334194.08246909094</v>
      </c>
      <c r="H301" s="13">
        <f>SUM($F$10:F301)</f>
        <v>142729.26701604208</v>
      </c>
      <c r="I301" s="13">
        <f t="shared" si="53"/>
        <v>106053.9175309096</v>
      </c>
      <c r="K301">
        <v>292</v>
      </c>
      <c r="L301" s="13">
        <f t="shared" si="58"/>
        <v>107512.78918171843</v>
      </c>
      <c r="M301" s="15">
        <f t="shared" si="50"/>
        <v>1664.9503987869266</v>
      </c>
      <c r="N301" s="13">
        <f t="shared" si="54"/>
        <v>1458.8842195219663</v>
      </c>
      <c r="O301" s="13">
        <f t="shared" si="51"/>
        <v>206.06617926496031</v>
      </c>
      <c r="P301" s="13">
        <f>SUM($N$10:N301)</f>
        <v>334194.09503780375</v>
      </c>
      <c r="Q301" s="13">
        <f>SUM($O$10:O301)</f>
        <v>142729.25049450938</v>
      </c>
      <c r="R301" s="13">
        <f t="shared" si="55"/>
        <v>106053.90496219647</v>
      </c>
      <c r="S301" s="16">
        <f t="shared" si="56"/>
        <v>-1.2568713136715814E-2</v>
      </c>
    </row>
    <row r="302" spans="2:19" x14ac:dyDescent="0.25">
      <c r="B302">
        <v>293</v>
      </c>
      <c r="C302" s="13">
        <f t="shared" si="57"/>
        <v>106053.9175309096</v>
      </c>
      <c r="D302" s="15">
        <f t="shared" si="48"/>
        <v>1664.9505961043571</v>
      </c>
      <c r="E302" s="13">
        <f t="shared" si="52"/>
        <v>1461.680587503447</v>
      </c>
      <c r="F302" s="13">
        <f t="shared" si="49"/>
        <v>203.27000860091007</v>
      </c>
      <c r="G302" s="13">
        <f>SUM($E$10:E302)</f>
        <v>335655.76305659435</v>
      </c>
      <c r="H302" s="13">
        <f>SUM($F$10:F302)</f>
        <v>142932.53702464298</v>
      </c>
      <c r="I302" s="13">
        <f t="shared" si="53"/>
        <v>104592.23694340615</v>
      </c>
      <c r="K302">
        <v>293</v>
      </c>
      <c r="L302" s="13">
        <f t="shared" si="58"/>
        <v>106053.90496219647</v>
      </c>
      <c r="M302" s="15">
        <f t="shared" si="50"/>
        <v>1664.9503987869266</v>
      </c>
      <c r="N302" s="13">
        <f t="shared" si="54"/>
        <v>1461.68041427605</v>
      </c>
      <c r="O302" s="13">
        <f t="shared" si="51"/>
        <v>203.26998451087655</v>
      </c>
      <c r="P302" s="13">
        <f>SUM($N$10:N302)</f>
        <v>335655.77545207978</v>
      </c>
      <c r="Q302" s="13">
        <f>SUM($O$10:O302)</f>
        <v>142932.52047902026</v>
      </c>
      <c r="R302" s="13">
        <f t="shared" si="55"/>
        <v>104592.22454792041</v>
      </c>
      <c r="S302" s="16">
        <f t="shared" si="56"/>
        <v>-1.2395485740853474E-2</v>
      </c>
    </row>
    <row r="303" spans="2:19" x14ac:dyDescent="0.25">
      <c r="B303">
        <v>294</v>
      </c>
      <c r="C303" s="13">
        <f t="shared" si="57"/>
        <v>104592.23694340615</v>
      </c>
      <c r="D303" s="15">
        <f t="shared" si="48"/>
        <v>1664.9505961043571</v>
      </c>
      <c r="E303" s="13">
        <f t="shared" si="52"/>
        <v>1464.4821419628288</v>
      </c>
      <c r="F303" s="13">
        <f t="shared" si="49"/>
        <v>200.46845414152844</v>
      </c>
      <c r="G303" s="13">
        <f>SUM($E$10:E303)</f>
        <v>337120.24519855721</v>
      </c>
      <c r="H303" s="13">
        <f>SUM($F$10:F303)</f>
        <v>143133.0054787845</v>
      </c>
      <c r="I303" s="13">
        <f t="shared" si="53"/>
        <v>103127.75480144333</v>
      </c>
      <c r="K303">
        <v>294</v>
      </c>
      <c r="L303" s="13">
        <f t="shared" si="58"/>
        <v>104592.22454792041</v>
      </c>
      <c r="M303" s="15">
        <f t="shared" si="50"/>
        <v>1664.9503987869266</v>
      </c>
      <c r="N303" s="13">
        <f t="shared" si="54"/>
        <v>1464.4819684034126</v>
      </c>
      <c r="O303" s="13">
        <f t="shared" si="51"/>
        <v>200.46843038351412</v>
      </c>
      <c r="P303" s="13">
        <f>SUM($N$10:N303)</f>
        <v>337120.25742048316</v>
      </c>
      <c r="Q303" s="13">
        <f>SUM($O$10:O303)</f>
        <v>143132.98890940376</v>
      </c>
      <c r="R303" s="13">
        <f t="shared" si="55"/>
        <v>103127.742579517</v>
      </c>
      <c r="S303" s="16">
        <f t="shared" si="56"/>
        <v>-1.2221926328493282E-2</v>
      </c>
    </row>
    <row r="304" spans="2:19" x14ac:dyDescent="0.25">
      <c r="B304">
        <v>295</v>
      </c>
      <c r="C304" s="13">
        <f t="shared" si="57"/>
        <v>103127.75480144333</v>
      </c>
      <c r="D304" s="15">
        <f t="shared" si="48"/>
        <v>1664.9505961043571</v>
      </c>
      <c r="E304" s="13">
        <f t="shared" si="52"/>
        <v>1467.2890660682574</v>
      </c>
      <c r="F304" s="13">
        <f t="shared" si="49"/>
        <v>197.66153003609969</v>
      </c>
      <c r="G304" s="13">
        <f>SUM($E$10:E304)</f>
        <v>338587.53426462546</v>
      </c>
      <c r="H304" s="13">
        <f>SUM($F$10:F304)</f>
        <v>143330.6670088206</v>
      </c>
      <c r="I304" s="13">
        <f t="shared" si="53"/>
        <v>101660.46573537507</v>
      </c>
      <c r="K304">
        <v>295</v>
      </c>
      <c r="L304" s="13">
        <f t="shared" si="58"/>
        <v>103127.742579517</v>
      </c>
      <c r="M304" s="15">
        <f t="shared" si="50"/>
        <v>1664.9503987869266</v>
      </c>
      <c r="N304" s="13">
        <f t="shared" si="54"/>
        <v>1467.2888921761858</v>
      </c>
      <c r="O304" s="13">
        <f t="shared" si="51"/>
        <v>197.6615066107409</v>
      </c>
      <c r="P304" s="13">
        <f>SUM($N$10:N304)</f>
        <v>338587.54631265934</v>
      </c>
      <c r="Q304" s="13">
        <f>SUM($O$10:O304)</f>
        <v>143330.65041601451</v>
      </c>
      <c r="R304" s="13">
        <f t="shared" si="55"/>
        <v>101660.45368734081</v>
      </c>
      <c r="S304" s="16">
        <f t="shared" si="56"/>
        <v>-1.204803425935097E-2</v>
      </c>
    </row>
    <row r="305" spans="2:19" x14ac:dyDescent="0.25">
      <c r="B305">
        <v>296</v>
      </c>
      <c r="C305" s="13">
        <f t="shared" si="57"/>
        <v>101660.46573537507</v>
      </c>
      <c r="D305" s="15">
        <f t="shared" si="48"/>
        <v>1664.9505961043571</v>
      </c>
      <c r="E305" s="13">
        <f t="shared" si="52"/>
        <v>1470.1013701115548</v>
      </c>
      <c r="F305" s="13">
        <f t="shared" si="49"/>
        <v>194.84922599280219</v>
      </c>
      <c r="G305" s="13">
        <f>SUM($E$10:E305)</f>
        <v>340057.63563473703</v>
      </c>
      <c r="H305" s="13">
        <f>SUM($F$10:F305)</f>
        <v>143525.5162348134</v>
      </c>
      <c r="I305" s="13">
        <f t="shared" si="53"/>
        <v>100190.36436526351</v>
      </c>
      <c r="K305">
        <v>296</v>
      </c>
      <c r="L305" s="13">
        <f t="shared" si="58"/>
        <v>101660.45368734081</v>
      </c>
      <c r="M305" s="15">
        <f t="shared" si="50"/>
        <v>1664.9503987869266</v>
      </c>
      <c r="N305" s="13">
        <f t="shared" si="54"/>
        <v>1470.10119588619</v>
      </c>
      <c r="O305" s="13">
        <f t="shared" si="51"/>
        <v>194.84920290073654</v>
      </c>
      <c r="P305" s="13">
        <f>SUM($N$10:N305)</f>
        <v>340057.64750854555</v>
      </c>
      <c r="Q305" s="13">
        <f>SUM($O$10:O305)</f>
        <v>143525.49961891526</v>
      </c>
      <c r="R305" s="13">
        <f t="shared" si="55"/>
        <v>100190.35249145461</v>
      </c>
      <c r="S305" s="16">
        <f t="shared" si="56"/>
        <v>-1.1873808893142268E-2</v>
      </c>
    </row>
    <row r="306" spans="2:19" x14ac:dyDescent="0.25">
      <c r="B306">
        <v>297</v>
      </c>
      <c r="C306" s="13">
        <f t="shared" si="57"/>
        <v>100190.36436526351</v>
      </c>
      <c r="D306" s="15">
        <f t="shared" si="48"/>
        <v>1664.9505961043571</v>
      </c>
      <c r="E306" s="13">
        <f t="shared" si="52"/>
        <v>1472.9190644042687</v>
      </c>
      <c r="F306" s="13">
        <f t="shared" si="49"/>
        <v>192.03153170008838</v>
      </c>
      <c r="G306" s="13">
        <f>SUM($E$10:E306)</f>
        <v>341530.5546991413</v>
      </c>
      <c r="H306" s="13">
        <f>SUM($F$10:F306)</f>
        <v>143717.54776651348</v>
      </c>
      <c r="I306" s="13">
        <f t="shared" si="53"/>
        <v>98717.445300859239</v>
      </c>
      <c r="K306">
        <v>297</v>
      </c>
      <c r="L306" s="13">
        <f t="shared" si="58"/>
        <v>100190.35249145461</v>
      </c>
      <c r="M306" s="15">
        <f t="shared" si="50"/>
        <v>1664.9503987869266</v>
      </c>
      <c r="N306" s="13">
        <f t="shared" si="54"/>
        <v>1472.918889844972</v>
      </c>
      <c r="O306" s="13">
        <f t="shared" si="51"/>
        <v>192.03150894195466</v>
      </c>
      <c r="P306" s="13">
        <f>SUM($N$10:N306)</f>
        <v>341530.56639839051</v>
      </c>
      <c r="Q306" s="13">
        <f>SUM($O$10:O306)</f>
        <v>143717.53112785722</v>
      </c>
      <c r="R306" s="13">
        <f t="shared" si="55"/>
        <v>98717.433601609635</v>
      </c>
      <c r="S306" s="16">
        <f t="shared" si="56"/>
        <v>-1.169924960413482E-2</v>
      </c>
    </row>
    <row r="307" spans="2:19" x14ac:dyDescent="0.25">
      <c r="B307">
        <v>298</v>
      </c>
      <c r="C307" s="13">
        <f t="shared" si="57"/>
        <v>98717.445300859239</v>
      </c>
      <c r="D307" s="15">
        <f t="shared" si="48"/>
        <v>1664.9505961043571</v>
      </c>
      <c r="E307" s="13">
        <f t="shared" si="52"/>
        <v>1475.7421592777102</v>
      </c>
      <c r="F307" s="13">
        <f t="shared" si="49"/>
        <v>189.20843682664687</v>
      </c>
      <c r="G307" s="13">
        <f>SUM($E$10:E307)</f>
        <v>343006.29685841902</v>
      </c>
      <c r="H307" s="13">
        <f>SUM($F$10:F307)</f>
        <v>143906.75620334013</v>
      </c>
      <c r="I307" s="13">
        <f t="shared" si="53"/>
        <v>97241.703141581529</v>
      </c>
      <c r="K307">
        <v>298</v>
      </c>
      <c r="L307" s="13">
        <f t="shared" si="58"/>
        <v>98717.433601609635</v>
      </c>
      <c r="M307" s="15">
        <f t="shared" si="50"/>
        <v>1664.9503987869266</v>
      </c>
      <c r="N307" s="13">
        <f t="shared" si="54"/>
        <v>1475.7419843838416</v>
      </c>
      <c r="O307" s="13">
        <f t="shared" si="51"/>
        <v>189.20841440308513</v>
      </c>
      <c r="P307" s="13">
        <f>SUM($N$10:N307)</f>
        <v>343006.30838277435</v>
      </c>
      <c r="Q307" s="13">
        <f>SUM($O$10:O307)</f>
        <v>143906.7395422603</v>
      </c>
      <c r="R307" s="13">
        <f t="shared" si="55"/>
        <v>97241.691617225792</v>
      </c>
      <c r="S307" s="16">
        <f t="shared" si="56"/>
        <v>-1.1524355737492442E-2</v>
      </c>
    </row>
    <row r="308" spans="2:19" x14ac:dyDescent="0.25">
      <c r="B308">
        <v>299</v>
      </c>
      <c r="C308" s="13">
        <f t="shared" si="57"/>
        <v>97241.703141581529</v>
      </c>
      <c r="D308" s="15">
        <f t="shared" si="48"/>
        <v>1664.9505961043571</v>
      </c>
      <c r="E308" s="13">
        <f t="shared" si="52"/>
        <v>1478.5706650829925</v>
      </c>
      <c r="F308" s="13">
        <f t="shared" si="49"/>
        <v>186.3799310213646</v>
      </c>
      <c r="G308" s="13">
        <f>SUM($E$10:E308)</f>
        <v>344484.86752350203</v>
      </c>
      <c r="H308" s="13">
        <f>SUM($F$10:F308)</f>
        <v>144093.1361343615</v>
      </c>
      <c r="I308" s="13">
        <f t="shared" si="53"/>
        <v>95763.132476498533</v>
      </c>
      <c r="K308">
        <v>299</v>
      </c>
      <c r="L308" s="13">
        <f t="shared" si="58"/>
        <v>97241.691617225792</v>
      </c>
      <c r="M308" s="15">
        <f t="shared" si="50"/>
        <v>1664.9503987869266</v>
      </c>
      <c r="N308" s="13">
        <f t="shared" si="54"/>
        <v>1478.5704898539104</v>
      </c>
      <c r="O308" s="13">
        <f t="shared" si="51"/>
        <v>186.37990893301608</v>
      </c>
      <c r="P308" s="13">
        <f>SUM($N$10:N308)</f>
        <v>344484.87887262827</v>
      </c>
      <c r="Q308" s="13">
        <f>SUM($O$10:O308)</f>
        <v>144093.11945119331</v>
      </c>
      <c r="R308" s="13">
        <f t="shared" si="55"/>
        <v>95763.12112737188</v>
      </c>
      <c r="S308" s="16">
        <f t="shared" si="56"/>
        <v>-1.1349126652930863E-2</v>
      </c>
    </row>
    <row r="309" spans="2:19" x14ac:dyDescent="0.25">
      <c r="B309">
        <v>300</v>
      </c>
      <c r="C309" s="13">
        <f t="shared" si="57"/>
        <v>95763.132476498533</v>
      </c>
      <c r="D309" s="15">
        <f t="shared" si="48"/>
        <v>1664.9505961043571</v>
      </c>
      <c r="E309" s="13">
        <f t="shared" si="52"/>
        <v>1481.4045921910683</v>
      </c>
      <c r="F309" s="13">
        <f t="shared" si="49"/>
        <v>183.54600391328884</v>
      </c>
      <c r="G309" s="13">
        <f>SUM($E$10:E309)</f>
        <v>345966.27211569308</v>
      </c>
      <c r="H309" s="13">
        <f>SUM($F$10:F309)</f>
        <v>144276.6821382748</v>
      </c>
      <c r="I309" s="13">
        <f t="shared" si="53"/>
        <v>94281.72788430746</v>
      </c>
      <c r="K309">
        <v>300</v>
      </c>
      <c r="L309" s="13">
        <f t="shared" si="58"/>
        <v>95763.12112737188</v>
      </c>
      <c r="M309" s="15">
        <f t="shared" si="50"/>
        <v>1664.9503987869266</v>
      </c>
      <c r="N309" s="13">
        <f t="shared" si="54"/>
        <v>1481.4044166261306</v>
      </c>
      <c r="O309" s="13">
        <f t="shared" si="51"/>
        <v>183.54598216079609</v>
      </c>
      <c r="P309" s="13">
        <f>SUM($N$10:N309)</f>
        <v>345966.28328925441</v>
      </c>
      <c r="Q309" s="13">
        <f>SUM($O$10:O309)</f>
        <v>144276.66543335412</v>
      </c>
      <c r="R309" s="13">
        <f t="shared" si="55"/>
        <v>94281.71671074575</v>
      </c>
      <c r="S309" s="16">
        <f t="shared" si="56"/>
        <v>-1.1173561710165814E-2</v>
      </c>
    </row>
    <row r="310" spans="2:19" x14ac:dyDescent="0.25">
      <c r="B310">
        <v>301</v>
      </c>
      <c r="C310" s="13">
        <f t="shared" si="57"/>
        <v>94281.72788430746</v>
      </c>
      <c r="D310" s="15">
        <f t="shared" si="48"/>
        <v>1664.9505961043571</v>
      </c>
      <c r="E310" s="13">
        <f t="shared" si="52"/>
        <v>1484.2439509927679</v>
      </c>
      <c r="F310" s="13">
        <f t="shared" si="49"/>
        <v>180.7066451115893</v>
      </c>
      <c r="G310" s="13">
        <f>SUM($E$10:E310)</f>
        <v>347450.51606668584</v>
      </c>
      <c r="H310" s="13">
        <f>SUM($F$10:F310)</f>
        <v>144457.38878338638</v>
      </c>
      <c r="I310" s="13">
        <f t="shared" si="53"/>
        <v>92797.483933314696</v>
      </c>
      <c r="K310">
        <v>301</v>
      </c>
      <c r="L310" s="13">
        <f t="shared" si="58"/>
        <v>94281.71671074575</v>
      </c>
      <c r="M310" s="15">
        <f t="shared" si="50"/>
        <v>1664.9503987869266</v>
      </c>
      <c r="N310" s="13">
        <f t="shared" si="54"/>
        <v>1484.2437750913305</v>
      </c>
      <c r="O310" s="13">
        <f t="shared" si="51"/>
        <v>180.70662369559602</v>
      </c>
      <c r="P310" s="13">
        <f>SUM($N$10:N310)</f>
        <v>347450.52706434572</v>
      </c>
      <c r="Q310" s="13">
        <f>SUM($O$10:O310)</f>
        <v>144457.37205704971</v>
      </c>
      <c r="R310" s="13">
        <f t="shared" si="55"/>
        <v>92797.472935654427</v>
      </c>
      <c r="S310" s="16">
        <f t="shared" si="56"/>
        <v>-1.0997660268913023E-2</v>
      </c>
    </row>
    <row r="311" spans="2:19" x14ac:dyDescent="0.25">
      <c r="B311">
        <v>302</v>
      </c>
      <c r="C311" s="13">
        <f t="shared" si="57"/>
        <v>92797.483933314696</v>
      </c>
      <c r="D311" s="15">
        <f t="shared" si="48"/>
        <v>1664.9505961043571</v>
      </c>
      <c r="E311" s="13">
        <f t="shared" si="52"/>
        <v>1487.0887518988372</v>
      </c>
      <c r="F311" s="13">
        <f t="shared" si="49"/>
        <v>177.86184420551982</v>
      </c>
      <c r="G311" s="13">
        <f>SUM($E$10:E311)</f>
        <v>348937.60481858469</v>
      </c>
      <c r="H311" s="13">
        <f>SUM($F$10:F311)</f>
        <v>144635.25062759191</v>
      </c>
      <c r="I311" s="13">
        <f t="shared" si="53"/>
        <v>91310.395181415864</v>
      </c>
      <c r="K311">
        <v>302</v>
      </c>
      <c r="L311" s="13">
        <f t="shared" si="58"/>
        <v>92797.472935654427</v>
      </c>
      <c r="M311" s="15">
        <f t="shared" si="50"/>
        <v>1664.9503987869266</v>
      </c>
      <c r="N311" s="13">
        <f t="shared" si="54"/>
        <v>1487.0885756602556</v>
      </c>
      <c r="O311" s="13">
        <f t="shared" si="51"/>
        <v>177.86182312667097</v>
      </c>
      <c r="P311" s="13">
        <f>SUM($N$10:N311)</f>
        <v>348937.61564000597</v>
      </c>
      <c r="Q311" s="13">
        <f>SUM($O$10:O311)</f>
        <v>144635.23388017638</v>
      </c>
      <c r="R311" s="13">
        <f t="shared" si="55"/>
        <v>91310.384359994176</v>
      </c>
      <c r="S311" s="16">
        <f t="shared" si="56"/>
        <v>-1.0821421688888222E-2</v>
      </c>
    </row>
    <row r="312" spans="2:19" x14ac:dyDescent="0.25">
      <c r="B312">
        <v>303</v>
      </c>
      <c r="C312" s="13">
        <f t="shared" si="57"/>
        <v>91310.395181415864</v>
      </c>
      <c r="D312" s="15">
        <f t="shared" si="48"/>
        <v>1664.9505961043571</v>
      </c>
      <c r="E312" s="13">
        <f t="shared" si="52"/>
        <v>1489.9390053399768</v>
      </c>
      <c r="F312" s="13">
        <f t="shared" si="49"/>
        <v>175.0115907643804</v>
      </c>
      <c r="G312" s="13">
        <f>SUM($E$10:E312)</f>
        <v>350427.54382392467</v>
      </c>
      <c r="H312" s="13">
        <f>SUM($F$10:F312)</f>
        <v>144810.26221835631</v>
      </c>
      <c r="I312" s="13">
        <f t="shared" si="53"/>
        <v>89820.456176075881</v>
      </c>
      <c r="K312">
        <v>303</v>
      </c>
      <c r="L312" s="13">
        <f t="shared" si="58"/>
        <v>91310.384359994176</v>
      </c>
      <c r="M312" s="15">
        <f t="shared" si="50"/>
        <v>1664.9503987869266</v>
      </c>
      <c r="N312" s="13">
        <f t="shared" si="54"/>
        <v>1489.9388287636045</v>
      </c>
      <c r="O312" s="13">
        <f t="shared" si="51"/>
        <v>175.01157002332215</v>
      </c>
      <c r="P312" s="13">
        <f>SUM($N$10:N312)</f>
        <v>350427.55446876958</v>
      </c>
      <c r="Q312" s="13">
        <f>SUM($O$10:O312)</f>
        <v>144810.2454501997</v>
      </c>
      <c r="R312" s="13">
        <f t="shared" si="55"/>
        <v>89820.445531230565</v>
      </c>
      <c r="S312" s="16">
        <f t="shared" si="56"/>
        <v>-1.0644845315255225E-2</v>
      </c>
    </row>
    <row r="313" spans="2:19" x14ac:dyDescent="0.25">
      <c r="B313">
        <v>304</v>
      </c>
      <c r="C313" s="13">
        <f t="shared" si="57"/>
        <v>89820.456176075881</v>
      </c>
      <c r="D313" s="15">
        <f t="shared" si="48"/>
        <v>1664.9505961043571</v>
      </c>
      <c r="E313" s="13">
        <f t="shared" si="52"/>
        <v>1492.7947217668784</v>
      </c>
      <c r="F313" s="13">
        <f t="shared" si="49"/>
        <v>172.15587433747876</v>
      </c>
      <c r="G313" s="13">
        <f>SUM($E$10:E313)</f>
        <v>351920.33854569157</v>
      </c>
      <c r="H313" s="13">
        <f>SUM($F$10:F313)</f>
        <v>144982.41809269378</v>
      </c>
      <c r="I313" s="13">
        <f t="shared" si="53"/>
        <v>88327.661454308996</v>
      </c>
      <c r="K313">
        <v>304</v>
      </c>
      <c r="L313" s="13">
        <f t="shared" si="58"/>
        <v>89820.445531230565</v>
      </c>
      <c r="M313" s="15">
        <f t="shared" si="50"/>
        <v>1664.9503987869266</v>
      </c>
      <c r="N313" s="13">
        <f t="shared" si="54"/>
        <v>1492.7945448520679</v>
      </c>
      <c r="O313" s="13">
        <f t="shared" si="51"/>
        <v>172.15585393485858</v>
      </c>
      <c r="P313" s="13">
        <f>SUM($N$10:N313)</f>
        <v>351920.34901362163</v>
      </c>
      <c r="Q313" s="13">
        <f>SUM($O$10:O313)</f>
        <v>144982.40130413455</v>
      </c>
      <c r="R313" s="13">
        <f t="shared" si="55"/>
        <v>88327.650986378503</v>
      </c>
      <c r="S313" s="16">
        <f t="shared" si="56"/>
        <v>-1.0467930493177846E-2</v>
      </c>
    </row>
    <row r="314" spans="2:19" x14ac:dyDescent="0.25">
      <c r="B314">
        <v>305</v>
      </c>
      <c r="C314" s="13">
        <f t="shared" si="57"/>
        <v>88327.661454308996</v>
      </c>
      <c r="D314" s="15">
        <f t="shared" si="48"/>
        <v>1664.9505961043571</v>
      </c>
      <c r="E314" s="13">
        <f t="shared" si="52"/>
        <v>1495.6559116502649</v>
      </c>
      <c r="F314" s="13">
        <f t="shared" si="49"/>
        <v>169.29468445409222</v>
      </c>
      <c r="G314" s="13">
        <f>SUM($E$10:E314)</f>
        <v>353415.99445734185</v>
      </c>
      <c r="H314" s="13">
        <f>SUM($F$10:F314)</f>
        <v>145151.71277714788</v>
      </c>
      <c r="I314" s="13">
        <f t="shared" si="53"/>
        <v>86832.005542658735</v>
      </c>
      <c r="K314">
        <v>305</v>
      </c>
      <c r="L314" s="13">
        <f t="shared" si="58"/>
        <v>88327.650986378503</v>
      </c>
      <c r="M314" s="15">
        <f t="shared" si="50"/>
        <v>1664.9503987869266</v>
      </c>
      <c r="N314" s="13">
        <f t="shared" si="54"/>
        <v>1495.6557343963677</v>
      </c>
      <c r="O314" s="13">
        <f t="shared" si="51"/>
        <v>169.29466439055878</v>
      </c>
      <c r="P314" s="13">
        <f>SUM($N$10:N314)</f>
        <v>353416.00474801799</v>
      </c>
      <c r="Q314" s="13">
        <f>SUM($O$10:O314)</f>
        <v>145151.69596852511</v>
      </c>
      <c r="R314" s="13">
        <f t="shared" si="55"/>
        <v>86831.995251982138</v>
      </c>
      <c r="S314" s="16">
        <f t="shared" si="56"/>
        <v>-1.0290676596923731E-2</v>
      </c>
    </row>
    <row r="315" spans="2:19" x14ac:dyDescent="0.25">
      <c r="B315">
        <v>306</v>
      </c>
      <c r="C315" s="13">
        <f t="shared" si="57"/>
        <v>86832.005542658735</v>
      </c>
      <c r="D315" s="15">
        <f t="shared" si="48"/>
        <v>1664.9505961043571</v>
      </c>
      <c r="E315" s="13">
        <f t="shared" si="52"/>
        <v>1498.522585480928</v>
      </c>
      <c r="F315" s="13">
        <f t="shared" si="49"/>
        <v>166.42801062342923</v>
      </c>
      <c r="G315" s="13">
        <f>SUM($E$10:E315)</f>
        <v>354914.51704282279</v>
      </c>
      <c r="H315" s="13">
        <f>SUM($F$10:F315)</f>
        <v>145318.14078777132</v>
      </c>
      <c r="I315" s="13">
        <f t="shared" si="53"/>
        <v>85333.48295717781</v>
      </c>
      <c r="K315">
        <v>306</v>
      </c>
      <c r="L315" s="13">
        <f t="shared" si="58"/>
        <v>86831.995251982138</v>
      </c>
      <c r="M315" s="15">
        <f t="shared" si="50"/>
        <v>1664.9503987869266</v>
      </c>
      <c r="N315" s="13">
        <f t="shared" si="54"/>
        <v>1498.5224078872941</v>
      </c>
      <c r="O315" s="13">
        <f t="shared" si="51"/>
        <v>166.42799089963242</v>
      </c>
      <c r="P315" s="13">
        <f>SUM($N$10:N315)</f>
        <v>354914.52715590526</v>
      </c>
      <c r="Q315" s="13">
        <f>SUM($O$10:O315)</f>
        <v>145318.12395942473</v>
      </c>
      <c r="R315" s="13">
        <f t="shared" si="55"/>
        <v>85333.472844094838</v>
      </c>
      <c r="S315" s="16">
        <f t="shared" si="56"/>
        <v>-1.0113082971656695E-2</v>
      </c>
    </row>
    <row r="316" spans="2:19" x14ac:dyDescent="0.25">
      <c r="B316">
        <v>307</v>
      </c>
      <c r="C316" s="13">
        <f t="shared" si="57"/>
        <v>85333.48295717781</v>
      </c>
      <c r="D316" s="15">
        <f t="shared" si="48"/>
        <v>1664.9505961043571</v>
      </c>
      <c r="E316" s="13">
        <f t="shared" si="52"/>
        <v>1501.3947537697663</v>
      </c>
      <c r="F316" s="13">
        <f t="shared" si="49"/>
        <v>163.55584233459081</v>
      </c>
      <c r="G316" s="13">
        <f>SUM($E$10:E316)</f>
        <v>356415.91179659253</v>
      </c>
      <c r="H316" s="13">
        <f>SUM($F$10:F316)</f>
        <v>145481.6966301059</v>
      </c>
      <c r="I316" s="13">
        <f t="shared" si="53"/>
        <v>83832.088203408042</v>
      </c>
      <c r="K316">
        <v>307</v>
      </c>
      <c r="L316" s="13">
        <f t="shared" si="58"/>
        <v>85333.472844094838</v>
      </c>
      <c r="M316" s="15">
        <f t="shared" si="50"/>
        <v>1664.9503987869266</v>
      </c>
      <c r="N316" s="13">
        <f t="shared" si="54"/>
        <v>1501.3945758357449</v>
      </c>
      <c r="O316" s="13">
        <f t="shared" si="51"/>
        <v>163.55582295118177</v>
      </c>
      <c r="P316" s="13">
        <f>SUM($N$10:N316)</f>
        <v>356415.92173174099</v>
      </c>
      <c r="Q316" s="13">
        <f>SUM($O$10:O316)</f>
        <v>145481.67978237593</v>
      </c>
      <c r="R316" s="13">
        <f t="shared" si="55"/>
        <v>83832.078268259094</v>
      </c>
      <c r="S316" s="16">
        <f t="shared" si="56"/>
        <v>-9.9351489479886368E-3</v>
      </c>
    </row>
    <row r="317" spans="2:19" x14ac:dyDescent="0.25">
      <c r="B317">
        <v>308</v>
      </c>
      <c r="C317" s="13">
        <f t="shared" si="57"/>
        <v>83832.088203408042</v>
      </c>
      <c r="D317" s="15">
        <f t="shared" si="48"/>
        <v>1664.9505961043571</v>
      </c>
      <c r="E317" s="13">
        <f t="shared" si="52"/>
        <v>1504.272427047825</v>
      </c>
      <c r="F317" s="13">
        <f t="shared" si="49"/>
        <v>160.67816905653208</v>
      </c>
      <c r="G317" s="13">
        <f>SUM($E$10:E317)</f>
        <v>357920.18422364036</v>
      </c>
      <c r="H317" s="13">
        <f>SUM($F$10:F317)</f>
        <v>145642.37479916244</v>
      </c>
      <c r="I317" s="13">
        <f t="shared" si="53"/>
        <v>82327.815776360221</v>
      </c>
      <c r="K317">
        <v>308</v>
      </c>
      <c r="L317" s="13">
        <f t="shared" si="58"/>
        <v>83832.078268259094</v>
      </c>
      <c r="M317" s="15">
        <f t="shared" si="50"/>
        <v>1664.9503987869266</v>
      </c>
      <c r="N317" s="13">
        <f t="shared" si="54"/>
        <v>1504.2722487727633</v>
      </c>
      <c r="O317" s="13">
        <f t="shared" si="51"/>
        <v>160.67815001416326</v>
      </c>
      <c r="P317" s="13">
        <f>SUM($N$10:N317)</f>
        <v>357920.19398051378</v>
      </c>
      <c r="Q317" s="13">
        <f>SUM($O$10:O317)</f>
        <v>145642.35793239009</v>
      </c>
      <c r="R317" s="13">
        <f t="shared" si="55"/>
        <v>82327.806019486336</v>
      </c>
      <c r="S317" s="16">
        <f t="shared" si="56"/>
        <v>-9.7568738856352866E-3</v>
      </c>
    </row>
    <row r="318" spans="2:19" x14ac:dyDescent="0.25">
      <c r="B318">
        <v>309</v>
      </c>
      <c r="C318" s="13">
        <f t="shared" si="57"/>
        <v>82327.815776360221</v>
      </c>
      <c r="D318" s="15">
        <f t="shared" si="48"/>
        <v>1664.9505961043571</v>
      </c>
      <c r="E318" s="13">
        <f t="shared" si="52"/>
        <v>1507.1556158663334</v>
      </c>
      <c r="F318" s="13">
        <f t="shared" si="49"/>
        <v>157.79498023802375</v>
      </c>
      <c r="G318" s="13">
        <f>SUM($E$10:E318)</f>
        <v>359427.33983950672</v>
      </c>
      <c r="H318" s="13">
        <f>SUM($F$10:F318)</f>
        <v>145800.16977940046</v>
      </c>
      <c r="I318" s="13">
        <f t="shared" si="53"/>
        <v>80820.660160493891</v>
      </c>
      <c r="K318">
        <v>309</v>
      </c>
      <c r="L318" s="13">
        <f t="shared" si="58"/>
        <v>82327.806019486336</v>
      </c>
      <c r="M318" s="15">
        <f t="shared" si="50"/>
        <v>1664.9503987869266</v>
      </c>
      <c r="N318" s="13">
        <f t="shared" si="54"/>
        <v>1507.1554372495777</v>
      </c>
      <c r="O318" s="13">
        <f t="shared" si="51"/>
        <v>157.7949615373488</v>
      </c>
      <c r="P318" s="13">
        <f>SUM($N$10:N318)</f>
        <v>359427.34941776335</v>
      </c>
      <c r="Q318" s="13">
        <f>SUM($O$10:O318)</f>
        <v>145800.15289392744</v>
      </c>
      <c r="R318" s="13">
        <f t="shared" si="55"/>
        <v>80820.650582236762</v>
      </c>
      <c r="S318" s="16">
        <f t="shared" si="56"/>
        <v>-9.5782571297604591E-3</v>
      </c>
    </row>
    <row r="319" spans="2:19" x14ac:dyDescent="0.25">
      <c r="B319">
        <v>310</v>
      </c>
      <c r="C319" s="13">
        <f t="shared" si="57"/>
        <v>80820.660160493891</v>
      </c>
      <c r="D319" s="15">
        <f t="shared" si="48"/>
        <v>1664.9505961043571</v>
      </c>
      <c r="E319" s="13">
        <f t="shared" si="52"/>
        <v>1510.0443307967439</v>
      </c>
      <c r="F319" s="13">
        <f t="shared" si="49"/>
        <v>154.9062653076133</v>
      </c>
      <c r="G319" s="13">
        <f>SUM($E$10:E319)</f>
        <v>360937.38417030347</v>
      </c>
      <c r="H319" s="13">
        <f>SUM($F$10:F319)</f>
        <v>145955.07604470808</v>
      </c>
      <c r="I319" s="13">
        <f t="shared" si="53"/>
        <v>79310.615829697141</v>
      </c>
      <c r="K319">
        <v>310</v>
      </c>
      <c r="L319" s="13">
        <f t="shared" si="58"/>
        <v>80820.650582236762</v>
      </c>
      <c r="M319" s="15">
        <f t="shared" si="50"/>
        <v>1664.9503987869266</v>
      </c>
      <c r="N319" s="13">
        <f t="shared" si="54"/>
        <v>1510.0441518376394</v>
      </c>
      <c r="O319" s="13">
        <f t="shared" si="51"/>
        <v>154.90624694928712</v>
      </c>
      <c r="P319" s="13">
        <f>SUM($N$10:N319)</f>
        <v>360937.393569601</v>
      </c>
      <c r="Q319" s="13">
        <f>SUM($O$10:O319)</f>
        <v>145955.05914087672</v>
      </c>
      <c r="R319" s="13">
        <f t="shared" si="55"/>
        <v>79310.606430399115</v>
      </c>
      <c r="S319" s="16">
        <f t="shared" si="56"/>
        <v>-9.399298025527969E-3</v>
      </c>
    </row>
    <row r="320" spans="2:19" x14ac:dyDescent="0.25">
      <c r="B320">
        <v>311</v>
      </c>
      <c r="C320" s="13">
        <f t="shared" si="57"/>
        <v>79310.615829697141</v>
      </c>
      <c r="D320" s="15">
        <f t="shared" si="48"/>
        <v>1664.9505961043571</v>
      </c>
      <c r="E320" s="13">
        <f t="shared" si="52"/>
        <v>1512.938582430771</v>
      </c>
      <c r="F320" s="13">
        <f t="shared" si="49"/>
        <v>152.01201367358618</v>
      </c>
      <c r="G320" s="13">
        <f>SUM($E$10:E320)</f>
        <v>362450.32275273424</v>
      </c>
      <c r="H320" s="13">
        <f>SUM($F$10:F320)</f>
        <v>146107.08805838166</v>
      </c>
      <c r="I320" s="13">
        <f t="shared" si="53"/>
        <v>77797.677247266372</v>
      </c>
      <c r="K320">
        <v>311</v>
      </c>
      <c r="L320" s="13">
        <f t="shared" si="58"/>
        <v>79310.606430399115</v>
      </c>
      <c r="M320" s="15">
        <f t="shared" si="50"/>
        <v>1664.9503987869266</v>
      </c>
      <c r="N320" s="13">
        <f t="shared" si="54"/>
        <v>1512.9384031286615</v>
      </c>
      <c r="O320" s="13">
        <f t="shared" si="51"/>
        <v>152.01199565826496</v>
      </c>
      <c r="P320" s="13">
        <f>SUM($N$10:N320)</f>
        <v>362450.33197272965</v>
      </c>
      <c r="Q320" s="13">
        <f>SUM($O$10:O320)</f>
        <v>146107.071136535</v>
      </c>
      <c r="R320" s="13">
        <f t="shared" si="55"/>
        <v>77797.668027270454</v>
      </c>
      <c r="S320" s="16">
        <f t="shared" si="56"/>
        <v>-9.2199959181016311E-3</v>
      </c>
    </row>
    <row r="321" spans="2:19" x14ac:dyDescent="0.25">
      <c r="B321">
        <v>312</v>
      </c>
      <c r="C321" s="13">
        <f t="shared" si="57"/>
        <v>77797.677247266372</v>
      </c>
      <c r="D321" s="15">
        <f t="shared" si="48"/>
        <v>1664.9505961043571</v>
      </c>
      <c r="E321" s="13">
        <f t="shared" si="52"/>
        <v>1515.8383813804298</v>
      </c>
      <c r="F321" s="13">
        <f t="shared" si="49"/>
        <v>149.1122147239272</v>
      </c>
      <c r="G321" s="13">
        <f>SUM($E$10:E321)</f>
        <v>363966.16113411466</v>
      </c>
      <c r="H321" s="13">
        <f>SUM($F$10:F321)</f>
        <v>146256.20027310558</v>
      </c>
      <c r="I321" s="13">
        <f t="shared" si="53"/>
        <v>76281.838865885948</v>
      </c>
      <c r="K321">
        <v>312</v>
      </c>
      <c r="L321" s="13">
        <f t="shared" si="58"/>
        <v>77797.668027270454</v>
      </c>
      <c r="M321" s="15">
        <f t="shared" si="50"/>
        <v>1664.9503987869266</v>
      </c>
      <c r="N321" s="13">
        <f t="shared" si="54"/>
        <v>1515.8382017346582</v>
      </c>
      <c r="O321" s="13">
        <f t="shared" si="51"/>
        <v>149.11219705226836</v>
      </c>
      <c r="P321" s="13">
        <f>SUM($N$10:N321)</f>
        <v>363966.17017446429</v>
      </c>
      <c r="Q321" s="13">
        <f>SUM($O$10:O321)</f>
        <v>146256.18333358728</v>
      </c>
      <c r="R321" s="13">
        <f t="shared" si="55"/>
        <v>76281.829825535795</v>
      </c>
      <c r="S321" s="16">
        <f t="shared" si="56"/>
        <v>-9.0403501526452601E-3</v>
      </c>
    </row>
    <row r="322" spans="2:19" x14ac:dyDescent="0.25">
      <c r="B322">
        <v>313</v>
      </c>
      <c r="C322" s="13">
        <f t="shared" si="57"/>
        <v>76281.838865885948</v>
      </c>
      <c r="D322" s="15">
        <f t="shared" si="48"/>
        <v>1664.9505961043571</v>
      </c>
      <c r="E322" s="13">
        <f t="shared" si="52"/>
        <v>1518.7437382780759</v>
      </c>
      <c r="F322" s="13">
        <f t="shared" si="49"/>
        <v>146.20685782628138</v>
      </c>
      <c r="G322" s="13">
        <f>SUM($E$10:E322)</f>
        <v>365484.90487239271</v>
      </c>
      <c r="H322" s="13">
        <f>SUM($F$10:F322)</f>
        <v>146402.40713093185</v>
      </c>
      <c r="I322" s="13">
        <f t="shared" si="53"/>
        <v>74763.09512760787</v>
      </c>
      <c r="K322">
        <v>313</v>
      </c>
      <c r="L322" s="13">
        <f t="shared" si="58"/>
        <v>76281.829825535795</v>
      </c>
      <c r="M322" s="15">
        <f t="shared" si="50"/>
        <v>1664.9503987869266</v>
      </c>
      <c r="N322" s="13">
        <f t="shared" si="54"/>
        <v>1518.743558287983</v>
      </c>
      <c r="O322" s="13">
        <f t="shared" si="51"/>
        <v>146.20684049894359</v>
      </c>
      <c r="P322" s="13">
        <f>SUM($N$10:N322)</f>
        <v>365484.91373275226</v>
      </c>
      <c r="Q322" s="13">
        <f>SUM($O$10:O322)</f>
        <v>146402.39017408623</v>
      </c>
      <c r="R322" s="13">
        <f t="shared" si="55"/>
        <v>74763.086267247811</v>
      </c>
      <c r="S322" s="16">
        <f t="shared" si="56"/>
        <v>-8.8603600597707555E-3</v>
      </c>
    </row>
    <row r="323" spans="2:19" x14ac:dyDescent="0.25">
      <c r="B323">
        <v>314</v>
      </c>
      <c r="C323" s="13">
        <f t="shared" si="57"/>
        <v>74763.09512760787</v>
      </c>
      <c r="D323" s="15">
        <f t="shared" si="48"/>
        <v>1664.9505961043571</v>
      </c>
      <c r="E323" s="13">
        <f t="shared" si="52"/>
        <v>1521.654663776442</v>
      </c>
      <c r="F323" s="13">
        <f t="shared" si="49"/>
        <v>143.29593232791507</v>
      </c>
      <c r="G323" s="13">
        <f>SUM($E$10:E323)</f>
        <v>367006.55953616917</v>
      </c>
      <c r="H323" s="13">
        <f>SUM($F$10:F323)</f>
        <v>146545.70306325977</v>
      </c>
      <c r="I323" s="13">
        <f t="shared" si="53"/>
        <v>73241.44046383143</v>
      </c>
      <c r="K323">
        <v>314</v>
      </c>
      <c r="L323" s="13">
        <f t="shared" si="58"/>
        <v>74763.086267247811</v>
      </c>
      <c r="M323" s="15">
        <f t="shared" si="50"/>
        <v>1664.9503987869266</v>
      </c>
      <c r="N323" s="13">
        <f t="shared" si="54"/>
        <v>1521.6544834413683</v>
      </c>
      <c r="O323" s="13">
        <f t="shared" si="51"/>
        <v>143.29591534555829</v>
      </c>
      <c r="P323" s="13">
        <f>SUM($N$10:N323)</f>
        <v>367006.56821619364</v>
      </c>
      <c r="Q323" s="13">
        <f>SUM($O$10:O323)</f>
        <v>146545.68608943178</v>
      </c>
      <c r="R323" s="13">
        <f t="shared" si="55"/>
        <v>73241.431783806445</v>
      </c>
      <c r="S323" s="16">
        <f t="shared" si="56"/>
        <v>-8.680024984641932E-3</v>
      </c>
    </row>
    <row r="324" spans="2:19" x14ac:dyDescent="0.25">
      <c r="B324">
        <v>315</v>
      </c>
      <c r="C324" s="13">
        <f t="shared" si="57"/>
        <v>73241.44046383143</v>
      </c>
      <c r="D324" s="15">
        <f t="shared" si="48"/>
        <v>1664.9505961043571</v>
      </c>
      <c r="E324" s="13">
        <f t="shared" si="52"/>
        <v>1524.5711685486804</v>
      </c>
      <c r="F324" s="13">
        <f t="shared" si="49"/>
        <v>140.3794275556769</v>
      </c>
      <c r="G324" s="13">
        <f>SUM($E$10:E324)</f>
        <v>368531.13070471783</v>
      </c>
      <c r="H324" s="13">
        <f>SUM($F$10:F324)</f>
        <v>146686.08249081546</v>
      </c>
      <c r="I324" s="13">
        <f t="shared" si="53"/>
        <v>71716.869295282755</v>
      </c>
      <c r="K324">
        <v>315</v>
      </c>
      <c r="L324" s="13">
        <f t="shared" si="58"/>
        <v>73241.431783806445</v>
      </c>
      <c r="M324" s="15">
        <f t="shared" si="50"/>
        <v>1664.9503987869266</v>
      </c>
      <c r="N324" s="13">
        <f t="shared" si="54"/>
        <v>1524.5709878679643</v>
      </c>
      <c r="O324" s="13">
        <f t="shared" si="51"/>
        <v>140.37941091896235</v>
      </c>
      <c r="P324" s="13">
        <f>SUM($N$10:N324)</f>
        <v>368531.13920406159</v>
      </c>
      <c r="Q324" s="13">
        <f>SUM($O$10:O324)</f>
        <v>146686.06550035076</v>
      </c>
      <c r="R324" s="13">
        <f t="shared" si="55"/>
        <v>71716.860795938483</v>
      </c>
      <c r="S324" s="16">
        <f t="shared" si="56"/>
        <v>-8.4993442724226043E-3</v>
      </c>
    </row>
    <row r="325" spans="2:19" x14ac:dyDescent="0.25">
      <c r="B325">
        <v>316</v>
      </c>
      <c r="C325" s="13">
        <f t="shared" si="57"/>
        <v>71716.869295282755</v>
      </c>
      <c r="D325" s="15">
        <f t="shared" si="48"/>
        <v>1664.9505961043571</v>
      </c>
      <c r="E325" s="13">
        <f t="shared" si="52"/>
        <v>1527.4932632883986</v>
      </c>
      <c r="F325" s="13">
        <f t="shared" si="49"/>
        <v>137.45733281595861</v>
      </c>
      <c r="G325" s="13">
        <f>SUM($E$10:E325)</f>
        <v>370058.62396800623</v>
      </c>
      <c r="H325" s="13">
        <f>SUM($F$10:F325)</f>
        <v>146823.53982363141</v>
      </c>
      <c r="I325" s="13">
        <f t="shared" si="53"/>
        <v>70189.376031994354</v>
      </c>
      <c r="K325">
        <v>316</v>
      </c>
      <c r="L325" s="13">
        <f t="shared" si="58"/>
        <v>71716.860795938483</v>
      </c>
      <c r="M325" s="15">
        <f t="shared" si="50"/>
        <v>1664.9503987869266</v>
      </c>
      <c r="N325" s="13">
        <f t="shared" si="54"/>
        <v>1527.4930822613778</v>
      </c>
      <c r="O325" s="13">
        <f t="shared" si="51"/>
        <v>137.45731652554875</v>
      </c>
      <c r="P325" s="13">
        <f>SUM($N$10:N325)</f>
        <v>370058.63228632294</v>
      </c>
      <c r="Q325" s="13">
        <f>SUM($O$10:O325)</f>
        <v>146823.5228168763</v>
      </c>
      <c r="R325" s="13">
        <f t="shared" si="55"/>
        <v>70189.3677136771</v>
      </c>
      <c r="S325" s="16">
        <f t="shared" si="56"/>
        <v>-8.3183172537246719E-3</v>
      </c>
    </row>
    <row r="326" spans="2:19" x14ac:dyDescent="0.25">
      <c r="B326">
        <v>317</v>
      </c>
      <c r="C326" s="13">
        <f t="shared" si="57"/>
        <v>70189.376031994354</v>
      </c>
      <c r="D326" s="15">
        <f t="shared" si="48"/>
        <v>1664.9505961043571</v>
      </c>
      <c r="E326" s="13">
        <f t="shared" si="52"/>
        <v>1530.4209587097014</v>
      </c>
      <c r="F326" s="13">
        <f t="shared" si="49"/>
        <v>134.52963739465585</v>
      </c>
      <c r="G326" s="13">
        <f>SUM($E$10:E326)</f>
        <v>371589.04492671596</v>
      </c>
      <c r="H326" s="13">
        <f>SUM($F$10:F326)</f>
        <v>146958.06946102605</v>
      </c>
      <c r="I326" s="13">
        <f t="shared" si="53"/>
        <v>68658.955073284655</v>
      </c>
      <c r="K326">
        <v>317</v>
      </c>
      <c r="L326" s="13">
        <f t="shared" si="58"/>
        <v>70189.3677136771</v>
      </c>
      <c r="M326" s="15">
        <f t="shared" si="50"/>
        <v>1664.9503987869266</v>
      </c>
      <c r="N326" s="13">
        <f t="shared" si="54"/>
        <v>1530.420777335712</v>
      </c>
      <c r="O326" s="13">
        <f t="shared" si="51"/>
        <v>134.52962145121444</v>
      </c>
      <c r="P326" s="13">
        <f>SUM($N$10:N326)</f>
        <v>371589.05306365865</v>
      </c>
      <c r="Q326" s="13">
        <f>SUM($O$10:O326)</f>
        <v>146958.05243832752</v>
      </c>
      <c r="R326" s="13">
        <f t="shared" si="55"/>
        <v>68658.946936341381</v>
      </c>
      <c r="S326" s="16">
        <f t="shared" si="56"/>
        <v>-8.1369432737119496E-3</v>
      </c>
    </row>
    <row r="327" spans="2:19" x14ac:dyDescent="0.25">
      <c r="B327">
        <v>318</v>
      </c>
      <c r="C327" s="13">
        <f t="shared" si="57"/>
        <v>68658.955073284655</v>
      </c>
      <c r="D327" s="15">
        <f t="shared" ref="D327:D369" si="59">ABS(PMT($H$5/12,$I$5,$C$70))</f>
        <v>1664.9505961043571</v>
      </c>
      <c r="E327" s="13">
        <f t="shared" si="52"/>
        <v>1533.3542655472284</v>
      </c>
      <c r="F327" s="13">
        <f t="shared" ref="F327:F369" si="60">$H$5/12*C327</f>
        <v>131.59633055712891</v>
      </c>
      <c r="G327" s="13">
        <f>SUM($E$10:E327)</f>
        <v>373122.3991922632</v>
      </c>
      <c r="H327" s="13">
        <f>SUM($F$10:F327)</f>
        <v>147089.66579158319</v>
      </c>
      <c r="I327" s="13">
        <f t="shared" si="53"/>
        <v>67125.600807737428</v>
      </c>
      <c r="K327">
        <v>318</v>
      </c>
      <c r="L327" s="13">
        <f t="shared" si="58"/>
        <v>68658.946936341381</v>
      </c>
      <c r="M327" s="15">
        <f t="shared" ref="M327:M369" si="61">ABS(PMT($H$5/12,$I$5,$L$70))</f>
        <v>1664.9503987869266</v>
      </c>
      <c r="N327" s="13">
        <f t="shared" si="54"/>
        <v>1533.3540838256056</v>
      </c>
      <c r="O327" s="13">
        <f t="shared" ref="O327:O369" si="62">$H$5/12*L327</f>
        <v>131.59631496132099</v>
      </c>
      <c r="P327" s="13">
        <f>SUM($N$10:N327)</f>
        <v>373122.40714748425</v>
      </c>
      <c r="Q327" s="13">
        <f>SUM($O$10:O327)</f>
        <v>147089.64875328884</v>
      </c>
      <c r="R327" s="13">
        <f t="shared" si="55"/>
        <v>67125.59285251578</v>
      </c>
      <c r="S327" s="16">
        <f t="shared" si="56"/>
        <v>-7.9552216484444216E-3</v>
      </c>
    </row>
    <row r="328" spans="2:19" x14ac:dyDescent="0.25">
      <c r="B328">
        <v>319</v>
      </c>
      <c r="C328" s="13">
        <f t="shared" si="57"/>
        <v>67125.600807737428</v>
      </c>
      <c r="D328" s="15">
        <f t="shared" si="59"/>
        <v>1664.9505961043571</v>
      </c>
      <c r="E328" s="13">
        <f t="shared" si="52"/>
        <v>1536.2931945561938</v>
      </c>
      <c r="F328" s="13">
        <f t="shared" si="60"/>
        <v>128.65740154816339</v>
      </c>
      <c r="G328" s="13">
        <f>SUM($E$10:E328)</f>
        <v>374658.6923868194</v>
      </c>
      <c r="H328" s="13">
        <f>SUM($F$10:F328)</f>
        <v>147218.32319313136</v>
      </c>
      <c r="I328" s="13">
        <f t="shared" si="53"/>
        <v>65589.307613181241</v>
      </c>
      <c r="K328">
        <v>319</v>
      </c>
      <c r="L328" s="13">
        <f t="shared" si="58"/>
        <v>67125.59285251578</v>
      </c>
      <c r="M328" s="15">
        <f t="shared" si="61"/>
        <v>1664.9503987869266</v>
      </c>
      <c r="N328" s="13">
        <f t="shared" si="54"/>
        <v>1536.2930124862714</v>
      </c>
      <c r="O328" s="13">
        <f t="shared" si="62"/>
        <v>128.65738630065525</v>
      </c>
      <c r="P328" s="13">
        <f>SUM($N$10:N328)</f>
        <v>374658.7001599705</v>
      </c>
      <c r="Q328" s="13">
        <f>SUM($O$10:O328)</f>
        <v>147218.30613958949</v>
      </c>
      <c r="R328" s="13">
        <f t="shared" si="55"/>
        <v>65589.299840029504</v>
      </c>
      <c r="S328" s="16">
        <f t="shared" si="56"/>
        <v>-7.7731517376378179E-3</v>
      </c>
    </row>
    <row r="329" spans="2:19" x14ac:dyDescent="0.25">
      <c r="B329">
        <v>320</v>
      </c>
      <c r="C329" s="13">
        <f t="shared" si="57"/>
        <v>65589.307613181241</v>
      </c>
      <c r="D329" s="15">
        <f t="shared" si="59"/>
        <v>1664.9505961043571</v>
      </c>
      <c r="E329" s="13">
        <f t="shared" si="52"/>
        <v>1539.2377565124264</v>
      </c>
      <c r="F329" s="13">
        <f t="shared" si="60"/>
        <v>125.7128395919307</v>
      </c>
      <c r="G329" s="13">
        <f>SUM($E$10:E329)</f>
        <v>376197.93014333182</v>
      </c>
      <c r="H329" s="13">
        <f>SUM($F$10:F329)</f>
        <v>147344.03603272329</v>
      </c>
      <c r="I329" s="13">
        <f t="shared" si="53"/>
        <v>64050.069856668815</v>
      </c>
      <c r="K329">
        <v>320</v>
      </c>
      <c r="L329" s="13">
        <f t="shared" si="58"/>
        <v>65589.299840029504</v>
      </c>
      <c r="M329" s="15">
        <f t="shared" si="61"/>
        <v>1664.9503987869266</v>
      </c>
      <c r="N329" s="13">
        <f t="shared" si="54"/>
        <v>1539.2375740935368</v>
      </c>
      <c r="O329" s="13">
        <f t="shared" si="62"/>
        <v>125.71282469338988</v>
      </c>
      <c r="P329" s="13">
        <f>SUM($N$10:N329)</f>
        <v>376197.93773406401</v>
      </c>
      <c r="Q329" s="13">
        <f>SUM($O$10:O329)</f>
        <v>147344.01896428288</v>
      </c>
      <c r="R329" s="13">
        <f t="shared" si="55"/>
        <v>64050.062265935965</v>
      </c>
      <c r="S329" s="16">
        <f t="shared" si="56"/>
        <v>-7.5907328500761651E-3</v>
      </c>
    </row>
    <row r="330" spans="2:19" x14ac:dyDescent="0.25">
      <c r="B330">
        <v>321</v>
      </c>
      <c r="C330" s="13">
        <f t="shared" si="57"/>
        <v>64050.069856668815</v>
      </c>
      <c r="D330" s="15">
        <f t="shared" si="59"/>
        <v>1664.9505961043571</v>
      </c>
      <c r="E330" s="13">
        <f t="shared" si="52"/>
        <v>1542.1879622124086</v>
      </c>
      <c r="F330" s="13">
        <f t="shared" si="60"/>
        <v>122.76263389194855</v>
      </c>
      <c r="G330" s="13">
        <f>SUM($E$10:E330)</f>
        <v>377740.11810554424</v>
      </c>
      <c r="H330" s="13">
        <f>SUM($F$10:F330)</f>
        <v>147466.79866661524</v>
      </c>
      <c r="I330" s="13">
        <f t="shared" si="53"/>
        <v>62507.881894456405</v>
      </c>
      <c r="K330">
        <v>321</v>
      </c>
      <c r="L330" s="13">
        <f t="shared" si="58"/>
        <v>64050.062265935965</v>
      </c>
      <c r="M330" s="15">
        <f t="shared" si="61"/>
        <v>1664.9503987869266</v>
      </c>
      <c r="N330" s="13">
        <f t="shared" si="54"/>
        <v>1542.1877794438826</v>
      </c>
      <c r="O330" s="13">
        <f t="shared" si="62"/>
        <v>122.76261934304392</v>
      </c>
      <c r="P330" s="13">
        <f>SUM($N$10:N330)</f>
        <v>377740.12551350787</v>
      </c>
      <c r="Q330" s="13">
        <f>SUM($O$10:O330)</f>
        <v>147466.78158362591</v>
      </c>
      <c r="R330" s="13">
        <f t="shared" si="55"/>
        <v>62507.874486492081</v>
      </c>
      <c r="S330" s="16">
        <f t="shared" si="56"/>
        <v>-7.4079643236473203E-3</v>
      </c>
    </row>
    <row r="331" spans="2:19" x14ac:dyDescent="0.25">
      <c r="B331">
        <v>322</v>
      </c>
      <c r="C331" s="13">
        <f t="shared" si="57"/>
        <v>62507.881894456405</v>
      </c>
      <c r="D331" s="15">
        <f t="shared" si="59"/>
        <v>1664.9505961043571</v>
      </c>
      <c r="E331" s="13">
        <f t="shared" ref="E331:E369" si="63">D331-F331</f>
        <v>1545.1438224733156</v>
      </c>
      <c r="F331" s="13">
        <f t="shared" si="60"/>
        <v>119.80677363104144</v>
      </c>
      <c r="G331" s="13">
        <f>SUM($E$10:E331)</f>
        <v>379285.26192801754</v>
      </c>
      <c r="H331" s="13">
        <f>SUM($F$10:F331)</f>
        <v>147586.60544024629</v>
      </c>
      <c r="I331" s="13">
        <f t="shared" ref="I331:I369" si="64">C331-E331</f>
        <v>60962.738071983091</v>
      </c>
      <c r="K331">
        <v>322</v>
      </c>
      <c r="L331" s="13">
        <f t="shared" si="58"/>
        <v>62507.874486492081</v>
      </c>
      <c r="M331" s="15">
        <f t="shared" si="61"/>
        <v>1664.9503987869266</v>
      </c>
      <c r="N331" s="13">
        <f t="shared" ref="N331:N369" si="65">M331-O331</f>
        <v>1545.1436393544834</v>
      </c>
      <c r="O331" s="13">
        <f t="shared" si="62"/>
        <v>119.80675943244314</v>
      </c>
      <c r="P331" s="13">
        <f>SUM($N$10:N331)</f>
        <v>379285.26915286237</v>
      </c>
      <c r="Q331" s="13">
        <f>SUM($O$10:O331)</f>
        <v>147586.58834305836</v>
      </c>
      <c r="R331" s="13">
        <f t="shared" ref="R331:R369" si="66">L331-N331</f>
        <v>60962.730847137595</v>
      </c>
      <c r="S331" s="16">
        <f t="shared" ref="S331:S369" si="67">R331-I331</f>
        <v>-7.2248454962391406E-3</v>
      </c>
    </row>
    <row r="332" spans="2:19" x14ac:dyDescent="0.25">
      <c r="B332">
        <v>323</v>
      </c>
      <c r="C332" s="13">
        <f t="shared" ref="C332:C369" si="68">I331</f>
        <v>60962.738071983091</v>
      </c>
      <c r="D332" s="15">
        <f t="shared" si="59"/>
        <v>1664.9505961043571</v>
      </c>
      <c r="E332" s="13">
        <f t="shared" si="63"/>
        <v>1548.1053481330562</v>
      </c>
      <c r="F332" s="13">
        <f t="shared" si="60"/>
        <v>116.84524797130092</v>
      </c>
      <c r="G332" s="13">
        <f>SUM($E$10:E332)</f>
        <v>380833.36727615062</v>
      </c>
      <c r="H332" s="13">
        <f>SUM($F$10:F332)</f>
        <v>147703.45068821759</v>
      </c>
      <c r="I332" s="13">
        <f t="shared" si="64"/>
        <v>59414.632723850038</v>
      </c>
      <c r="K332">
        <v>323</v>
      </c>
      <c r="L332" s="13">
        <f t="shared" ref="L332:L369" si="69">R331</f>
        <v>60962.730847137595</v>
      </c>
      <c r="M332" s="15">
        <f t="shared" si="61"/>
        <v>1664.9503987869266</v>
      </c>
      <c r="N332" s="13">
        <f t="shared" si="65"/>
        <v>1548.1051646632461</v>
      </c>
      <c r="O332" s="13">
        <f t="shared" si="62"/>
        <v>116.84523412368038</v>
      </c>
      <c r="P332" s="13">
        <f>SUM($N$10:N332)</f>
        <v>380833.37431752559</v>
      </c>
      <c r="Q332" s="13">
        <f>SUM($O$10:O332)</f>
        <v>147703.43357718203</v>
      </c>
      <c r="R332" s="13">
        <f t="shared" si="66"/>
        <v>59414.625682474347</v>
      </c>
      <c r="S332" s="16">
        <f t="shared" si="67"/>
        <v>-7.041375691187568E-3</v>
      </c>
    </row>
    <row r="333" spans="2:19" x14ac:dyDescent="0.25">
      <c r="B333">
        <v>324</v>
      </c>
      <c r="C333" s="13">
        <f t="shared" si="68"/>
        <v>59414.632723850038</v>
      </c>
      <c r="D333" s="15">
        <f t="shared" si="59"/>
        <v>1664.9505961043571</v>
      </c>
      <c r="E333" s="13">
        <f t="shared" si="63"/>
        <v>1551.0725500503113</v>
      </c>
      <c r="F333" s="13">
        <f t="shared" si="60"/>
        <v>113.8780460540459</v>
      </c>
      <c r="G333" s="13">
        <f>SUM($E$10:E333)</f>
        <v>382384.43982620095</v>
      </c>
      <c r="H333" s="13">
        <f>SUM($F$10:F333)</f>
        <v>147817.32873427164</v>
      </c>
      <c r="I333" s="13">
        <f t="shared" si="64"/>
        <v>57863.560173799728</v>
      </c>
      <c r="K333">
        <v>324</v>
      </c>
      <c r="L333" s="13">
        <f t="shared" si="69"/>
        <v>59414.625682474347</v>
      </c>
      <c r="M333" s="15">
        <f t="shared" si="61"/>
        <v>1664.9503987869266</v>
      </c>
      <c r="N333" s="13">
        <f t="shared" si="65"/>
        <v>1551.0723662288508</v>
      </c>
      <c r="O333" s="13">
        <f t="shared" si="62"/>
        <v>113.87803255807583</v>
      </c>
      <c r="P333" s="13">
        <f>SUM($N$10:N333)</f>
        <v>382384.44668375445</v>
      </c>
      <c r="Q333" s="13">
        <f>SUM($O$10:O333)</f>
        <v>147817.31160974011</v>
      </c>
      <c r="R333" s="13">
        <f t="shared" si="66"/>
        <v>57863.553316245496</v>
      </c>
      <c r="S333" s="16">
        <f t="shared" si="67"/>
        <v>-6.8575542318285443E-3</v>
      </c>
    </row>
    <row r="334" spans="2:19" x14ac:dyDescent="0.25">
      <c r="B334">
        <v>325</v>
      </c>
      <c r="C334" s="13">
        <f t="shared" si="68"/>
        <v>57863.560173799728</v>
      </c>
      <c r="D334" s="15">
        <f t="shared" si="59"/>
        <v>1664.9505961043571</v>
      </c>
      <c r="E334" s="13">
        <f t="shared" si="63"/>
        <v>1554.0454391045744</v>
      </c>
      <c r="F334" s="13">
        <f t="shared" si="60"/>
        <v>110.9051569997828</v>
      </c>
      <c r="G334" s="13">
        <f>SUM($E$10:E334)</f>
        <v>383938.4852653055</v>
      </c>
      <c r="H334" s="13">
        <f>SUM($F$10:F334)</f>
        <v>147928.23389127143</v>
      </c>
      <c r="I334" s="13">
        <f t="shared" si="64"/>
        <v>56309.514734695156</v>
      </c>
      <c r="K334">
        <v>325</v>
      </c>
      <c r="L334" s="13">
        <f t="shared" si="69"/>
        <v>57863.553316245496</v>
      </c>
      <c r="M334" s="15">
        <f t="shared" si="61"/>
        <v>1664.9503987869266</v>
      </c>
      <c r="N334" s="13">
        <f t="shared" si="65"/>
        <v>1554.0452549307895</v>
      </c>
      <c r="O334" s="13">
        <f t="shared" si="62"/>
        <v>110.9051438561372</v>
      </c>
      <c r="P334" s="13">
        <f>SUM($N$10:N334)</f>
        <v>383938.49193868524</v>
      </c>
      <c r="Q334" s="13">
        <f>SUM($O$10:O334)</f>
        <v>147928.21675359624</v>
      </c>
      <c r="R334" s="13">
        <f t="shared" si="66"/>
        <v>56309.508061314707</v>
      </c>
      <c r="S334" s="16">
        <f t="shared" si="67"/>
        <v>-6.673380448773969E-3</v>
      </c>
    </row>
    <row r="335" spans="2:19" x14ac:dyDescent="0.25">
      <c r="B335">
        <v>326</v>
      </c>
      <c r="C335" s="13">
        <f t="shared" si="68"/>
        <v>56309.514734695156</v>
      </c>
      <c r="D335" s="15">
        <f t="shared" si="59"/>
        <v>1664.9505961043571</v>
      </c>
      <c r="E335" s="13">
        <f t="shared" si="63"/>
        <v>1557.0240261961915</v>
      </c>
      <c r="F335" s="13">
        <f t="shared" si="60"/>
        <v>107.9265699081657</v>
      </c>
      <c r="G335" s="13">
        <f>SUM($E$10:E335)</f>
        <v>385495.50929150172</v>
      </c>
      <c r="H335" s="13">
        <f>SUM($F$10:F335)</f>
        <v>148036.16046117959</v>
      </c>
      <c r="I335" s="13">
        <f t="shared" si="64"/>
        <v>54752.490708498968</v>
      </c>
      <c r="K335">
        <v>326</v>
      </c>
      <c r="L335" s="13">
        <f t="shared" si="69"/>
        <v>56309.508061314707</v>
      </c>
      <c r="M335" s="15">
        <f t="shared" si="61"/>
        <v>1664.9503987869266</v>
      </c>
      <c r="N335" s="13">
        <f t="shared" si="65"/>
        <v>1557.0238416694067</v>
      </c>
      <c r="O335" s="13">
        <f t="shared" si="62"/>
        <v>107.92655711751985</v>
      </c>
      <c r="P335" s="13">
        <f>SUM($N$10:N335)</f>
        <v>385495.51578035468</v>
      </c>
      <c r="Q335" s="13">
        <f>SUM($O$10:O335)</f>
        <v>148036.14331071376</v>
      </c>
      <c r="R335" s="13">
        <f t="shared" si="66"/>
        <v>54752.484219645303</v>
      </c>
      <c r="S335" s="16">
        <f t="shared" si="67"/>
        <v>-6.4888536653597839E-3</v>
      </c>
    </row>
    <row r="336" spans="2:19" x14ac:dyDescent="0.25">
      <c r="B336">
        <v>327</v>
      </c>
      <c r="C336" s="13">
        <f t="shared" si="68"/>
        <v>54752.490708498968</v>
      </c>
      <c r="D336" s="15">
        <f t="shared" si="59"/>
        <v>1664.9505961043571</v>
      </c>
      <c r="E336" s="13">
        <f t="shared" si="63"/>
        <v>1560.0083222464009</v>
      </c>
      <c r="F336" s="13">
        <f t="shared" si="60"/>
        <v>104.94227385795635</v>
      </c>
      <c r="G336" s="13">
        <f>SUM($E$10:E336)</f>
        <v>387055.51761374809</v>
      </c>
      <c r="H336" s="13">
        <f>SUM($F$10:F336)</f>
        <v>148141.10273503754</v>
      </c>
      <c r="I336" s="13">
        <f t="shared" si="64"/>
        <v>53192.482386252566</v>
      </c>
      <c r="K336">
        <v>327</v>
      </c>
      <c r="L336" s="13">
        <f t="shared" si="69"/>
        <v>54752.484219645303</v>
      </c>
      <c r="M336" s="15">
        <f t="shared" si="61"/>
        <v>1664.9503987869266</v>
      </c>
      <c r="N336" s="13">
        <f t="shared" si="65"/>
        <v>1560.0081373659398</v>
      </c>
      <c r="O336" s="13">
        <f t="shared" si="62"/>
        <v>104.94226142098682</v>
      </c>
      <c r="P336" s="13">
        <f>SUM($N$10:N336)</f>
        <v>387055.52391772059</v>
      </c>
      <c r="Q336" s="13">
        <f>SUM($O$10:O336)</f>
        <v>148141.08557213473</v>
      </c>
      <c r="R336" s="13">
        <f t="shared" si="66"/>
        <v>53192.476082279361</v>
      </c>
      <c r="S336" s="16">
        <f t="shared" si="67"/>
        <v>-6.303973204921931E-3</v>
      </c>
    </row>
    <row r="337" spans="2:19" x14ac:dyDescent="0.25">
      <c r="B337">
        <v>328</v>
      </c>
      <c r="C337" s="13">
        <f t="shared" si="68"/>
        <v>53192.482386252566</v>
      </c>
      <c r="D337" s="15">
        <f t="shared" si="59"/>
        <v>1664.9505961043571</v>
      </c>
      <c r="E337" s="13">
        <f t="shared" si="63"/>
        <v>1562.998338197373</v>
      </c>
      <c r="F337" s="13">
        <f t="shared" si="60"/>
        <v>101.95225790698407</v>
      </c>
      <c r="G337" s="13">
        <f>SUM($E$10:E337)</f>
        <v>388618.51595194545</v>
      </c>
      <c r="H337" s="13">
        <f>SUM($F$10:F337)</f>
        <v>148243.05499294453</v>
      </c>
      <c r="I337" s="13">
        <f t="shared" si="64"/>
        <v>51629.484048055194</v>
      </c>
      <c r="K337">
        <v>328</v>
      </c>
      <c r="L337" s="13">
        <f t="shared" si="69"/>
        <v>53192.476082279361</v>
      </c>
      <c r="M337" s="15">
        <f t="shared" si="61"/>
        <v>1664.9503987869266</v>
      </c>
      <c r="N337" s="13">
        <f t="shared" si="65"/>
        <v>1562.9981529625579</v>
      </c>
      <c r="O337" s="13">
        <f t="shared" si="62"/>
        <v>101.95224582436877</v>
      </c>
      <c r="P337" s="13">
        <f>SUM($N$10:N337)</f>
        <v>388618.52207068313</v>
      </c>
      <c r="Q337" s="13">
        <f>SUM($O$10:O337)</f>
        <v>148243.03781795909</v>
      </c>
      <c r="R337" s="13">
        <f t="shared" si="66"/>
        <v>51629.477929316803</v>
      </c>
      <c r="S337" s="16">
        <f t="shared" si="67"/>
        <v>-6.1187383907963522E-3</v>
      </c>
    </row>
    <row r="338" spans="2:19" x14ac:dyDescent="0.25">
      <c r="B338">
        <v>329</v>
      </c>
      <c r="C338" s="13">
        <f t="shared" si="68"/>
        <v>51629.484048055194</v>
      </c>
      <c r="D338" s="15">
        <f t="shared" si="59"/>
        <v>1664.9505961043571</v>
      </c>
      <c r="E338" s="13">
        <f t="shared" si="63"/>
        <v>1565.9940850122514</v>
      </c>
      <c r="F338" s="13">
        <f t="shared" si="60"/>
        <v>98.956511092105785</v>
      </c>
      <c r="G338" s="13">
        <f>SUM($E$10:E338)</f>
        <v>390184.51003695768</v>
      </c>
      <c r="H338" s="13">
        <f>SUM($F$10:F338)</f>
        <v>148342.01150403664</v>
      </c>
      <c r="I338" s="13">
        <f t="shared" si="64"/>
        <v>50063.489963042943</v>
      </c>
      <c r="K338">
        <v>329</v>
      </c>
      <c r="L338" s="13">
        <f t="shared" si="69"/>
        <v>51629.477929316803</v>
      </c>
      <c r="M338" s="15">
        <f t="shared" si="61"/>
        <v>1664.9503987869266</v>
      </c>
      <c r="N338" s="13">
        <f t="shared" si="65"/>
        <v>1565.9938994224028</v>
      </c>
      <c r="O338" s="13">
        <f t="shared" si="62"/>
        <v>98.956499364523864</v>
      </c>
      <c r="P338" s="13">
        <f>SUM($N$10:N338)</f>
        <v>390184.51597010554</v>
      </c>
      <c r="Q338" s="13">
        <f>SUM($O$10:O338)</f>
        <v>148341.99431732361</v>
      </c>
      <c r="R338" s="13">
        <f t="shared" si="66"/>
        <v>50063.484029894404</v>
      </c>
      <c r="S338" s="16">
        <f t="shared" si="67"/>
        <v>-5.9331485390430316E-3</v>
      </c>
    </row>
    <row r="339" spans="2:19" x14ac:dyDescent="0.25">
      <c r="B339">
        <v>330</v>
      </c>
      <c r="C339" s="13">
        <f t="shared" si="68"/>
        <v>50063.489963042943</v>
      </c>
      <c r="D339" s="15">
        <f t="shared" si="59"/>
        <v>1664.9505961043571</v>
      </c>
      <c r="E339" s="13">
        <f t="shared" si="63"/>
        <v>1568.9955736751915</v>
      </c>
      <c r="F339" s="13">
        <f t="shared" si="60"/>
        <v>95.955022429165638</v>
      </c>
      <c r="G339" s="13">
        <f>SUM($E$10:E339)</f>
        <v>391753.50561063288</v>
      </c>
      <c r="H339" s="13">
        <f>SUM($F$10:F339)</f>
        <v>148437.96652646581</v>
      </c>
      <c r="I339" s="13">
        <f t="shared" si="64"/>
        <v>48494.494389367748</v>
      </c>
      <c r="K339">
        <v>330</v>
      </c>
      <c r="L339" s="13">
        <f t="shared" si="69"/>
        <v>50063.484029894404</v>
      </c>
      <c r="M339" s="15">
        <f t="shared" si="61"/>
        <v>1664.9503987869266</v>
      </c>
      <c r="N339" s="13">
        <f t="shared" si="65"/>
        <v>1568.9953877296291</v>
      </c>
      <c r="O339" s="13">
        <f t="shared" si="62"/>
        <v>95.955011057297597</v>
      </c>
      <c r="P339" s="13">
        <f>SUM($N$10:N339)</f>
        <v>391753.51135783514</v>
      </c>
      <c r="Q339" s="13">
        <f>SUM($O$10:O339)</f>
        <v>148437.9493283809</v>
      </c>
      <c r="R339" s="13">
        <f t="shared" si="66"/>
        <v>48494.488642164775</v>
      </c>
      <c r="S339" s="16">
        <f t="shared" si="67"/>
        <v>-5.7472029729979113E-3</v>
      </c>
    </row>
    <row r="340" spans="2:19" x14ac:dyDescent="0.25">
      <c r="B340">
        <v>331</v>
      </c>
      <c r="C340" s="13">
        <f t="shared" si="68"/>
        <v>48494.494389367748</v>
      </c>
      <c r="D340" s="15">
        <f t="shared" si="59"/>
        <v>1664.9505961043571</v>
      </c>
      <c r="E340" s="13">
        <f t="shared" si="63"/>
        <v>1572.0028151914023</v>
      </c>
      <c r="F340" s="13">
        <f t="shared" si="60"/>
        <v>92.94778091295484</v>
      </c>
      <c r="G340" s="13">
        <f>SUM($E$10:E340)</f>
        <v>393325.50842582429</v>
      </c>
      <c r="H340" s="13">
        <f>SUM($F$10:F340)</f>
        <v>148530.91430737876</v>
      </c>
      <c r="I340" s="13">
        <f t="shared" si="64"/>
        <v>46922.491574176347</v>
      </c>
      <c r="K340">
        <v>331</v>
      </c>
      <c r="L340" s="13">
        <f t="shared" si="69"/>
        <v>48494.488642164775</v>
      </c>
      <c r="M340" s="15">
        <f t="shared" si="61"/>
        <v>1664.9503987869266</v>
      </c>
      <c r="N340" s="13">
        <f t="shared" si="65"/>
        <v>1572.0026288894442</v>
      </c>
      <c r="O340" s="13">
        <f t="shared" si="62"/>
        <v>92.947769897482488</v>
      </c>
      <c r="P340" s="13">
        <f>SUM($N$10:N340)</f>
        <v>393325.5139867246</v>
      </c>
      <c r="Q340" s="13">
        <f>SUM($O$10:O340)</f>
        <v>148530.89709827839</v>
      </c>
      <c r="R340" s="13">
        <f t="shared" si="66"/>
        <v>46922.486013275331</v>
      </c>
      <c r="S340" s="16">
        <f t="shared" si="67"/>
        <v>-5.560901015996933E-3</v>
      </c>
    </row>
    <row r="341" spans="2:19" x14ac:dyDescent="0.25">
      <c r="B341">
        <v>332</v>
      </c>
      <c r="C341" s="13">
        <f t="shared" si="68"/>
        <v>46922.491574176347</v>
      </c>
      <c r="D341" s="15">
        <f t="shared" si="59"/>
        <v>1664.9505961043571</v>
      </c>
      <c r="E341" s="13">
        <f t="shared" si="63"/>
        <v>1575.0158205871858</v>
      </c>
      <c r="F341" s="13">
        <f t="shared" si="60"/>
        <v>89.934775517171332</v>
      </c>
      <c r="G341" s="13">
        <f>SUM($E$10:E341)</f>
        <v>394900.52424641146</v>
      </c>
      <c r="H341" s="13">
        <f>SUM($F$10:F341)</f>
        <v>148620.84908289593</v>
      </c>
      <c r="I341" s="13">
        <f t="shared" si="64"/>
        <v>45347.475753589162</v>
      </c>
      <c r="K341">
        <v>332</v>
      </c>
      <c r="L341" s="13">
        <f t="shared" si="69"/>
        <v>46922.486013275331</v>
      </c>
      <c r="M341" s="15">
        <f t="shared" si="61"/>
        <v>1664.9503987869266</v>
      </c>
      <c r="N341" s="13">
        <f t="shared" si="65"/>
        <v>1575.0156339281489</v>
      </c>
      <c r="O341" s="13">
        <f t="shared" si="62"/>
        <v>89.934764858777712</v>
      </c>
      <c r="P341" s="13">
        <f>SUM($N$10:N341)</f>
        <v>394900.52962065273</v>
      </c>
      <c r="Q341" s="13">
        <f>SUM($O$10:O341)</f>
        <v>148620.83186313717</v>
      </c>
      <c r="R341" s="13">
        <f t="shared" si="66"/>
        <v>45347.470379347185</v>
      </c>
      <c r="S341" s="16">
        <f t="shared" si="67"/>
        <v>-5.3742419768241234E-3</v>
      </c>
    </row>
    <row r="342" spans="2:19" x14ac:dyDescent="0.25">
      <c r="B342">
        <v>333</v>
      </c>
      <c r="C342" s="13">
        <f t="shared" si="68"/>
        <v>45347.475753589162</v>
      </c>
      <c r="D342" s="15">
        <f t="shared" si="59"/>
        <v>1664.9505961043571</v>
      </c>
      <c r="E342" s="13">
        <f t="shared" si="63"/>
        <v>1578.0346009099778</v>
      </c>
      <c r="F342" s="13">
        <f t="shared" si="60"/>
        <v>86.915995194379221</v>
      </c>
      <c r="G342" s="13">
        <f>SUM($E$10:E342)</f>
        <v>396478.55884732143</v>
      </c>
      <c r="H342" s="13">
        <f>SUM($F$10:F342)</f>
        <v>148707.76507809031</v>
      </c>
      <c r="I342" s="13">
        <f t="shared" si="64"/>
        <v>43769.441152679181</v>
      </c>
      <c r="K342">
        <v>333</v>
      </c>
      <c r="L342" s="13">
        <f t="shared" si="69"/>
        <v>45347.470379347185</v>
      </c>
      <c r="M342" s="15">
        <f t="shared" si="61"/>
        <v>1664.9503987869266</v>
      </c>
      <c r="N342" s="13">
        <f t="shared" si="65"/>
        <v>1578.0344138931778</v>
      </c>
      <c r="O342" s="13">
        <f t="shared" si="62"/>
        <v>86.915984893748771</v>
      </c>
      <c r="P342" s="13">
        <f>SUM($N$10:N342)</f>
        <v>396478.56403454591</v>
      </c>
      <c r="Q342" s="13">
        <f>SUM($O$10:O342)</f>
        <v>148707.74784803091</v>
      </c>
      <c r="R342" s="13">
        <f t="shared" si="66"/>
        <v>43769.435965454009</v>
      </c>
      <c r="S342" s="16">
        <f t="shared" si="67"/>
        <v>-5.1872251715394668E-3</v>
      </c>
    </row>
    <row r="343" spans="2:19" x14ac:dyDescent="0.25">
      <c r="B343">
        <v>334</v>
      </c>
      <c r="C343" s="13">
        <f t="shared" si="68"/>
        <v>43769.441152679181</v>
      </c>
      <c r="D343" s="15">
        <f t="shared" si="59"/>
        <v>1664.9505961043571</v>
      </c>
      <c r="E343" s="13">
        <f t="shared" si="63"/>
        <v>1581.0591672283888</v>
      </c>
      <c r="F343" s="13">
        <f t="shared" si="60"/>
        <v>83.89142887596843</v>
      </c>
      <c r="G343" s="13">
        <f>SUM($E$10:E343)</f>
        <v>398059.61801454984</v>
      </c>
      <c r="H343" s="13">
        <f>SUM($F$10:F343)</f>
        <v>148791.65650696628</v>
      </c>
      <c r="I343" s="13">
        <f t="shared" si="64"/>
        <v>42188.381985450789</v>
      </c>
      <c r="K343">
        <v>334</v>
      </c>
      <c r="L343" s="13">
        <f t="shared" si="69"/>
        <v>43769.435965454009</v>
      </c>
      <c r="M343" s="15">
        <f t="shared" si="61"/>
        <v>1664.9503987869266</v>
      </c>
      <c r="N343" s="13">
        <f t="shared" si="65"/>
        <v>1581.0589798531398</v>
      </c>
      <c r="O343" s="13">
        <f t="shared" si="62"/>
        <v>83.891418933786852</v>
      </c>
      <c r="P343" s="13">
        <f>SUM($N$10:N343)</f>
        <v>398059.62301439903</v>
      </c>
      <c r="Q343" s="13">
        <f>SUM($O$10:O343)</f>
        <v>148791.63926696469</v>
      </c>
      <c r="R343" s="13">
        <f t="shared" si="66"/>
        <v>42188.376985600873</v>
      </c>
      <c r="S343" s="16">
        <f t="shared" si="67"/>
        <v>-4.9998499162029475E-3</v>
      </c>
    </row>
    <row r="344" spans="2:19" x14ac:dyDescent="0.25">
      <c r="B344">
        <v>335</v>
      </c>
      <c r="C344" s="13">
        <f t="shared" si="68"/>
        <v>42188.381985450789</v>
      </c>
      <c r="D344" s="15">
        <f t="shared" si="59"/>
        <v>1664.9505961043571</v>
      </c>
      <c r="E344" s="13">
        <f t="shared" si="63"/>
        <v>1584.0895306322432</v>
      </c>
      <c r="F344" s="13">
        <f t="shared" si="60"/>
        <v>80.861065472114007</v>
      </c>
      <c r="G344" s="13">
        <f>SUM($E$10:E344)</f>
        <v>399643.70754518209</v>
      </c>
      <c r="H344" s="13">
        <f>SUM($F$10:F344)</f>
        <v>148872.5175724384</v>
      </c>
      <c r="I344" s="13">
        <f t="shared" si="64"/>
        <v>40604.292454818547</v>
      </c>
      <c r="K344">
        <v>335</v>
      </c>
      <c r="L344" s="13">
        <f t="shared" si="69"/>
        <v>42188.376985600873</v>
      </c>
      <c r="M344" s="15">
        <f t="shared" si="61"/>
        <v>1664.9503987869266</v>
      </c>
      <c r="N344" s="13">
        <f t="shared" si="65"/>
        <v>1584.0893428978582</v>
      </c>
      <c r="O344" s="13">
        <f t="shared" si="62"/>
        <v>80.861055889068339</v>
      </c>
      <c r="P344" s="13">
        <f>SUM($N$10:N344)</f>
        <v>399643.7123572969</v>
      </c>
      <c r="Q344" s="13">
        <f>SUM($O$10:O344)</f>
        <v>148872.50032285377</v>
      </c>
      <c r="R344" s="13">
        <f t="shared" si="66"/>
        <v>40604.287642703013</v>
      </c>
      <c r="S344" s="16">
        <f t="shared" si="67"/>
        <v>-4.8121155341505073E-3</v>
      </c>
    </row>
    <row r="345" spans="2:19" x14ac:dyDescent="0.25">
      <c r="B345">
        <v>336</v>
      </c>
      <c r="C345" s="13">
        <f t="shared" si="68"/>
        <v>40604.292454818547</v>
      </c>
      <c r="D345" s="15">
        <f t="shared" si="59"/>
        <v>1664.9505961043571</v>
      </c>
      <c r="E345" s="13">
        <f t="shared" si="63"/>
        <v>1587.1257022326215</v>
      </c>
      <c r="F345" s="13">
        <f t="shared" si="60"/>
        <v>77.82489387173554</v>
      </c>
      <c r="G345" s="13">
        <f>SUM($E$10:E345)</f>
        <v>401230.83324741473</v>
      </c>
      <c r="H345" s="13">
        <f>SUM($F$10:F345)</f>
        <v>148950.34246631013</v>
      </c>
      <c r="I345" s="13">
        <f t="shared" si="64"/>
        <v>39017.166752585923</v>
      </c>
      <c r="K345">
        <v>336</v>
      </c>
      <c r="L345" s="13">
        <f t="shared" si="69"/>
        <v>40604.287642703013</v>
      </c>
      <c r="M345" s="15">
        <f t="shared" si="61"/>
        <v>1664.9503987869266</v>
      </c>
      <c r="N345" s="13">
        <f t="shared" si="65"/>
        <v>1587.1255141384124</v>
      </c>
      <c r="O345" s="13">
        <f t="shared" si="62"/>
        <v>77.8248846485141</v>
      </c>
      <c r="P345" s="13">
        <f>SUM($N$10:N345)</f>
        <v>401230.83787143533</v>
      </c>
      <c r="Q345" s="13">
        <f>SUM($O$10:O345)</f>
        <v>148950.32520750229</v>
      </c>
      <c r="R345" s="13">
        <f t="shared" si="66"/>
        <v>39017.162128564603</v>
      </c>
      <c r="S345" s="16">
        <f t="shared" si="67"/>
        <v>-4.6240213196142577E-3</v>
      </c>
    </row>
    <row r="346" spans="2:19" x14ac:dyDescent="0.25">
      <c r="B346">
        <v>337</v>
      </c>
      <c r="C346" s="13">
        <f t="shared" si="68"/>
        <v>39017.166752585923</v>
      </c>
      <c r="D346" s="15">
        <f t="shared" si="59"/>
        <v>1664.9505961043571</v>
      </c>
      <c r="E346" s="13">
        <f t="shared" si="63"/>
        <v>1590.1676931619008</v>
      </c>
      <c r="F346" s="13">
        <f t="shared" si="60"/>
        <v>74.782902942456346</v>
      </c>
      <c r="G346" s="13">
        <f>SUM($E$10:E346)</f>
        <v>402821.00094057666</v>
      </c>
      <c r="H346" s="13">
        <f>SUM($F$10:F346)</f>
        <v>149025.12536925258</v>
      </c>
      <c r="I346" s="13">
        <f t="shared" si="64"/>
        <v>37426.999059424023</v>
      </c>
      <c r="K346">
        <v>337</v>
      </c>
      <c r="L346" s="13">
        <f t="shared" si="69"/>
        <v>39017.162128564603</v>
      </c>
      <c r="M346" s="15">
        <f t="shared" si="61"/>
        <v>1664.9503987869266</v>
      </c>
      <c r="N346" s="13">
        <f t="shared" si="65"/>
        <v>1590.1675047071778</v>
      </c>
      <c r="O346" s="13">
        <f t="shared" si="62"/>
        <v>74.782894079748814</v>
      </c>
      <c r="P346" s="13">
        <f>SUM($N$10:N346)</f>
        <v>402821.00537614251</v>
      </c>
      <c r="Q346" s="13">
        <f>SUM($O$10:O346)</f>
        <v>149025.10810158204</v>
      </c>
      <c r="R346" s="13">
        <f t="shared" si="66"/>
        <v>37426.994623857427</v>
      </c>
      <c r="S346" s="16">
        <f t="shared" si="67"/>
        <v>-4.4355665959301405E-3</v>
      </c>
    </row>
    <row r="347" spans="2:19" x14ac:dyDescent="0.25">
      <c r="B347">
        <v>338</v>
      </c>
      <c r="C347" s="13">
        <f t="shared" si="68"/>
        <v>37426.999059424023</v>
      </c>
      <c r="D347" s="15">
        <f t="shared" si="59"/>
        <v>1664.9505961043571</v>
      </c>
      <c r="E347" s="13">
        <f t="shared" si="63"/>
        <v>1593.2155145737945</v>
      </c>
      <c r="F347" s="13">
        <f t="shared" si="60"/>
        <v>71.735081530562709</v>
      </c>
      <c r="G347" s="13">
        <f>SUM($E$10:E347)</f>
        <v>404414.21645515045</v>
      </c>
      <c r="H347" s="13">
        <f>SUM($F$10:F347)</f>
        <v>149096.86045078313</v>
      </c>
      <c r="I347" s="13">
        <f t="shared" si="64"/>
        <v>35833.78354485023</v>
      </c>
      <c r="K347">
        <v>338</v>
      </c>
      <c r="L347" s="13">
        <f t="shared" si="69"/>
        <v>37426.994623857427</v>
      </c>
      <c r="M347" s="15">
        <f t="shared" si="61"/>
        <v>1664.9503987869266</v>
      </c>
      <c r="N347" s="13">
        <f t="shared" si="65"/>
        <v>1593.2153257578666</v>
      </c>
      <c r="O347" s="13">
        <f t="shared" si="62"/>
        <v>71.735073029060061</v>
      </c>
      <c r="P347" s="13">
        <f>SUM($N$10:N347)</f>
        <v>404414.22070190037</v>
      </c>
      <c r="Q347" s="13">
        <f>SUM($O$10:O347)</f>
        <v>149096.8431746111</v>
      </c>
      <c r="R347" s="13">
        <f t="shared" si="66"/>
        <v>35833.779298099558</v>
      </c>
      <c r="S347" s="16">
        <f t="shared" si="67"/>
        <v>-4.2467506718821824E-3</v>
      </c>
    </row>
    <row r="348" spans="2:19" x14ac:dyDescent="0.25">
      <c r="B348">
        <v>339</v>
      </c>
      <c r="C348" s="13">
        <f t="shared" si="68"/>
        <v>35833.78354485023</v>
      </c>
      <c r="D348" s="15">
        <f t="shared" si="59"/>
        <v>1664.9505961043571</v>
      </c>
      <c r="E348" s="13">
        <f t="shared" si="63"/>
        <v>1596.2691776433942</v>
      </c>
      <c r="F348" s="13">
        <f t="shared" si="60"/>
        <v>68.681418460962931</v>
      </c>
      <c r="G348" s="13">
        <f>SUM($E$10:E348)</f>
        <v>406010.48563279386</v>
      </c>
      <c r="H348" s="13">
        <f>SUM($F$10:F348)</f>
        <v>149165.5418692441</v>
      </c>
      <c r="I348" s="13">
        <f t="shared" si="64"/>
        <v>34237.514367206837</v>
      </c>
      <c r="K348">
        <v>339</v>
      </c>
      <c r="L348" s="13">
        <f t="shared" si="69"/>
        <v>35833.779298099558</v>
      </c>
      <c r="M348" s="15">
        <f t="shared" si="61"/>
        <v>1664.9503987869266</v>
      </c>
      <c r="N348" s="13">
        <f t="shared" si="65"/>
        <v>1596.268988465569</v>
      </c>
      <c r="O348" s="13">
        <f t="shared" si="62"/>
        <v>68.68141032135749</v>
      </c>
      <c r="P348" s="13">
        <f>SUM($N$10:N348)</f>
        <v>406010.48969036591</v>
      </c>
      <c r="Q348" s="13">
        <f>SUM($O$10:O348)</f>
        <v>149165.52458493246</v>
      </c>
      <c r="R348" s="13">
        <f t="shared" si="66"/>
        <v>34237.510309633988</v>
      </c>
      <c r="S348" s="16">
        <f t="shared" si="67"/>
        <v>-4.0575728489784524E-3</v>
      </c>
    </row>
    <row r="349" spans="2:19" x14ac:dyDescent="0.25">
      <c r="B349">
        <v>340</v>
      </c>
      <c r="C349" s="13">
        <f t="shared" si="68"/>
        <v>34237.514367206837</v>
      </c>
      <c r="D349" s="15">
        <f t="shared" si="59"/>
        <v>1664.9505961043571</v>
      </c>
      <c r="E349" s="13">
        <f t="shared" si="63"/>
        <v>1599.3286935672106</v>
      </c>
      <c r="F349" s="13">
        <f t="shared" si="60"/>
        <v>65.62190253714644</v>
      </c>
      <c r="G349" s="13">
        <f>SUM($E$10:E349)</f>
        <v>407609.81432636105</v>
      </c>
      <c r="H349" s="13">
        <f>SUM($F$10:F349)</f>
        <v>149231.16377178126</v>
      </c>
      <c r="I349" s="13">
        <f t="shared" si="64"/>
        <v>32638.185673639626</v>
      </c>
      <c r="K349">
        <v>340</v>
      </c>
      <c r="L349" s="13">
        <f t="shared" si="69"/>
        <v>34237.510309633988</v>
      </c>
      <c r="M349" s="15">
        <f t="shared" si="61"/>
        <v>1664.9503987869266</v>
      </c>
      <c r="N349" s="13">
        <f t="shared" si="65"/>
        <v>1599.3285040267947</v>
      </c>
      <c r="O349" s="13">
        <f t="shared" si="62"/>
        <v>65.621894760131809</v>
      </c>
      <c r="P349" s="13">
        <f>SUM($N$10:N349)</f>
        <v>407609.81819439272</v>
      </c>
      <c r="Q349" s="13">
        <f>SUM($O$10:O349)</f>
        <v>149231.1464796926</v>
      </c>
      <c r="R349" s="13">
        <f t="shared" si="66"/>
        <v>32638.181805607193</v>
      </c>
      <c r="S349" s="16">
        <f t="shared" si="67"/>
        <v>-3.8680324323649984E-3</v>
      </c>
    </row>
    <row r="350" spans="2:19" x14ac:dyDescent="0.25">
      <c r="B350">
        <v>341</v>
      </c>
      <c r="C350" s="13">
        <f t="shared" si="68"/>
        <v>32638.185673639626</v>
      </c>
      <c r="D350" s="15">
        <f t="shared" si="59"/>
        <v>1664.9505961043571</v>
      </c>
      <c r="E350" s="13">
        <f t="shared" si="63"/>
        <v>1602.3940735632145</v>
      </c>
      <c r="F350" s="13">
        <f t="shared" si="60"/>
        <v>62.556522541142613</v>
      </c>
      <c r="G350" s="13">
        <f>SUM($E$10:E350)</f>
        <v>409212.20839992427</v>
      </c>
      <c r="H350" s="13">
        <f>SUM($F$10:F350)</f>
        <v>149293.72029432241</v>
      </c>
      <c r="I350" s="13">
        <f t="shared" si="64"/>
        <v>31035.791600076413</v>
      </c>
      <c r="K350">
        <v>341</v>
      </c>
      <c r="L350" s="13">
        <f t="shared" si="69"/>
        <v>32638.181805607193</v>
      </c>
      <c r="M350" s="15">
        <f t="shared" si="61"/>
        <v>1664.9503987869266</v>
      </c>
      <c r="N350" s="13">
        <f t="shared" si="65"/>
        <v>1602.3938836595128</v>
      </c>
      <c r="O350" s="13">
        <f t="shared" si="62"/>
        <v>62.556515127413782</v>
      </c>
      <c r="P350" s="13">
        <f>SUM($N$10:N350)</f>
        <v>409212.21207805222</v>
      </c>
      <c r="Q350" s="13">
        <f>SUM($O$10:O350)</f>
        <v>149293.70299482002</v>
      </c>
      <c r="R350" s="13">
        <f t="shared" si="66"/>
        <v>31035.787921947682</v>
      </c>
      <c r="S350" s="16">
        <f t="shared" si="67"/>
        <v>-3.678128730825847E-3</v>
      </c>
    </row>
    <row r="351" spans="2:19" x14ac:dyDescent="0.25">
      <c r="B351">
        <v>342</v>
      </c>
      <c r="C351" s="13">
        <f t="shared" si="68"/>
        <v>31035.791600076413</v>
      </c>
      <c r="D351" s="15">
        <f t="shared" si="59"/>
        <v>1664.9505961043571</v>
      </c>
      <c r="E351" s="13">
        <f t="shared" si="63"/>
        <v>1605.4653288708773</v>
      </c>
      <c r="F351" s="13">
        <f t="shared" si="60"/>
        <v>59.485267233479789</v>
      </c>
      <c r="G351" s="13">
        <f>SUM($E$10:E351)</f>
        <v>410817.67372879514</v>
      </c>
      <c r="H351" s="13">
        <f>SUM($F$10:F351)</f>
        <v>149353.20556155589</v>
      </c>
      <c r="I351" s="13">
        <f t="shared" si="64"/>
        <v>29430.326271205537</v>
      </c>
      <c r="K351">
        <v>342</v>
      </c>
      <c r="L351" s="13">
        <f t="shared" si="69"/>
        <v>31035.787921947682</v>
      </c>
      <c r="M351" s="15">
        <f t="shared" si="61"/>
        <v>1664.9503987869266</v>
      </c>
      <c r="N351" s="13">
        <f t="shared" si="65"/>
        <v>1605.4651386031935</v>
      </c>
      <c r="O351" s="13">
        <f t="shared" si="62"/>
        <v>59.485260183733054</v>
      </c>
      <c r="P351" s="13">
        <f>SUM($N$10:N351)</f>
        <v>410817.6772166554</v>
      </c>
      <c r="Q351" s="13">
        <f>SUM($O$10:O351)</f>
        <v>149353.18825500374</v>
      </c>
      <c r="R351" s="13">
        <f t="shared" si="66"/>
        <v>29430.322783344487</v>
      </c>
      <c r="S351" s="16">
        <f t="shared" si="67"/>
        <v>-3.4878610495070461E-3</v>
      </c>
    </row>
    <row r="352" spans="2:19" x14ac:dyDescent="0.25">
      <c r="B352">
        <v>343</v>
      </c>
      <c r="C352" s="13">
        <f t="shared" si="68"/>
        <v>29430.326271205537</v>
      </c>
      <c r="D352" s="15">
        <f t="shared" si="59"/>
        <v>1664.9505961043571</v>
      </c>
      <c r="E352" s="13">
        <f t="shared" si="63"/>
        <v>1608.5424707512132</v>
      </c>
      <c r="F352" s="13">
        <f t="shared" si="60"/>
        <v>56.408125353143944</v>
      </c>
      <c r="G352" s="13">
        <f>SUM($E$10:E352)</f>
        <v>412426.21619954635</v>
      </c>
      <c r="H352" s="13">
        <f>SUM($F$10:F352)</f>
        <v>149409.61368690903</v>
      </c>
      <c r="I352" s="13">
        <f t="shared" si="64"/>
        <v>27821.783800454323</v>
      </c>
      <c r="K352">
        <v>343</v>
      </c>
      <c r="L352" s="13">
        <f t="shared" si="69"/>
        <v>29430.322783344487</v>
      </c>
      <c r="M352" s="15">
        <f t="shared" si="61"/>
        <v>1664.9503987869266</v>
      </c>
      <c r="N352" s="13">
        <f t="shared" si="65"/>
        <v>1608.5422801188497</v>
      </c>
      <c r="O352" s="13">
        <f t="shared" si="62"/>
        <v>56.408118668076931</v>
      </c>
      <c r="P352" s="13">
        <f>SUM($N$10:N352)</f>
        <v>412426.21949677425</v>
      </c>
      <c r="Q352" s="13">
        <f>SUM($O$10:O352)</f>
        <v>149409.59637367181</v>
      </c>
      <c r="R352" s="13">
        <f t="shared" si="66"/>
        <v>27821.780503225636</v>
      </c>
      <c r="S352" s="16">
        <f t="shared" si="67"/>
        <v>-3.2972286862786859E-3</v>
      </c>
    </row>
    <row r="353" spans="2:19" x14ac:dyDescent="0.25">
      <c r="B353">
        <v>344</v>
      </c>
      <c r="C353" s="13">
        <f t="shared" si="68"/>
        <v>27821.783800454323</v>
      </c>
      <c r="D353" s="15">
        <f t="shared" si="59"/>
        <v>1664.9505961043571</v>
      </c>
      <c r="E353" s="13">
        <f t="shared" si="63"/>
        <v>1611.6255104868196</v>
      </c>
      <c r="F353" s="13">
        <f t="shared" si="60"/>
        <v>53.325085617537447</v>
      </c>
      <c r="G353" s="13">
        <f>SUM($E$10:E353)</f>
        <v>414037.84171003319</v>
      </c>
      <c r="H353" s="13">
        <f>SUM($F$10:F353)</f>
        <v>149462.93877252657</v>
      </c>
      <c r="I353" s="13">
        <f t="shared" si="64"/>
        <v>26210.158289967505</v>
      </c>
      <c r="K353">
        <v>344</v>
      </c>
      <c r="L353" s="13">
        <f t="shared" si="69"/>
        <v>27821.780503225636</v>
      </c>
      <c r="M353" s="15">
        <f t="shared" si="61"/>
        <v>1664.9503987869266</v>
      </c>
      <c r="N353" s="13">
        <f t="shared" si="65"/>
        <v>1611.6253194890774</v>
      </c>
      <c r="O353" s="13">
        <f t="shared" si="62"/>
        <v>53.325079297849136</v>
      </c>
      <c r="P353" s="13">
        <f>SUM($N$10:N353)</f>
        <v>414037.84481626336</v>
      </c>
      <c r="Q353" s="13">
        <f>SUM($O$10:O353)</f>
        <v>149462.92145296966</v>
      </c>
      <c r="R353" s="13">
        <f t="shared" si="66"/>
        <v>26210.155183736559</v>
      </c>
      <c r="S353" s="16">
        <f t="shared" si="67"/>
        <v>-3.1062309462868143E-3</v>
      </c>
    </row>
    <row r="354" spans="2:19" x14ac:dyDescent="0.25">
      <c r="B354">
        <v>345</v>
      </c>
      <c r="C354" s="13">
        <f t="shared" si="68"/>
        <v>26210.158289967505</v>
      </c>
      <c r="D354" s="15">
        <f t="shared" si="59"/>
        <v>1664.9505961043571</v>
      </c>
      <c r="E354" s="13">
        <f t="shared" si="63"/>
        <v>1614.7144593819194</v>
      </c>
      <c r="F354" s="13">
        <f t="shared" si="60"/>
        <v>50.236136722437713</v>
      </c>
      <c r="G354" s="13">
        <f>SUM($E$10:E354)</f>
        <v>415652.55616941513</v>
      </c>
      <c r="H354" s="13">
        <f>SUM($F$10:F354)</f>
        <v>149513.17490924901</v>
      </c>
      <c r="I354" s="13">
        <f t="shared" si="64"/>
        <v>24595.443830585587</v>
      </c>
      <c r="K354">
        <v>345</v>
      </c>
      <c r="L354" s="13">
        <f t="shared" si="69"/>
        <v>26210.155183736559</v>
      </c>
      <c r="M354" s="15">
        <f t="shared" si="61"/>
        <v>1664.9503987869266</v>
      </c>
      <c r="N354" s="13">
        <f t="shared" si="65"/>
        <v>1614.7142680180982</v>
      </c>
      <c r="O354" s="13">
        <f t="shared" si="62"/>
        <v>50.236130768828403</v>
      </c>
      <c r="P354" s="13">
        <f>SUM($N$10:N354)</f>
        <v>415652.55908428144</v>
      </c>
      <c r="Q354" s="13">
        <f>SUM($O$10:O354)</f>
        <v>149513.1575837385</v>
      </c>
      <c r="R354" s="13">
        <f t="shared" si="66"/>
        <v>24595.44091571846</v>
      </c>
      <c r="S354" s="16">
        <f t="shared" si="67"/>
        <v>-2.9148671274015214E-3</v>
      </c>
    </row>
    <row r="355" spans="2:19" x14ac:dyDescent="0.25">
      <c r="B355">
        <v>346</v>
      </c>
      <c r="C355" s="13">
        <f t="shared" si="68"/>
        <v>24595.443830585587</v>
      </c>
      <c r="D355" s="15">
        <f t="shared" si="59"/>
        <v>1664.9505961043571</v>
      </c>
      <c r="E355" s="13">
        <f t="shared" si="63"/>
        <v>1617.8093287624015</v>
      </c>
      <c r="F355" s="13">
        <f t="shared" si="60"/>
        <v>47.141267341955704</v>
      </c>
      <c r="G355" s="13">
        <f>SUM($E$10:E355)</f>
        <v>417270.36549817753</v>
      </c>
      <c r="H355" s="13">
        <f>SUM($F$10:F355)</f>
        <v>149560.31617659098</v>
      </c>
      <c r="I355" s="13">
        <f t="shared" si="64"/>
        <v>22977.634501823188</v>
      </c>
      <c r="K355">
        <v>346</v>
      </c>
      <c r="L355" s="13">
        <f t="shared" si="69"/>
        <v>24595.44091571846</v>
      </c>
      <c r="M355" s="15">
        <f t="shared" si="61"/>
        <v>1664.9503987869266</v>
      </c>
      <c r="N355" s="13">
        <f t="shared" si="65"/>
        <v>1617.8091370317995</v>
      </c>
      <c r="O355" s="13">
        <f t="shared" si="62"/>
        <v>47.141261755127047</v>
      </c>
      <c r="P355" s="13">
        <f>SUM($N$10:N355)</f>
        <v>417270.36822131323</v>
      </c>
      <c r="Q355" s="13">
        <f>SUM($O$10:O355)</f>
        <v>149560.29884549364</v>
      </c>
      <c r="R355" s="13">
        <f t="shared" si="66"/>
        <v>22977.63177868666</v>
      </c>
      <c r="S355" s="16">
        <f t="shared" si="67"/>
        <v>-2.7231365274928976E-3</v>
      </c>
    </row>
    <row r="356" spans="2:19" x14ac:dyDescent="0.25">
      <c r="B356">
        <v>347</v>
      </c>
      <c r="C356" s="13">
        <f t="shared" si="68"/>
        <v>22977.634501823188</v>
      </c>
      <c r="D356" s="15">
        <f t="shared" si="59"/>
        <v>1664.9505961043571</v>
      </c>
      <c r="E356" s="13">
        <f t="shared" si="63"/>
        <v>1620.9101299758627</v>
      </c>
      <c r="F356" s="13">
        <f t="shared" si="60"/>
        <v>44.040466128494444</v>
      </c>
      <c r="G356" s="13">
        <f>SUM($E$10:E356)</f>
        <v>418891.27562815341</v>
      </c>
      <c r="H356" s="13">
        <f>SUM($F$10:F356)</f>
        <v>149604.35664271947</v>
      </c>
      <c r="I356" s="13">
        <f t="shared" si="64"/>
        <v>21356.724371847326</v>
      </c>
      <c r="K356">
        <v>347</v>
      </c>
      <c r="L356" s="13">
        <f t="shared" si="69"/>
        <v>22977.63177868666</v>
      </c>
      <c r="M356" s="15">
        <f t="shared" si="61"/>
        <v>1664.9503987869266</v>
      </c>
      <c r="N356" s="13">
        <f t="shared" si="65"/>
        <v>1620.9099378777771</v>
      </c>
      <c r="O356" s="13">
        <f t="shared" si="62"/>
        <v>44.040460909149431</v>
      </c>
      <c r="P356" s="13">
        <f>SUM($N$10:N356)</f>
        <v>418891.27815919102</v>
      </c>
      <c r="Q356" s="13">
        <f>SUM($O$10:O356)</f>
        <v>149604.33930640281</v>
      </c>
      <c r="R356" s="13">
        <f t="shared" si="66"/>
        <v>21356.721840808885</v>
      </c>
      <c r="S356" s="16">
        <f t="shared" si="67"/>
        <v>-2.5310384407930542E-3</v>
      </c>
    </row>
    <row r="357" spans="2:19" x14ac:dyDescent="0.25">
      <c r="B357">
        <v>348</v>
      </c>
      <c r="C357" s="13">
        <f t="shared" si="68"/>
        <v>21356.724371847326</v>
      </c>
      <c r="D357" s="15">
        <f t="shared" si="59"/>
        <v>1664.9505961043571</v>
      </c>
      <c r="E357" s="13">
        <f t="shared" si="63"/>
        <v>1624.0168743916497</v>
      </c>
      <c r="F357" s="13">
        <f t="shared" si="60"/>
        <v>40.933721712707374</v>
      </c>
      <c r="G357" s="13">
        <f>SUM($E$10:E357)</f>
        <v>420515.29250254505</v>
      </c>
      <c r="H357" s="13">
        <f>SUM($F$10:F357)</f>
        <v>149645.29036443218</v>
      </c>
      <c r="I357" s="13">
        <f t="shared" si="64"/>
        <v>19732.707497455674</v>
      </c>
      <c r="K357">
        <v>348</v>
      </c>
      <c r="L357" s="13">
        <f t="shared" si="69"/>
        <v>21356.721840808885</v>
      </c>
      <c r="M357" s="15">
        <f t="shared" si="61"/>
        <v>1664.9503987869266</v>
      </c>
      <c r="N357" s="13">
        <f t="shared" si="65"/>
        <v>1624.0166819253761</v>
      </c>
      <c r="O357" s="13">
        <f t="shared" si="62"/>
        <v>40.933716861550359</v>
      </c>
      <c r="P357" s="13">
        <f>SUM($N$10:N357)</f>
        <v>420515.29484111641</v>
      </c>
      <c r="Q357" s="13">
        <f>SUM($O$10:O357)</f>
        <v>149645.27302326437</v>
      </c>
      <c r="R357" s="13">
        <f t="shared" si="66"/>
        <v>19732.705158883509</v>
      </c>
      <c r="S357" s="16">
        <f t="shared" si="67"/>
        <v>-2.3385721651720814E-3</v>
      </c>
    </row>
    <row r="358" spans="2:19" x14ac:dyDescent="0.25">
      <c r="B358">
        <v>349</v>
      </c>
      <c r="C358" s="13">
        <f t="shared" si="68"/>
        <v>19732.707497455674</v>
      </c>
      <c r="D358" s="15">
        <f t="shared" si="59"/>
        <v>1664.9505961043571</v>
      </c>
      <c r="E358" s="13">
        <f t="shared" si="63"/>
        <v>1627.1295734009004</v>
      </c>
      <c r="F358" s="13">
        <f t="shared" si="60"/>
        <v>37.821022703456705</v>
      </c>
      <c r="G358" s="13">
        <f>SUM($E$10:E358)</f>
        <v>422142.42207594594</v>
      </c>
      <c r="H358" s="13">
        <f>SUM($F$10:F358)</f>
        <v>149683.11138713564</v>
      </c>
      <c r="I358" s="13">
        <f t="shared" si="64"/>
        <v>18105.577924054774</v>
      </c>
      <c r="K358">
        <v>349</v>
      </c>
      <c r="L358" s="13">
        <f t="shared" si="69"/>
        <v>19732.705158883509</v>
      </c>
      <c r="M358" s="15">
        <f t="shared" si="61"/>
        <v>1664.9503987869266</v>
      </c>
      <c r="N358" s="13">
        <f t="shared" si="65"/>
        <v>1627.1293805657333</v>
      </c>
      <c r="O358" s="13">
        <f t="shared" si="62"/>
        <v>37.821018221193391</v>
      </c>
      <c r="P358" s="13">
        <f>SUM($N$10:N358)</f>
        <v>422142.42422168213</v>
      </c>
      <c r="Q358" s="13">
        <f>SUM($O$10:O358)</f>
        <v>149683.09404148557</v>
      </c>
      <c r="R358" s="13">
        <f t="shared" si="66"/>
        <v>18105.575778317776</v>
      </c>
      <c r="S358" s="16">
        <f t="shared" si="67"/>
        <v>-2.1457369985000696E-3</v>
      </c>
    </row>
    <row r="359" spans="2:19" x14ac:dyDescent="0.25">
      <c r="B359">
        <v>350</v>
      </c>
      <c r="C359" s="13">
        <f t="shared" si="68"/>
        <v>18105.577924054774</v>
      </c>
      <c r="D359" s="15">
        <f t="shared" si="59"/>
        <v>1664.9505961043571</v>
      </c>
      <c r="E359" s="13">
        <f t="shared" si="63"/>
        <v>1630.2482384165855</v>
      </c>
      <c r="F359" s="13">
        <f t="shared" si="60"/>
        <v>34.702357687771652</v>
      </c>
      <c r="G359" s="13">
        <f>SUM($E$10:E359)</f>
        <v>423772.67031436251</v>
      </c>
      <c r="H359" s="13">
        <f>SUM($F$10:F359)</f>
        <v>149717.81374482342</v>
      </c>
      <c r="I359" s="13">
        <f t="shared" si="64"/>
        <v>16475.329685638189</v>
      </c>
      <c r="K359">
        <v>350</v>
      </c>
      <c r="L359" s="13">
        <f t="shared" si="69"/>
        <v>18105.575778317776</v>
      </c>
      <c r="M359" s="15">
        <f t="shared" si="61"/>
        <v>1664.9503987869266</v>
      </c>
      <c r="N359" s="13">
        <f t="shared" si="65"/>
        <v>1630.2480452118175</v>
      </c>
      <c r="O359" s="13">
        <f t="shared" si="62"/>
        <v>34.702353575109072</v>
      </c>
      <c r="P359" s="13">
        <f>SUM($N$10:N359)</f>
        <v>423772.67226689396</v>
      </c>
      <c r="Q359" s="13">
        <f>SUM($O$10:O359)</f>
        <v>149717.79639506069</v>
      </c>
      <c r="R359" s="13">
        <f t="shared" si="66"/>
        <v>16475.327733105958</v>
      </c>
      <c r="S359" s="16">
        <f t="shared" si="67"/>
        <v>-1.9525322313711513E-3</v>
      </c>
    </row>
    <row r="360" spans="2:19" x14ac:dyDescent="0.25">
      <c r="B360">
        <v>351</v>
      </c>
      <c r="C360" s="13">
        <f t="shared" si="68"/>
        <v>16475.329685638189</v>
      </c>
      <c r="D360" s="15">
        <f t="shared" si="59"/>
        <v>1664.9505961043571</v>
      </c>
      <c r="E360" s="13">
        <f t="shared" si="63"/>
        <v>1633.3728808735507</v>
      </c>
      <c r="F360" s="13">
        <f t="shared" si="60"/>
        <v>31.577715230806529</v>
      </c>
      <c r="G360" s="13">
        <f>SUM($E$10:E360)</f>
        <v>425406.04319523607</v>
      </c>
      <c r="H360" s="13">
        <f>SUM($F$10:F360)</f>
        <v>149749.39146005423</v>
      </c>
      <c r="I360" s="13">
        <f t="shared" si="64"/>
        <v>14841.956804764639</v>
      </c>
      <c r="K360">
        <v>351</v>
      </c>
      <c r="L360" s="13">
        <f t="shared" si="69"/>
        <v>16475.327733105958</v>
      </c>
      <c r="M360" s="15">
        <f t="shared" si="61"/>
        <v>1664.9503987869266</v>
      </c>
      <c r="N360" s="13">
        <f t="shared" si="65"/>
        <v>1633.3726872984735</v>
      </c>
      <c r="O360" s="13">
        <f t="shared" si="62"/>
        <v>31.577711488453083</v>
      </c>
      <c r="P360" s="13">
        <f>SUM($N$10:N360)</f>
        <v>425406.04495419242</v>
      </c>
      <c r="Q360" s="13">
        <f>SUM($O$10:O360)</f>
        <v>149749.37410654913</v>
      </c>
      <c r="R360" s="13">
        <f t="shared" si="66"/>
        <v>14841.955045807485</v>
      </c>
      <c r="S360" s="16">
        <f t="shared" si="67"/>
        <v>-1.7589571543794591E-3</v>
      </c>
    </row>
    <row r="361" spans="2:19" x14ac:dyDescent="0.25">
      <c r="B361">
        <v>352</v>
      </c>
      <c r="C361" s="13">
        <f t="shared" si="68"/>
        <v>14841.956804764639</v>
      </c>
      <c r="D361" s="15">
        <f t="shared" si="59"/>
        <v>1664.9505961043571</v>
      </c>
      <c r="E361" s="13">
        <f t="shared" si="63"/>
        <v>1636.5035122285583</v>
      </c>
      <c r="F361" s="13">
        <f t="shared" si="60"/>
        <v>28.447083875798889</v>
      </c>
      <c r="G361" s="13">
        <f>SUM($E$10:E361)</f>
        <v>427042.54670746461</v>
      </c>
      <c r="H361" s="13">
        <f>SUM($F$10:F361)</f>
        <v>149777.83854393003</v>
      </c>
      <c r="I361" s="13">
        <f t="shared" si="64"/>
        <v>13205.45329253608</v>
      </c>
      <c r="K361">
        <v>352</v>
      </c>
      <c r="L361" s="13">
        <f t="shared" si="69"/>
        <v>14841.955045807485</v>
      </c>
      <c r="M361" s="15">
        <f t="shared" si="61"/>
        <v>1664.9503987869266</v>
      </c>
      <c r="N361" s="13">
        <f t="shared" si="65"/>
        <v>1636.5033182824623</v>
      </c>
      <c r="O361" s="13">
        <f t="shared" si="62"/>
        <v>28.447080504464346</v>
      </c>
      <c r="P361" s="13">
        <f>SUM($N$10:N361)</f>
        <v>427042.5482724749</v>
      </c>
      <c r="Q361" s="13">
        <f>SUM($O$10:O361)</f>
        <v>149777.8211870536</v>
      </c>
      <c r="R361" s="13">
        <f t="shared" si="66"/>
        <v>13205.451727525022</v>
      </c>
      <c r="S361" s="16">
        <f t="shared" si="67"/>
        <v>-1.5650110581191257E-3</v>
      </c>
    </row>
    <row r="362" spans="2:19" x14ac:dyDescent="0.25">
      <c r="B362">
        <v>353</v>
      </c>
      <c r="C362" s="13">
        <f t="shared" si="68"/>
        <v>13205.45329253608</v>
      </c>
      <c r="D362" s="15">
        <f t="shared" si="59"/>
        <v>1664.9505961043571</v>
      </c>
      <c r="E362" s="13">
        <f t="shared" si="63"/>
        <v>1639.6401439603296</v>
      </c>
      <c r="F362" s="13">
        <f t="shared" si="60"/>
        <v>25.310452144027487</v>
      </c>
      <c r="G362" s="13">
        <f>SUM($E$10:E362)</f>
        <v>428682.18685142492</v>
      </c>
      <c r="H362" s="13">
        <f>SUM($F$10:F362)</f>
        <v>149803.14899607407</v>
      </c>
      <c r="I362" s="13">
        <f t="shared" si="64"/>
        <v>11565.813148575751</v>
      </c>
      <c r="K362">
        <v>353</v>
      </c>
      <c r="L362" s="13">
        <f t="shared" si="69"/>
        <v>13205.451727525022</v>
      </c>
      <c r="M362" s="15">
        <f t="shared" si="61"/>
        <v>1664.9503987869266</v>
      </c>
      <c r="N362" s="13">
        <f t="shared" si="65"/>
        <v>1639.6399496425036</v>
      </c>
      <c r="O362" s="13">
        <f t="shared" si="62"/>
        <v>25.310449144422957</v>
      </c>
      <c r="P362" s="13">
        <f>SUM($N$10:N362)</f>
        <v>428682.18822211743</v>
      </c>
      <c r="Q362" s="13">
        <f>SUM($O$10:O362)</f>
        <v>149803.13163619803</v>
      </c>
      <c r="R362" s="13">
        <f t="shared" si="66"/>
        <v>11565.811777882518</v>
      </c>
      <c r="S362" s="16">
        <f t="shared" si="67"/>
        <v>-1.3706932331842836E-3</v>
      </c>
    </row>
    <row r="363" spans="2:19" x14ac:dyDescent="0.25">
      <c r="B363">
        <v>354</v>
      </c>
      <c r="C363" s="13">
        <f t="shared" si="68"/>
        <v>11565.813148575751</v>
      </c>
      <c r="D363" s="15">
        <f t="shared" si="59"/>
        <v>1664.9505961043571</v>
      </c>
      <c r="E363" s="13">
        <f t="shared" si="63"/>
        <v>1642.7827875695871</v>
      </c>
      <c r="F363" s="13">
        <f t="shared" si="60"/>
        <v>22.167808534770188</v>
      </c>
      <c r="G363" s="13">
        <f>SUM($E$10:E363)</f>
        <v>430324.96963899449</v>
      </c>
      <c r="H363" s="13">
        <f>SUM($F$10:F363)</f>
        <v>149825.31680460885</v>
      </c>
      <c r="I363" s="13">
        <f t="shared" si="64"/>
        <v>9923.0303610061637</v>
      </c>
      <c r="K363">
        <v>354</v>
      </c>
      <c r="L363" s="13">
        <f t="shared" si="69"/>
        <v>11565.811777882518</v>
      </c>
      <c r="M363" s="15">
        <f t="shared" si="61"/>
        <v>1664.9503987869266</v>
      </c>
      <c r="N363" s="13">
        <f t="shared" si="65"/>
        <v>1642.7825928793184</v>
      </c>
      <c r="O363" s="13">
        <f t="shared" si="62"/>
        <v>22.167805907608159</v>
      </c>
      <c r="P363" s="13">
        <f>SUM($N$10:N363)</f>
        <v>430324.97081499675</v>
      </c>
      <c r="Q363" s="13">
        <f>SUM($O$10:O363)</f>
        <v>149825.29944210564</v>
      </c>
      <c r="R363" s="13">
        <f t="shared" si="66"/>
        <v>9923.029185003199</v>
      </c>
      <c r="S363" s="16">
        <f t="shared" si="67"/>
        <v>-1.1760029647120973E-3</v>
      </c>
    </row>
    <row r="364" spans="2:19" x14ac:dyDescent="0.25">
      <c r="B364">
        <v>355</v>
      </c>
      <c r="C364" s="13">
        <f t="shared" si="68"/>
        <v>9923.0303610061637</v>
      </c>
      <c r="D364" s="15">
        <f t="shared" si="59"/>
        <v>1664.9505961043571</v>
      </c>
      <c r="E364" s="13">
        <f t="shared" si="63"/>
        <v>1645.9314545790953</v>
      </c>
      <c r="F364" s="13">
        <f t="shared" si="60"/>
        <v>19.019141525261812</v>
      </c>
      <c r="G364" s="13">
        <f>SUM($E$10:E364)</f>
        <v>431970.9010935736</v>
      </c>
      <c r="H364" s="13">
        <f>SUM($F$10:F364)</f>
        <v>149844.33594613412</v>
      </c>
      <c r="I364" s="13">
        <f t="shared" si="64"/>
        <v>8277.0989064270689</v>
      </c>
      <c r="K364">
        <v>355</v>
      </c>
      <c r="L364" s="13">
        <f t="shared" si="69"/>
        <v>9923.029185003199</v>
      </c>
      <c r="M364" s="15">
        <f t="shared" si="61"/>
        <v>1664.9503987869266</v>
      </c>
      <c r="N364" s="13">
        <f t="shared" si="65"/>
        <v>1645.9312595156705</v>
      </c>
      <c r="O364" s="13">
        <f t="shared" si="62"/>
        <v>19.01913927125613</v>
      </c>
      <c r="P364" s="13">
        <f>SUM($N$10:N364)</f>
        <v>431970.90207451244</v>
      </c>
      <c r="Q364" s="13">
        <f>SUM($O$10:O364)</f>
        <v>149844.31858137689</v>
      </c>
      <c r="R364" s="13">
        <f t="shared" si="66"/>
        <v>8277.0979254875292</v>
      </c>
      <c r="S364" s="16">
        <f t="shared" si="67"/>
        <v>-9.8093953965872061E-4</v>
      </c>
    </row>
    <row r="365" spans="2:19" x14ac:dyDescent="0.25">
      <c r="B365">
        <v>356</v>
      </c>
      <c r="C365" s="13">
        <f t="shared" si="68"/>
        <v>8277.0989064270689</v>
      </c>
      <c r="D365" s="15">
        <f t="shared" si="59"/>
        <v>1664.9505961043571</v>
      </c>
      <c r="E365" s="13">
        <f t="shared" si="63"/>
        <v>1649.0861565337052</v>
      </c>
      <c r="F365" s="13">
        <f t="shared" si="60"/>
        <v>15.86443957065188</v>
      </c>
      <c r="G365" s="13">
        <f>SUM($E$10:E365)</f>
        <v>433619.98725010728</v>
      </c>
      <c r="H365" s="13">
        <f>SUM($F$10:F365)</f>
        <v>149860.20038570478</v>
      </c>
      <c r="I365" s="13">
        <f t="shared" si="64"/>
        <v>6628.0127498933634</v>
      </c>
      <c r="K365">
        <v>356</v>
      </c>
      <c r="L365" s="13">
        <f t="shared" si="69"/>
        <v>8277.0979254875292</v>
      </c>
      <c r="M365" s="15">
        <f t="shared" si="61"/>
        <v>1664.9503987869266</v>
      </c>
      <c r="N365" s="13">
        <f t="shared" si="65"/>
        <v>1649.0859610964089</v>
      </c>
      <c r="O365" s="13">
        <f t="shared" si="62"/>
        <v>15.864437690517763</v>
      </c>
      <c r="P365" s="13">
        <f>SUM($N$10:N365)</f>
        <v>433619.98803560884</v>
      </c>
      <c r="Q365" s="13">
        <f>SUM($O$10:O365)</f>
        <v>149860.18301906742</v>
      </c>
      <c r="R365" s="13">
        <f t="shared" si="66"/>
        <v>6628.0119643911203</v>
      </c>
      <c r="S365" s="16">
        <f t="shared" si="67"/>
        <v>-7.8550224316131789E-4</v>
      </c>
    </row>
    <row r="366" spans="2:19" x14ac:dyDescent="0.25">
      <c r="B366">
        <v>357</v>
      </c>
      <c r="C366" s="13">
        <f t="shared" si="68"/>
        <v>6628.0127498933634</v>
      </c>
      <c r="D366" s="15">
        <f t="shared" si="59"/>
        <v>1664.9505961043571</v>
      </c>
      <c r="E366" s="13">
        <f t="shared" si="63"/>
        <v>1652.2469050003949</v>
      </c>
      <c r="F366" s="13">
        <f t="shared" si="60"/>
        <v>12.70369110396228</v>
      </c>
      <c r="G366" s="13">
        <f>SUM($E$10:E366)</f>
        <v>435272.2341551077</v>
      </c>
      <c r="H366" s="13">
        <f>SUM($F$10:F366)</f>
        <v>149872.90407680874</v>
      </c>
      <c r="I366" s="13">
        <f t="shared" si="64"/>
        <v>4975.7658448929687</v>
      </c>
      <c r="K366">
        <v>357</v>
      </c>
      <c r="L366" s="13">
        <f t="shared" si="69"/>
        <v>6628.0119643911203</v>
      </c>
      <c r="M366" s="15">
        <f t="shared" si="61"/>
        <v>1664.9503987869266</v>
      </c>
      <c r="N366" s="13">
        <f t="shared" si="65"/>
        <v>1652.2467091885103</v>
      </c>
      <c r="O366" s="13">
        <f t="shared" si="62"/>
        <v>12.703689598416313</v>
      </c>
      <c r="P366" s="13">
        <f>SUM($N$10:N366)</f>
        <v>435272.23474479734</v>
      </c>
      <c r="Q366" s="13">
        <f>SUM($O$10:O366)</f>
        <v>149872.88670866584</v>
      </c>
      <c r="R366" s="13">
        <f t="shared" si="66"/>
        <v>4975.7652552026102</v>
      </c>
      <c r="S366" s="16">
        <f t="shared" si="67"/>
        <v>-5.8969035853806417E-4</v>
      </c>
    </row>
    <row r="367" spans="2:19" x14ac:dyDescent="0.25">
      <c r="B367">
        <v>358</v>
      </c>
      <c r="C367" s="13">
        <f t="shared" si="68"/>
        <v>4975.7658448929687</v>
      </c>
      <c r="D367" s="15">
        <f t="shared" si="59"/>
        <v>1664.9505961043571</v>
      </c>
      <c r="E367" s="13">
        <f t="shared" si="63"/>
        <v>1655.4137115683122</v>
      </c>
      <c r="F367" s="13">
        <f t="shared" si="60"/>
        <v>9.5368845360448571</v>
      </c>
      <c r="G367" s="13">
        <f>SUM($E$10:E367)</f>
        <v>436927.64786667604</v>
      </c>
      <c r="H367" s="13">
        <f>SUM($F$10:F367)</f>
        <v>149882.44096134478</v>
      </c>
      <c r="I367" s="13">
        <f t="shared" si="64"/>
        <v>3320.3521333246563</v>
      </c>
      <c r="K367">
        <v>358</v>
      </c>
      <c r="L367" s="13">
        <f t="shared" si="69"/>
        <v>4975.7652552026102</v>
      </c>
      <c r="M367" s="15">
        <f t="shared" si="61"/>
        <v>1664.9503987869266</v>
      </c>
      <c r="N367" s="13">
        <f t="shared" si="65"/>
        <v>1655.4135153811217</v>
      </c>
      <c r="O367" s="13">
        <f t="shared" si="62"/>
        <v>9.5368834058050016</v>
      </c>
      <c r="P367" s="13">
        <f>SUM($N$10:N367)</f>
        <v>436927.64826017845</v>
      </c>
      <c r="Q367" s="13">
        <f>SUM($O$10:O367)</f>
        <v>149882.42359207166</v>
      </c>
      <c r="R367" s="13">
        <f t="shared" si="66"/>
        <v>3320.3517398214885</v>
      </c>
      <c r="S367" s="16">
        <f t="shared" si="67"/>
        <v>-3.935031677428924E-4</v>
      </c>
    </row>
    <row r="368" spans="2:19" x14ac:dyDescent="0.25">
      <c r="B368">
        <v>359</v>
      </c>
      <c r="C368" s="13">
        <f t="shared" si="68"/>
        <v>3320.3521333246563</v>
      </c>
      <c r="D368" s="15">
        <f t="shared" si="59"/>
        <v>1664.9505961043571</v>
      </c>
      <c r="E368" s="13">
        <f t="shared" si="63"/>
        <v>1658.5865878488182</v>
      </c>
      <c r="F368" s="13">
        <f t="shared" si="60"/>
        <v>6.3640082555389244</v>
      </c>
      <c r="G368" s="13">
        <f>SUM($E$10:E368)</f>
        <v>438586.23445452488</v>
      </c>
      <c r="H368" s="13">
        <f>SUM($F$10:F368)</f>
        <v>149888.80496960031</v>
      </c>
      <c r="I368" s="13">
        <f t="shared" si="64"/>
        <v>1661.7655454758381</v>
      </c>
      <c r="K368">
        <v>359</v>
      </c>
      <c r="L368" s="13">
        <f t="shared" si="69"/>
        <v>3320.3517398214885</v>
      </c>
      <c r="M368" s="15">
        <f t="shared" si="61"/>
        <v>1664.9503987869266</v>
      </c>
      <c r="N368" s="13">
        <f t="shared" si="65"/>
        <v>1658.5863912856021</v>
      </c>
      <c r="O368" s="13">
        <f t="shared" si="62"/>
        <v>6.3640075013245196</v>
      </c>
      <c r="P368" s="13">
        <f>SUM($N$10:N368)</f>
        <v>438586.23465146404</v>
      </c>
      <c r="Q368" s="13">
        <f>SUM($O$10:O368)</f>
        <v>149888.78759957297</v>
      </c>
      <c r="R368" s="13">
        <f t="shared" si="66"/>
        <v>1661.7653485358865</v>
      </c>
      <c r="S368" s="16">
        <f t="shared" si="67"/>
        <v>-1.9693995159286715E-4</v>
      </c>
    </row>
    <row r="369" spans="2:20" x14ac:dyDescent="0.25">
      <c r="B369">
        <v>360</v>
      </c>
      <c r="C369" s="13">
        <f t="shared" si="68"/>
        <v>1661.7655454758381</v>
      </c>
      <c r="D369" s="15">
        <f t="shared" si="59"/>
        <v>1664.9505961043571</v>
      </c>
      <c r="E369" s="13">
        <f t="shared" si="63"/>
        <v>1661.7655454755284</v>
      </c>
      <c r="F369" s="13">
        <f t="shared" si="60"/>
        <v>3.1850506288286895</v>
      </c>
      <c r="G369" s="13">
        <f>SUM($E$10:E369)</f>
        <v>440248.00000000041</v>
      </c>
      <c r="H369" s="13">
        <f>SUM($F$10:F369)</f>
        <v>149891.99002022913</v>
      </c>
      <c r="I369" s="13">
        <f t="shared" si="64"/>
        <v>3.0968294595368207E-10</v>
      </c>
      <c r="K369">
        <v>360</v>
      </c>
      <c r="L369" s="13">
        <f t="shared" si="69"/>
        <v>1661.7653485358865</v>
      </c>
      <c r="M369" s="15">
        <f t="shared" si="61"/>
        <v>1664.9503987869266</v>
      </c>
      <c r="N369" s="13">
        <f t="shared" si="65"/>
        <v>1661.7653485355661</v>
      </c>
      <c r="O369" s="13">
        <f t="shared" si="62"/>
        <v>3.1850502513604488</v>
      </c>
      <c r="P369" s="13">
        <f>SUM($N$10:N369)</f>
        <v>440247.99999999959</v>
      </c>
      <c r="Q369" s="13">
        <f>SUM($O$10:O369)</f>
        <v>149891.97264982434</v>
      </c>
      <c r="R369" s="13">
        <f t="shared" si="66"/>
        <v>3.2036950869951397E-10</v>
      </c>
      <c r="S369" s="16">
        <f t="shared" si="67"/>
        <v>1.0686562745831907E-11</v>
      </c>
    </row>
    <row r="370" spans="2:20" x14ac:dyDescent="0.25">
      <c r="D370" s="15">
        <f>SUM(D10:D369)</f>
        <v>590139.99002023204</v>
      </c>
      <c r="S370" s="16">
        <f>SUM(S10:S369)</f>
        <v>-9.9938128416465588</v>
      </c>
      <c r="T370" s="13">
        <f>S370/360</f>
        <v>-2.7760591226795996E-2</v>
      </c>
    </row>
  </sheetData>
  <mergeCells count="10">
    <mergeCell ref="G8:G9"/>
    <mergeCell ref="H8:H9"/>
    <mergeCell ref="P8:P9"/>
    <mergeCell ref="Q8:Q9"/>
    <mergeCell ref="B2:E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70"/>
  <sheetViews>
    <sheetView zoomScale="85" zoomScaleNormal="85" workbookViewId="0">
      <pane xSplit="2" ySplit="9" topLeftCell="C334" activePane="bottomRight" state="frozen"/>
      <selection pane="topRight" activeCell="C1" sqref="C1"/>
      <selection pane="bottomLeft" activeCell="A10" sqref="A10"/>
      <selection pane="bottomRight" activeCell="T28" sqref="T28"/>
    </sheetView>
  </sheetViews>
  <sheetFormatPr defaultRowHeight="15" x14ac:dyDescent="0.25"/>
  <cols>
    <col min="2" max="2" width="10.28515625" customWidth="1"/>
    <col min="3" max="3" width="15.85546875" customWidth="1"/>
    <col min="4" max="4" width="13.5703125" customWidth="1"/>
    <col min="5" max="5" width="18.28515625" customWidth="1"/>
    <col min="6" max="6" width="15.140625" customWidth="1"/>
    <col min="7" max="7" width="19.28515625" customWidth="1"/>
    <col min="8" max="8" width="19.42578125" bestFit="1" customWidth="1"/>
    <col min="9" max="9" width="20.28515625" bestFit="1" customWidth="1"/>
    <col min="11" max="11" width="5.5703125" customWidth="1"/>
    <col min="12" max="12" width="15.28515625" bestFit="1" customWidth="1"/>
    <col min="13" max="13" width="12.140625" customWidth="1"/>
    <col min="14" max="14" width="13.5703125" customWidth="1"/>
    <col min="15" max="15" width="16.7109375" customWidth="1"/>
    <col min="16" max="16" width="21" bestFit="1" customWidth="1"/>
    <col min="17" max="17" width="20.28515625" bestFit="1" customWidth="1"/>
    <col min="18" max="18" width="18" customWidth="1"/>
    <col min="19" max="19" width="17.42578125" bestFit="1" customWidth="1"/>
    <col min="20" max="20" width="11.5703125" bestFit="1" customWidth="1"/>
  </cols>
  <sheetData>
    <row r="2" spans="2:19" x14ac:dyDescent="0.25">
      <c r="B2" s="1" t="s">
        <v>0</v>
      </c>
      <c r="C2" s="1"/>
      <c r="D2" s="1"/>
      <c r="E2" s="1"/>
      <c r="G2" s="9" t="s">
        <v>4</v>
      </c>
      <c r="H2" s="9" t="s">
        <v>5</v>
      </c>
      <c r="I2" s="9" t="s">
        <v>16</v>
      </c>
    </row>
    <row r="3" spans="2:19" x14ac:dyDescent="0.25">
      <c r="B3" s="2" t="s">
        <v>1</v>
      </c>
      <c r="C3" s="2"/>
      <c r="D3" s="2"/>
      <c r="E3" s="12">
        <f>0.8*550310</f>
        <v>440248</v>
      </c>
      <c r="G3" t="s">
        <v>6</v>
      </c>
      <c r="H3" s="3">
        <v>0.01</v>
      </c>
      <c r="I3" s="14">
        <f>E5</f>
        <v>360</v>
      </c>
    </row>
    <row r="4" spans="2:19" x14ac:dyDescent="0.25">
      <c r="B4" s="2" t="s">
        <v>3</v>
      </c>
      <c r="C4" s="2"/>
      <c r="D4" s="2"/>
      <c r="E4" s="12">
        <v>30</v>
      </c>
      <c r="G4" t="s">
        <v>7</v>
      </c>
      <c r="H4" s="3">
        <v>1.2E-2</v>
      </c>
      <c r="I4">
        <f>I3-12</f>
        <v>348</v>
      </c>
    </row>
    <row r="5" spans="2:19" x14ac:dyDescent="0.25">
      <c r="B5" s="2" t="s">
        <v>2</v>
      </c>
      <c r="C5" s="2"/>
      <c r="D5" s="2"/>
      <c r="E5" s="12">
        <f>E4*12</f>
        <v>360</v>
      </c>
      <c r="G5" t="s">
        <v>8</v>
      </c>
      <c r="H5" s="3">
        <v>1.2E-2</v>
      </c>
      <c r="I5">
        <f>I3-(5*12)</f>
        <v>300</v>
      </c>
    </row>
    <row r="6" spans="2:19" x14ac:dyDescent="0.25">
      <c r="B6" s="2" t="s">
        <v>15</v>
      </c>
      <c r="C6" s="2"/>
      <c r="D6" s="2"/>
      <c r="E6" s="12">
        <f>ROUND(ABS(PMT($H$3/12,$E$5,$E$3)),2)</f>
        <v>1416.01</v>
      </c>
    </row>
    <row r="7" spans="2:19" x14ac:dyDescent="0.25">
      <c r="B7" s="2" t="s">
        <v>19</v>
      </c>
      <c r="C7" s="2"/>
      <c r="D7" s="2"/>
      <c r="E7" s="17">
        <f>D370/E3</f>
        <v>1.18913289863592</v>
      </c>
    </row>
    <row r="8" spans="2:19" ht="15" customHeight="1" x14ac:dyDescent="0.25">
      <c r="C8" s="5"/>
      <c r="D8" s="6"/>
      <c r="E8" s="7"/>
      <c r="F8" s="5"/>
      <c r="G8" s="4" t="s">
        <v>9</v>
      </c>
      <c r="H8" s="4" t="s">
        <v>10</v>
      </c>
      <c r="I8" s="8"/>
      <c r="L8" s="5"/>
      <c r="M8" s="6" t="s">
        <v>20</v>
      </c>
      <c r="N8" s="7"/>
      <c r="O8" s="5"/>
      <c r="P8" s="4" t="s">
        <v>9</v>
      </c>
      <c r="Q8" s="4" t="s">
        <v>10</v>
      </c>
      <c r="R8" s="8"/>
    </row>
    <row r="9" spans="2:19" x14ac:dyDescent="0.25">
      <c r="C9" s="9" t="s">
        <v>11</v>
      </c>
      <c r="D9" s="9" t="s">
        <v>12</v>
      </c>
      <c r="E9" s="10" t="s">
        <v>13</v>
      </c>
      <c r="F9" s="9" t="s">
        <v>14</v>
      </c>
      <c r="G9" s="4"/>
      <c r="H9" s="4"/>
      <c r="I9" s="11" t="s">
        <v>17</v>
      </c>
      <c r="L9" s="9" t="s">
        <v>11</v>
      </c>
      <c r="M9" s="26" t="s">
        <v>12</v>
      </c>
      <c r="N9" s="10" t="s">
        <v>13</v>
      </c>
      <c r="O9" s="9" t="s">
        <v>14</v>
      </c>
      <c r="P9" s="4"/>
      <c r="Q9" s="4"/>
      <c r="R9" s="11" t="s">
        <v>17</v>
      </c>
      <c r="S9" t="s">
        <v>18</v>
      </c>
    </row>
    <row r="10" spans="2:19" x14ac:dyDescent="0.25">
      <c r="B10">
        <v>1</v>
      </c>
      <c r="C10" s="13">
        <f>E3</f>
        <v>440248</v>
      </c>
      <c r="D10" s="15">
        <f>ABS(PMT($H$3/12,$I$3,$C$10))</f>
        <v>1416.0115559751755</v>
      </c>
      <c r="E10" s="13">
        <f>D10-F10</f>
        <v>1049.1382226418423</v>
      </c>
      <c r="F10" s="13">
        <f>$H$3/12*C10</f>
        <v>366.87333333333333</v>
      </c>
      <c r="G10" s="13">
        <f>SUM($E$10:E10)</f>
        <v>1049.1382226418423</v>
      </c>
      <c r="H10" s="13">
        <f>SUM($F$10:F10)</f>
        <v>366.87333333333333</v>
      </c>
      <c r="I10" s="13">
        <f>C10-E10</f>
        <v>439198.86177735816</v>
      </c>
      <c r="K10">
        <v>1</v>
      </c>
      <c r="L10" s="13">
        <f>E3</f>
        <v>440248</v>
      </c>
      <c r="M10" s="15">
        <f>ROUND(ABS(PMT($H$3/12,$I$3,$L$10)),2)</f>
        <v>1416.01</v>
      </c>
      <c r="N10" s="13">
        <f>M10-O10</f>
        <v>1049.1366666666668</v>
      </c>
      <c r="O10" s="13">
        <f>$H$3/12*L10</f>
        <v>366.87333333333333</v>
      </c>
      <c r="P10" s="13">
        <f>SUM($N$10:N10)</f>
        <v>1049.1366666666668</v>
      </c>
      <c r="Q10" s="13">
        <f>SUM($O$10:O10)</f>
        <v>366.87333333333333</v>
      </c>
      <c r="R10" s="13">
        <f>L10-N10</f>
        <v>439198.86333333334</v>
      </c>
      <c r="S10" s="16">
        <f>R10-I10</f>
        <v>1.5559751773253083E-3</v>
      </c>
    </row>
    <row r="11" spans="2:19" x14ac:dyDescent="0.25">
      <c r="B11">
        <v>2</v>
      </c>
      <c r="C11" s="13">
        <f>I10</f>
        <v>439198.86177735816</v>
      </c>
      <c r="D11" s="15">
        <f t="shared" ref="D11:D74" si="0">ABS(PMT($H$3/12,$I$3,$C$10))</f>
        <v>1416.0115559751755</v>
      </c>
      <c r="E11" s="13">
        <f t="shared" ref="E11:E74" si="1">D11-F11</f>
        <v>1050.0125044940437</v>
      </c>
      <c r="F11" s="13">
        <f t="shared" ref="F11:F31" si="2">$H$3/12*C11</f>
        <v>365.9990514811318</v>
      </c>
      <c r="G11" s="13">
        <f>SUM($E$10:E11)</f>
        <v>2099.150727135886</v>
      </c>
      <c r="H11" s="13">
        <f>SUM($F$10:F11)</f>
        <v>732.87238481446514</v>
      </c>
      <c r="I11" s="13">
        <f t="shared" ref="I11:I74" si="3">C11-E11</f>
        <v>438148.84927286411</v>
      </c>
      <c r="K11">
        <v>2</v>
      </c>
      <c r="L11" s="13">
        <f>R10</f>
        <v>439198.86333333334</v>
      </c>
      <c r="M11" s="15">
        <f t="shared" ref="M11:M21" si="4">ROUND(ABS(PMT($H$3/12,$I$3,$L$10)),2)</f>
        <v>1416.01</v>
      </c>
      <c r="N11" s="13">
        <f t="shared" ref="N11:N74" si="5">M11-O11</f>
        <v>1050.0109472222221</v>
      </c>
      <c r="O11" s="13">
        <f t="shared" ref="O11:O74" si="6">$H$3/12*L11</f>
        <v>365.99905277777782</v>
      </c>
      <c r="P11" s="13">
        <f>SUM($N$10:N11)</f>
        <v>2099.1476138888888</v>
      </c>
      <c r="Q11" s="13">
        <f>SUM($O$10:O11)</f>
        <v>732.87238611111115</v>
      </c>
      <c r="R11" s="13">
        <f t="shared" ref="R11:R74" si="7">L11-N11</f>
        <v>438148.8523861111</v>
      </c>
      <c r="S11" s="16">
        <f t="shared" ref="S11:S74" si="8">R11-I11</f>
        <v>3.113246988505125E-3</v>
      </c>
    </row>
    <row r="12" spans="2:19" x14ac:dyDescent="0.25">
      <c r="B12">
        <v>3</v>
      </c>
      <c r="C12" s="13">
        <f t="shared" ref="C12:C75" si="9">I11</f>
        <v>438148.84927286411</v>
      </c>
      <c r="D12" s="15">
        <f t="shared" si="0"/>
        <v>1416.0115559751755</v>
      </c>
      <c r="E12" s="13">
        <f t="shared" si="1"/>
        <v>1050.8875149144553</v>
      </c>
      <c r="F12" s="13">
        <f t="shared" si="2"/>
        <v>365.12404106072012</v>
      </c>
      <c r="G12" s="13">
        <f>SUM($E$10:E12)</f>
        <v>3150.0382420503411</v>
      </c>
      <c r="H12" s="13">
        <f>SUM($F$10:F12)</f>
        <v>1097.9964258751852</v>
      </c>
      <c r="I12" s="13">
        <f t="shared" si="3"/>
        <v>437097.96175794967</v>
      </c>
      <c r="K12">
        <v>3</v>
      </c>
      <c r="L12" s="13">
        <f t="shared" ref="L12:L75" si="10">R11</f>
        <v>438148.8523861111</v>
      </c>
      <c r="M12" s="15">
        <f t="shared" si="4"/>
        <v>1416.01</v>
      </c>
      <c r="N12" s="13">
        <f t="shared" si="5"/>
        <v>1050.8859563449073</v>
      </c>
      <c r="O12" s="13">
        <f t="shared" si="6"/>
        <v>365.12404365509263</v>
      </c>
      <c r="P12" s="13">
        <f>SUM($N$10:N12)</f>
        <v>3150.0335702337961</v>
      </c>
      <c r="Q12" s="13">
        <f>SUM($O$10:O12)</f>
        <v>1097.9964297662038</v>
      </c>
      <c r="R12" s="13">
        <f t="shared" si="7"/>
        <v>437097.96642976621</v>
      </c>
      <c r="S12" s="16">
        <f t="shared" si="8"/>
        <v>4.6718165394850075E-3</v>
      </c>
    </row>
    <row r="13" spans="2:19" x14ac:dyDescent="0.25">
      <c r="B13">
        <v>4</v>
      </c>
      <c r="C13" s="13">
        <f t="shared" si="9"/>
        <v>437097.96175794967</v>
      </c>
      <c r="D13" s="15">
        <f t="shared" si="0"/>
        <v>1416.0115559751755</v>
      </c>
      <c r="E13" s="13">
        <f t="shared" si="1"/>
        <v>1051.7632545102174</v>
      </c>
      <c r="F13" s="13">
        <f t="shared" si="2"/>
        <v>364.2483014649581</v>
      </c>
      <c r="G13" s="13">
        <f>SUM($E$10:E13)</f>
        <v>4201.801496560558</v>
      </c>
      <c r="H13" s="13">
        <f>SUM($F$10:F13)</f>
        <v>1462.2447273401433</v>
      </c>
      <c r="I13" s="13">
        <f t="shared" si="3"/>
        <v>436046.19850343943</v>
      </c>
      <c r="K13">
        <v>4</v>
      </c>
      <c r="L13" s="13">
        <f t="shared" si="10"/>
        <v>437097.96642976621</v>
      </c>
      <c r="M13" s="15">
        <f t="shared" si="4"/>
        <v>1416.01</v>
      </c>
      <c r="N13" s="13">
        <f t="shared" si="5"/>
        <v>1051.7616946418616</v>
      </c>
      <c r="O13" s="13">
        <f t="shared" si="6"/>
        <v>364.24830535813851</v>
      </c>
      <c r="P13" s="13">
        <f>SUM($N$10:N13)</f>
        <v>4201.7952648756582</v>
      </c>
      <c r="Q13" s="13">
        <f>SUM($O$10:O13)</f>
        <v>1462.2447351243422</v>
      </c>
      <c r="R13" s="13">
        <f t="shared" si="7"/>
        <v>436046.20473512437</v>
      </c>
      <c r="S13" s="16">
        <f t="shared" si="8"/>
        <v>6.2316849362105131E-3</v>
      </c>
    </row>
    <row r="14" spans="2:19" x14ac:dyDescent="0.25">
      <c r="B14">
        <v>5</v>
      </c>
      <c r="C14" s="13">
        <f t="shared" si="9"/>
        <v>436046.19850343943</v>
      </c>
      <c r="D14" s="15">
        <f t="shared" si="0"/>
        <v>1416.0115559751755</v>
      </c>
      <c r="E14" s="13">
        <f t="shared" si="1"/>
        <v>1052.6397238889758</v>
      </c>
      <c r="F14" s="13">
        <f t="shared" si="2"/>
        <v>363.37183208619956</v>
      </c>
      <c r="G14" s="13">
        <f>SUM($E$10:E14)</f>
        <v>5254.4412204495338</v>
      </c>
      <c r="H14" s="13">
        <f>SUM($F$10:F14)</f>
        <v>1825.616559426343</v>
      </c>
      <c r="I14" s="13">
        <f t="shared" si="3"/>
        <v>434993.55877955048</v>
      </c>
      <c r="K14">
        <v>5</v>
      </c>
      <c r="L14" s="13">
        <f t="shared" si="10"/>
        <v>436046.20473512437</v>
      </c>
      <c r="M14" s="15">
        <f t="shared" si="4"/>
        <v>1416.01</v>
      </c>
      <c r="N14" s="13">
        <f t="shared" si="5"/>
        <v>1052.6381627207297</v>
      </c>
      <c r="O14" s="13">
        <f t="shared" si="6"/>
        <v>363.37183727927032</v>
      </c>
      <c r="P14" s="13">
        <f>SUM($N$10:N14)</f>
        <v>5254.4334275963884</v>
      </c>
      <c r="Q14" s="13">
        <f>SUM($O$10:O14)</f>
        <v>1825.6165724036125</v>
      </c>
      <c r="R14" s="13">
        <f t="shared" si="7"/>
        <v>434993.56657240365</v>
      </c>
      <c r="S14" s="16">
        <f t="shared" si="8"/>
        <v>7.7928531682118773E-3</v>
      </c>
    </row>
    <row r="15" spans="2:19" x14ac:dyDescent="0.25">
      <c r="B15">
        <v>6</v>
      </c>
      <c r="C15" s="13">
        <f t="shared" si="9"/>
        <v>434993.55877955048</v>
      </c>
      <c r="D15" s="15">
        <f t="shared" si="0"/>
        <v>1416.0115559751755</v>
      </c>
      <c r="E15" s="13">
        <f t="shared" si="1"/>
        <v>1053.5169236588833</v>
      </c>
      <c r="F15" s="13">
        <f t="shared" si="2"/>
        <v>362.4946323162921</v>
      </c>
      <c r="G15" s="13">
        <f>SUM($E$10:E15)</f>
        <v>6307.9581441084174</v>
      </c>
      <c r="H15" s="13">
        <f>SUM($F$10:F15)</f>
        <v>2188.1111917426351</v>
      </c>
      <c r="I15" s="13">
        <f t="shared" si="3"/>
        <v>433940.04185589158</v>
      </c>
      <c r="K15">
        <v>6</v>
      </c>
      <c r="L15" s="13">
        <f t="shared" si="10"/>
        <v>434993.56657240365</v>
      </c>
      <c r="M15" s="15">
        <f t="shared" si="4"/>
        <v>1416.01</v>
      </c>
      <c r="N15" s="13">
        <f t="shared" si="5"/>
        <v>1053.5153611896635</v>
      </c>
      <c r="O15" s="13">
        <f t="shared" si="6"/>
        <v>362.49463881033643</v>
      </c>
      <c r="P15" s="13">
        <f>SUM($N$10:N15)</f>
        <v>6307.9487887860523</v>
      </c>
      <c r="Q15" s="13">
        <f>SUM($O$10:O15)</f>
        <v>2188.111211213949</v>
      </c>
      <c r="R15" s="13">
        <f t="shared" si="7"/>
        <v>433940.05121121398</v>
      </c>
      <c r="S15" s="16">
        <f t="shared" si="8"/>
        <v>9.3553223996423185E-3</v>
      </c>
    </row>
    <row r="16" spans="2:19" x14ac:dyDescent="0.25">
      <c r="B16">
        <v>7</v>
      </c>
      <c r="C16" s="13">
        <f t="shared" si="9"/>
        <v>433940.04185589158</v>
      </c>
      <c r="D16" s="15">
        <f t="shared" si="0"/>
        <v>1416.0115559751755</v>
      </c>
      <c r="E16" s="13">
        <f t="shared" si="1"/>
        <v>1054.394854428599</v>
      </c>
      <c r="F16" s="13">
        <f t="shared" si="2"/>
        <v>361.61670154657634</v>
      </c>
      <c r="G16" s="13">
        <f>SUM($E$10:E16)</f>
        <v>7362.3529985370169</v>
      </c>
      <c r="H16" s="13">
        <f>SUM($F$10:F16)</f>
        <v>2549.7278932892114</v>
      </c>
      <c r="I16" s="13">
        <f t="shared" si="3"/>
        <v>432885.64700146299</v>
      </c>
      <c r="K16">
        <v>7</v>
      </c>
      <c r="L16" s="13">
        <f t="shared" si="10"/>
        <v>433940.05121121398</v>
      </c>
      <c r="M16" s="15">
        <f t="shared" si="4"/>
        <v>1416.01</v>
      </c>
      <c r="N16" s="13">
        <f t="shared" si="5"/>
        <v>1054.3932906573216</v>
      </c>
      <c r="O16" s="13">
        <f t="shared" si="6"/>
        <v>361.61670934267835</v>
      </c>
      <c r="P16" s="13">
        <f>SUM($N$10:N16)</f>
        <v>7362.3420794433741</v>
      </c>
      <c r="Q16" s="13">
        <f>SUM($O$10:O16)</f>
        <v>2549.7279205566274</v>
      </c>
      <c r="R16" s="13">
        <f t="shared" si="7"/>
        <v>432885.65792055667</v>
      </c>
      <c r="S16" s="16">
        <f t="shared" si="8"/>
        <v>1.0919093678239733E-2</v>
      </c>
    </row>
    <row r="17" spans="2:19" x14ac:dyDescent="0.25">
      <c r="B17">
        <v>8</v>
      </c>
      <c r="C17" s="13">
        <f t="shared" si="9"/>
        <v>432885.64700146299</v>
      </c>
      <c r="D17" s="15">
        <f t="shared" si="0"/>
        <v>1416.0115559751755</v>
      </c>
      <c r="E17" s="13">
        <f t="shared" si="1"/>
        <v>1055.2735168072895</v>
      </c>
      <c r="F17" s="13">
        <f t="shared" si="2"/>
        <v>360.73803916788586</v>
      </c>
      <c r="G17" s="13">
        <f>SUM($E$10:E17)</f>
        <v>8417.6265153443055</v>
      </c>
      <c r="H17" s="13">
        <f>SUM($F$10:F17)</f>
        <v>2910.4659324570971</v>
      </c>
      <c r="I17" s="13">
        <f t="shared" si="3"/>
        <v>431830.37348465569</v>
      </c>
      <c r="K17">
        <v>8</v>
      </c>
      <c r="L17" s="13">
        <f t="shared" si="10"/>
        <v>432885.65792055667</v>
      </c>
      <c r="M17" s="15">
        <f t="shared" si="4"/>
        <v>1416.01</v>
      </c>
      <c r="N17" s="13">
        <f t="shared" si="5"/>
        <v>1055.2719517328694</v>
      </c>
      <c r="O17" s="13">
        <f t="shared" si="6"/>
        <v>360.73804826713058</v>
      </c>
      <c r="P17" s="13">
        <f>SUM($N$10:N17)</f>
        <v>8417.6140311762429</v>
      </c>
      <c r="Q17" s="13">
        <f>SUM($O$10:O17)</f>
        <v>2910.465968823758</v>
      </c>
      <c r="R17" s="13">
        <f t="shared" si="7"/>
        <v>431830.3859688238</v>
      </c>
      <c r="S17" s="16">
        <f t="shared" si="8"/>
        <v>1.2484168109949678E-2</v>
      </c>
    </row>
    <row r="18" spans="2:19" x14ac:dyDescent="0.25">
      <c r="B18">
        <v>9</v>
      </c>
      <c r="C18" s="13">
        <f t="shared" si="9"/>
        <v>431830.37348465569</v>
      </c>
      <c r="D18" s="15">
        <f t="shared" si="0"/>
        <v>1416.0115559751755</v>
      </c>
      <c r="E18" s="13">
        <f t="shared" si="1"/>
        <v>1056.1529114046291</v>
      </c>
      <c r="F18" s="13">
        <f t="shared" si="2"/>
        <v>359.85864457054646</v>
      </c>
      <c r="G18" s="13">
        <f>SUM($E$10:E18)</f>
        <v>9473.7794267489353</v>
      </c>
      <c r="H18" s="13">
        <f>SUM($F$10:F18)</f>
        <v>3270.3245770276435</v>
      </c>
      <c r="I18" s="13">
        <f t="shared" si="3"/>
        <v>430774.22057325108</v>
      </c>
      <c r="K18">
        <v>9</v>
      </c>
      <c r="L18" s="13">
        <f t="shared" si="10"/>
        <v>431830.3859688238</v>
      </c>
      <c r="M18" s="15">
        <f t="shared" si="4"/>
        <v>1416.01</v>
      </c>
      <c r="N18" s="13">
        <f t="shared" si="5"/>
        <v>1056.1513450259802</v>
      </c>
      <c r="O18" s="13">
        <f t="shared" si="6"/>
        <v>359.85865497401988</v>
      </c>
      <c r="P18" s="13">
        <f>SUM($N$10:N18)</f>
        <v>9473.7653762022237</v>
      </c>
      <c r="Q18" s="13">
        <f>SUM($O$10:O18)</f>
        <v>3270.3246237977778</v>
      </c>
      <c r="R18" s="13">
        <f t="shared" si="7"/>
        <v>430774.23462379782</v>
      </c>
      <c r="S18" s="16">
        <f t="shared" si="8"/>
        <v>1.4050546742510051E-2</v>
      </c>
    </row>
    <row r="19" spans="2:19" x14ac:dyDescent="0.25">
      <c r="B19">
        <v>10</v>
      </c>
      <c r="C19" s="13">
        <f t="shared" si="9"/>
        <v>430774.22057325108</v>
      </c>
      <c r="D19" s="15">
        <f t="shared" si="0"/>
        <v>1416.0115559751755</v>
      </c>
      <c r="E19" s="13">
        <f t="shared" si="1"/>
        <v>1057.0330388307996</v>
      </c>
      <c r="F19" s="13">
        <f t="shared" si="2"/>
        <v>358.97851714437593</v>
      </c>
      <c r="G19" s="13">
        <f>SUM($E$10:E19)</f>
        <v>10530.812465579735</v>
      </c>
      <c r="H19" s="13">
        <f>SUM($F$10:F19)</f>
        <v>3629.3030941720194</v>
      </c>
      <c r="I19" s="13">
        <f t="shared" si="3"/>
        <v>429717.18753442029</v>
      </c>
      <c r="K19">
        <v>10</v>
      </c>
      <c r="L19" s="13">
        <f t="shared" si="10"/>
        <v>430774.23462379782</v>
      </c>
      <c r="M19" s="15">
        <f t="shared" si="4"/>
        <v>1416.01</v>
      </c>
      <c r="N19" s="13">
        <f t="shared" si="5"/>
        <v>1057.0314711468352</v>
      </c>
      <c r="O19" s="13">
        <f t="shared" si="6"/>
        <v>358.97852885316485</v>
      </c>
      <c r="P19" s="13">
        <f>SUM($N$10:N19)</f>
        <v>10530.796847349058</v>
      </c>
      <c r="Q19" s="13">
        <f>SUM($O$10:O19)</f>
        <v>3629.3031526509426</v>
      </c>
      <c r="R19" s="13">
        <f t="shared" si="7"/>
        <v>429717.20315265097</v>
      </c>
      <c r="S19" s="16">
        <f t="shared" si="8"/>
        <v>1.5618230681866407E-2</v>
      </c>
    </row>
    <row r="20" spans="2:19" x14ac:dyDescent="0.25">
      <c r="B20">
        <v>11</v>
      </c>
      <c r="C20" s="13">
        <f t="shared" si="9"/>
        <v>429717.18753442029</v>
      </c>
      <c r="D20" s="15">
        <f t="shared" si="0"/>
        <v>1416.0115559751755</v>
      </c>
      <c r="E20" s="13">
        <f t="shared" si="1"/>
        <v>1057.9138996964919</v>
      </c>
      <c r="F20" s="13">
        <f t="shared" si="2"/>
        <v>358.09765627868359</v>
      </c>
      <c r="G20" s="13">
        <f>SUM($E$10:E20)</f>
        <v>11588.726365276227</v>
      </c>
      <c r="H20" s="13">
        <f>SUM($F$10:F20)</f>
        <v>3987.4007504507031</v>
      </c>
      <c r="I20" s="13">
        <f t="shared" si="3"/>
        <v>428659.2736347238</v>
      </c>
      <c r="K20">
        <v>11</v>
      </c>
      <c r="L20" s="13">
        <f t="shared" si="10"/>
        <v>429717.20315265097</v>
      </c>
      <c r="M20" s="15">
        <f t="shared" si="4"/>
        <v>1416.01</v>
      </c>
      <c r="N20" s="13">
        <f t="shared" si="5"/>
        <v>1057.9123307061241</v>
      </c>
      <c r="O20" s="13">
        <f t="shared" si="6"/>
        <v>358.09766929387581</v>
      </c>
      <c r="P20" s="13">
        <f>SUM($N$10:N20)</f>
        <v>11588.709178055182</v>
      </c>
      <c r="Q20" s="13">
        <f>SUM($O$10:O20)</f>
        <v>3987.4008219448183</v>
      </c>
      <c r="R20" s="13">
        <f t="shared" si="7"/>
        <v>428659.29082194483</v>
      </c>
      <c r="S20" s="16">
        <f t="shared" si="8"/>
        <v>1.7187221033964306E-2</v>
      </c>
    </row>
    <row r="21" spans="2:19" s="18" customFormat="1" x14ac:dyDescent="0.25">
      <c r="B21" s="18">
        <v>12</v>
      </c>
      <c r="C21" s="19">
        <f t="shared" si="9"/>
        <v>428659.2736347238</v>
      </c>
      <c r="D21" s="20">
        <f t="shared" si="0"/>
        <v>1416.0115559751755</v>
      </c>
      <c r="E21" s="19">
        <f t="shared" si="1"/>
        <v>1058.7954946129057</v>
      </c>
      <c r="F21" s="19">
        <f t="shared" si="2"/>
        <v>357.21606136226984</v>
      </c>
      <c r="G21" s="19">
        <f>SUM($E$10:E21)</f>
        <v>12647.521859889133</v>
      </c>
      <c r="H21" s="19">
        <f>SUM($F$10:F21)</f>
        <v>4344.6168118129726</v>
      </c>
      <c r="I21" s="19">
        <f t="shared" si="3"/>
        <v>427600.47814011091</v>
      </c>
      <c r="K21" s="18">
        <v>12</v>
      </c>
      <c r="L21" s="19">
        <f>R20</f>
        <v>428659.29082194483</v>
      </c>
      <c r="M21" s="20">
        <f t="shared" si="4"/>
        <v>1416.01</v>
      </c>
      <c r="N21" s="19">
        <f t="shared" si="5"/>
        <v>1058.7939243150458</v>
      </c>
      <c r="O21" s="19">
        <f t="shared" si="6"/>
        <v>357.21607568495403</v>
      </c>
      <c r="P21" s="19">
        <f>SUM($N$10:N21)</f>
        <v>12647.503102370229</v>
      </c>
      <c r="Q21" s="19">
        <f>SUM($O$10:O21)</f>
        <v>4344.6168976297722</v>
      </c>
      <c r="R21" s="19">
        <f t="shared" si="7"/>
        <v>427600.49689762981</v>
      </c>
      <c r="S21" s="21">
        <f t="shared" si="8"/>
        <v>1.8757518904749304E-2</v>
      </c>
    </row>
    <row r="22" spans="2:19" x14ac:dyDescent="0.25">
      <c r="B22">
        <v>13</v>
      </c>
      <c r="C22" s="13">
        <f t="shared" si="9"/>
        <v>427600.47814011091</v>
      </c>
      <c r="D22" s="15">
        <f>ABS(PMT($H$4/12,$I$4,$C$22))</f>
        <v>1455.5208094453078</v>
      </c>
      <c r="E22" s="13">
        <f t="shared" si="1"/>
        <v>1027.9203313051969</v>
      </c>
      <c r="F22" s="13">
        <f>$H$4/12*C22</f>
        <v>427.60047814011091</v>
      </c>
      <c r="G22" s="13">
        <f>SUM($E$10:E22)</f>
        <v>13675.44219119433</v>
      </c>
      <c r="H22" s="13">
        <f>SUM($F$10:F22)</f>
        <v>4772.2172899530833</v>
      </c>
      <c r="I22" s="13">
        <f t="shared" si="3"/>
        <v>426572.55780880572</v>
      </c>
      <c r="K22">
        <v>13</v>
      </c>
      <c r="L22" s="13">
        <f t="shared" si="10"/>
        <v>427600.49689762981</v>
      </c>
      <c r="M22" s="15">
        <f>ABS(PMT($H$4/12,$I$4,$L$22))</f>
        <v>1455.5208732945327</v>
      </c>
      <c r="N22" s="13">
        <f t="shared" si="5"/>
        <v>1027.9203763969031</v>
      </c>
      <c r="O22" s="13">
        <f>$H$4/12*L22</f>
        <v>427.6004968976298</v>
      </c>
      <c r="P22" s="13">
        <f>SUM($N$10:N22)</f>
        <v>13675.423478767132</v>
      </c>
      <c r="Q22" s="13">
        <f>SUM($O$10:O22)</f>
        <v>4772.2173945274017</v>
      </c>
      <c r="R22" s="13">
        <f t="shared" si="7"/>
        <v>426572.5765212329</v>
      </c>
      <c r="S22" s="16">
        <f t="shared" si="8"/>
        <v>1.8712427176069468E-2</v>
      </c>
    </row>
    <row r="23" spans="2:19" x14ac:dyDescent="0.25">
      <c r="B23">
        <v>14</v>
      </c>
      <c r="C23" s="13">
        <f t="shared" si="9"/>
        <v>426572.55780880572</v>
      </c>
      <c r="D23" s="15">
        <f t="shared" ref="D23:D86" si="11">ABS(PMT($H$4/12,$I$4,$C$22))</f>
        <v>1455.5208094453078</v>
      </c>
      <c r="E23" s="13">
        <f t="shared" si="1"/>
        <v>1028.9482516365019</v>
      </c>
      <c r="F23" s="13">
        <f t="shared" ref="F23:F86" si="12">$H$4/12*C23</f>
        <v>426.57255780880575</v>
      </c>
      <c r="G23" s="13">
        <f>SUM($E$10:E23)</f>
        <v>14704.390442830832</v>
      </c>
      <c r="H23" s="13">
        <f>SUM($F$10:F23)</f>
        <v>5198.7898477618892</v>
      </c>
      <c r="I23" s="13">
        <f t="shared" si="3"/>
        <v>425543.6095571692</v>
      </c>
      <c r="K23">
        <v>14</v>
      </c>
      <c r="L23" s="13">
        <f t="shared" si="10"/>
        <v>426572.5765212329</v>
      </c>
      <c r="M23" s="15">
        <f t="shared" ref="M23:M86" si="13">ABS(PMT($H$4/12,$I$4,$L$22))</f>
        <v>1455.5208732945327</v>
      </c>
      <c r="N23" s="13">
        <f t="shared" si="5"/>
        <v>1028.9482967732997</v>
      </c>
      <c r="O23" s="13">
        <f t="shared" ref="O23:O86" si="14">$H$4/12*L23</f>
        <v>426.57257652123292</v>
      </c>
      <c r="P23" s="13">
        <f>SUM($N$10:N23)</f>
        <v>14704.371775540432</v>
      </c>
      <c r="Q23" s="13">
        <f>SUM($O$10:O23)</f>
        <v>5198.7899710486345</v>
      </c>
      <c r="R23" s="13">
        <f t="shared" si="7"/>
        <v>425543.62822445959</v>
      </c>
      <c r="S23" s="16">
        <f t="shared" si="8"/>
        <v>1.8667290394660085E-2</v>
      </c>
    </row>
    <row r="24" spans="2:19" x14ac:dyDescent="0.25">
      <c r="B24">
        <v>15</v>
      </c>
      <c r="C24" s="13">
        <f t="shared" si="9"/>
        <v>425543.6095571692</v>
      </c>
      <c r="D24" s="15">
        <f t="shared" si="11"/>
        <v>1455.5208094453078</v>
      </c>
      <c r="E24" s="13">
        <f t="shared" si="1"/>
        <v>1029.9771998881386</v>
      </c>
      <c r="F24" s="13">
        <f t="shared" si="12"/>
        <v>425.54360955716919</v>
      </c>
      <c r="G24" s="13">
        <f>SUM($E$10:E24)</f>
        <v>15734.367642718971</v>
      </c>
      <c r="H24" s="13">
        <f>SUM($F$10:F24)</f>
        <v>5624.3334573190587</v>
      </c>
      <c r="I24" s="13">
        <f t="shared" si="3"/>
        <v>424513.63235728105</v>
      </c>
      <c r="K24">
        <v>15</v>
      </c>
      <c r="L24" s="13">
        <f t="shared" si="10"/>
        <v>425543.62822445959</v>
      </c>
      <c r="M24" s="15">
        <f t="shared" si="13"/>
        <v>1455.5208732945327</v>
      </c>
      <c r="N24" s="13">
        <f t="shared" si="5"/>
        <v>1029.9772450700732</v>
      </c>
      <c r="O24" s="13">
        <f t="shared" si="14"/>
        <v>425.54362822445961</v>
      </c>
      <c r="P24" s="13">
        <f>SUM($N$10:N24)</f>
        <v>15734.349020610505</v>
      </c>
      <c r="Q24" s="13">
        <f>SUM($O$10:O24)</f>
        <v>5624.3335992730945</v>
      </c>
      <c r="R24" s="13">
        <f t="shared" si="7"/>
        <v>424513.65097938949</v>
      </c>
      <c r="S24" s="16">
        <f t="shared" si="8"/>
        <v>1.8622108444105834E-2</v>
      </c>
    </row>
    <row r="25" spans="2:19" x14ac:dyDescent="0.25">
      <c r="B25">
        <v>16</v>
      </c>
      <c r="C25" s="13">
        <f t="shared" si="9"/>
        <v>424513.63235728105</v>
      </c>
      <c r="D25" s="15">
        <f t="shared" si="11"/>
        <v>1455.5208094453078</v>
      </c>
      <c r="E25" s="13">
        <f t="shared" si="1"/>
        <v>1031.0071770880268</v>
      </c>
      <c r="F25" s="13">
        <f t="shared" si="12"/>
        <v>424.51363235728104</v>
      </c>
      <c r="G25" s="13">
        <f>SUM($E$10:E25)</f>
        <v>16765.374819806999</v>
      </c>
      <c r="H25" s="13">
        <f>SUM($F$10:F25)</f>
        <v>6048.8470896763392</v>
      </c>
      <c r="I25" s="13">
        <f t="shared" si="3"/>
        <v>423482.62518019305</v>
      </c>
      <c r="K25">
        <v>16</v>
      </c>
      <c r="L25" s="13">
        <f t="shared" si="10"/>
        <v>424513.65097938949</v>
      </c>
      <c r="M25" s="15">
        <f t="shared" si="13"/>
        <v>1455.5208732945327</v>
      </c>
      <c r="N25" s="13">
        <f t="shared" si="5"/>
        <v>1031.0072223151433</v>
      </c>
      <c r="O25" s="13">
        <f t="shared" si="14"/>
        <v>424.51365097938952</v>
      </c>
      <c r="P25" s="13">
        <f>SUM($N$10:N25)</f>
        <v>16765.356242925649</v>
      </c>
      <c r="Q25" s="13">
        <f>SUM($O$10:O25)</f>
        <v>6048.8472502524837</v>
      </c>
      <c r="R25" s="13">
        <f t="shared" si="7"/>
        <v>423482.64375707437</v>
      </c>
      <c r="S25" s="16">
        <f t="shared" si="8"/>
        <v>1.8576881324406713E-2</v>
      </c>
    </row>
    <row r="26" spans="2:19" x14ac:dyDescent="0.25">
      <c r="B26">
        <v>17</v>
      </c>
      <c r="C26" s="13">
        <f t="shared" si="9"/>
        <v>423482.62518019305</v>
      </c>
      <c r="D26" s="15">
        <f t="shared" si="11"/>
        <v>1455.5208094453078</v>
      </c>
      <c r="E26" s="13">
        <f t="shared" si="1"/>
        <v>1032.0381842651148</v>
      </c>
      <c r="F26" s="13">
        <f t="shared" si="12"/>
        <v>423.48262518019305</v>
      </c>
      <c r="G26" s="13">
        <f>SUM($E$10:E26)</f>
        <v>17797.413004072114</v>
      </c>
      <c r="H26" s="13">
        <f>SUM($F$10:F26)</f>
        <v>6472.3297148565325</v>
      </c>
      <c r="I26" s="13">
        <f t="shared" si="3"/>
        <v>422450.58699592791</v>
      </c>
      <c r="K26">
        <v>17</v>
      </c>
      <c r="L26" s="13">
        <f t="shared" si="10"/>
        <v>423482.64375707437</v>
      </c>
      <c r="M26" s="15">
        <f t="shared" si="13"/>
        <v>1455.5208732945327</v>
      </c>
      <c r="N26" s="13">
        <f t="shared" si="5"/>
        <v>1032.0382295374584</v>
      </c>
      <c r="O26" s="13">
        <f t="shared" si="14"/>
        <v>423.48264375707436</v>
      </c>
      <c r="P26" s="13">
        <f>SUM($N$10:N26)</f>
        <v>17797.394472463107</v>
      </c>
      <c r="Q26" s="13">
        <f>SUM($O$10:O26)</f>
        <v>6472.3298940095583</v>
      </c>
      <c r="R26" s="13">
        <f t="shared" si="7"/>
        <v>422450.60552753694</v>
      </c>
      <c r="S26" s="16">
        <f t="shared" si="8"/>
        <v>1.8531609035562724E-2</v>
      </c>
    </row>
    <row r="27" spans="2:19" x14ac:dyDescent="0.25">
      <c r="B27">
        <v>18</v>
      </c>
      <c r="C27" s="13">
        <f t="shared" si="9"/>
        <v>422450.58699592791</v>
      </c>
      <c r="D27" s="15">
        <f t="shared" si="11"/>
        <v>1455.5208094453078</v>
      </c>
      <c r="E27" s="13">
        <f t="shared" si="1"/>
        <v>1033.0702224493798</v>
      </c>
      <c r="F27" s="13">
        <f t="shared" si="12"/>
        <v>422.45058699592789</v>
      </c>
      <c r="G27" s="13">
        <f>SUM($E$10:E27)</f>
        <v>18830.483226521494</v>
      </c>
      <c r="H27" s="13">
        <f>SUM($F$10:F27)</f>
        <v>6894.7803018524601</v>
      </c>
      <c r="I27" s="13">
        <f t="shared" si="3"/>
        <v>421417.51677347854</v>
      </c>
      <c r="K27">
        <v>18</v>
      </c>
      <c r="L27" s="13">
        <f t="shared" si="10"/>
        <v>422450.60552753694</v>
      </c>
      <c r="M27" s="15">
        <f t="shared" si="13"/>
        <v>1455.5208732945327</v>
      </c>
      <c r="N27" s="13">
        <f t="shared" si="5"/>
        <v>1033.0702677669958</v>
      </c>
      <c r="O27" s="13">
        <f t="shared" si="14"/>
        <v>422.45060552753694</v>
      </c>
      <c r="P27" s="13">
        <f>SUM($N$10:N27)</f>
        <v>18830.464740230102</v>
      </c>
      <c r="Q27" s="13">
        <f>SUM($O$10:O27)</f>
        <v>6894.7804995370952</v>
      </c>
      <c r="R27" s="13">
        <f t="shared" si="7"/>
        <v>421417.53525976994</v>
      </c>
      <c r="S27" s="16">
        <f t="shared" si="8"/>
        <v>1.8486291402950883E-2</v>
      </c>
    </row>
    <row r="28" spans="2:19" x14ac:dyDescent="0.25">
      <c r="B28">
        <v>19</v>
      </c>
      <c r="C28" s="13">
        <f t="shared" si="9"/>
        <v>421417.51677347854</v>
      </c>
      <c r="D28" s="15">
        <f t="shared" si="11"/>
        <v>1455.5208094453078</v>
      </c>
      <c r="E28" s="13">
        <f t="shared" si="1"/>
        <v>1034.1032926718292</v>
      </c>
      <c r="F28" s="13">
        <f t="shared" si="12"/>
        <v>421.41751677347855</v>
      </c>
      <c r="G28" s="13">
        <f>SUM($E$10:E28)</f>
        <v>19864.586519193323</v>
      </c>
      <c r="H28" s="13">
        <f>SUM($F$10:F28)</f>
        <v>7316.1978186259385</v>
      </c>
      <c r="I28" s="13">
        <f t="shared" si="3"/>
        <v>420383.41348080669</v>
      </c>
      <c r="K28">
        <v>19</v>
      </c>
      <c r="L28" s="13">
        <f t="shared" si="10"/>
        <v>421417.53525976994</v>
      </c>
      <c r="M28" s="15">
        <f t="shared" si="13"/>
        <v>1455.5208732945327</v>
      </c>
      <c r="N28" s="13">
        <f t="shared" si="5"/>
        <v>1034.1033380347628</v>
      </c>
      <c r="O28" s="13">
        <f t="shared" si="14"/>
        <v>421.41753525976992</v>
      </c>
      <c r="P28" s="13">
        <f>SUM($N$10:N28)</f>
        <v>19864.568078264863</v>
      </c>
      <c r="Q28" s="13">
        <f>SUM($O$10:O28)</f>
        <v>7316.1980347968656</v>
      </c>
      <c r="R28" s="13">
        <f t="shared" si="7"/>
        <v>420383.43192173517</v>
      </c>
      <c r="S28" s="16">
        <f t="shared" si="8"/>
        <v>1.8440928484778851E-2</v>
      </c>
    </row>
    <row r="29" spans="2:19" x14ac:dyDescent="0.25">
      <c r="B29">
        <v>20</v>
      </c>
      <c r="C29" s="13">
        <f t="shared" si="9"/>
        <v>420383.41348080669</v>
      </c>
      <c r="D29" s="15">
        <f t="shared" si="11"/>
        <v>1455.5208094453078</v>
      </c>
      <c r="E29" s="13">
        <f t="shared" si="1"/>
        <v>1035.1373959645011</v>
      </c>
      <c r="F29" s="13">
        <f t="shared" si="12"/>
        <v>420.38341348080672</v>
      </c>
      <c r="G29" s="13">
        <f>SUM($E$10:E29)</f>
        <v>20899.723915157825</v>
      </c>
      <c r="H29" s="13">
        <f>SUM($F$10:F29)</f>
        <v>7736.5812321067451</v>
      </c>
      <c r="I29" s="13">
        <f t="shared" si="3"/>
        <v>419348.27608484216</v>
      </c>
      <c r="K29">
        <v>20</v>
      </c>
      <c r="L29" s="13">
        <f t="shared" si="10"/>
        <v>420383.43192173517</v>
      </c>
      <c r="M29" s="15">
        <f t="shared" si="13"/>
        <v>1455.5208732945327</v>
      </c>
      <c r="N29" s="13">
        <f t="shared" si="5"/>
        <v>1035.1374413727976</v>
      </c>
      <c r="O29" s="13">
        <f t="shared" si="14"/>
        <v>420.38343192173517</v>
      </c>
      <c r="P29" s="13">
        <f>SUM($N$10:N29)</f>
        <v>20899.70551963766</v>
      </c>
      <c r="Q29" s="13">
        <f>SUM($O$10:O29)</f>
        <v>7736.5814667186005</v>
      </c>
      <c r="R29" s="13">
        <f t="shared" si="7"/>
        <v>419348.29448036238</v>
      </c>
      <c r="S29" s="16">
        <f t="shared" si="8"/>
        <v>1.8395520222838968E-2</v>
      </c>
    </row>
    <row r="30" spans="2:19" x14ac:dyDescent="0.25">
      <c r="B30">
        <v>21</v>
      </c>
      <c r="C30" s="13">
        <f t="shared" si="9"/>
        <v>419348.27608484216</v>
      </c>
      <c r="D30" s="15">
        <f t="shared" si="11"/>
        <v>1455.5208094453078</v>
      </c>
      <c r="E30" s="13">
        <f t="shared" si="1"/>
        <v>1036.1725333604656</v>
      </c>
      <c r="F30" s="13">
        <f t="shared" si="12"/>
        <v>419.34827608484215</v>
      </c>
      <c r="G30" s="13">
        <f>SUM($E$10:E30)</f>
        <v>21935.896448518291</v>
      </c>
      <c r="H30" s="13">
        <f>SUM($F$10:F30)</f>
        <v>8155.929508191587</v>
      </c>
      <c r="I30" s="13">
        <f t="shared" si="3"/>
        <v>418312.10355148168</v>
      </c>
      <c r="K30">
        <v>21</v>
      </c>
      <c r="L30" s="13">
        <f t="shared" si="10"/>
        <v>419348.29448036238</v>
      </c>
      <c r="M30" s="15">
        <f t="shared" si="13"/>
        <v>1455.5208732945327</v>
      </c>
      <c r="N30" s="13">
        <f t="shared" si="5"/>
        <v>1036.1725788141703</v>
      </c>
      <c r="O30" s="13">
        <f t="shared" si="14"/>
        <v>419.34829448036237</v>
      </c>
      <c r="P30" s="13">
        <f>SUM($N$10:N30)</f>
        <v>21935.878098451831</v>
      </c>
      <c r="Q30" s="13">
        <f>SUM($O$10:O30)</f>
        <v>8155.9297611989632</v>
      </c>
      <c r="R30" s="13">
        <f t="shared" si="7"/>
        <v>418312.12190154823</v>
      </c>
      <c r="S30" s="16">
        <f t="shared" si="8"/>
        <v>1.8350066558923572E-2</v>
      </c>
    </row>
    <row r="31" spans="2:19" x14ac:dyDescent="0.25">
      <c r="B31">
        <v>22</v>
      </c>
      <c r="C31" s="13">
        <f t="shared" si="9"/>
        <v>418312.10355148168</v>
      </c>
      <c r="D31" s="15">
        <f t="shared" si="11"/>
        <v>1455.5208094453078</v>
      </c>
      <c r="E31" s="13">
        <f t="shared" si="1"/>
        <v>1037.2087058938262</v>
      </c>
      <c r="F31" s="13">
        <f t="shared" si="12"/>
        <v>418.3121035514817</v>
      </c>
      <c r="G31" s="13">
        <f>SUM($E$10:E31)</f>
        <v>22973.105154412118</v>
      </c>
      <c r="H31" s="13">
        <f>SUM($F$10:F31)</f>
        <v>8574.2416117430694</v>
      </c>
      <c r="I31" s="13">
        <f t="shared" si="3"/>
        <v>417274.89484558784</v>
      </c>
      <c r="K31">
        <v>22</v>
      </c>
      <c r="L31" s="13">
        <f t="shared" si="10"/>
        <v>418312.12190154823</v>
      </c>
      <c r="M31" s="15">
        <f t="shared" si="13"/>
        <v>1455.5208732945327</v>
      </c>
      <c r="N31" s="13">
        <f t="shared" si="5"/>
        <v>1037.2087513929846</v>
      </c>
      <c r="O31" s="13">
        <f t="shared" si="14"/>
        <v>418.31212190154827</v>
      </c>
      <c r="P31" s="13">
        <f>SUM($N$10:N31)</f>
        <v>22973.086849844814</v>
      </c>
      <c r="Q31" s="13">
        <f>SUM($O$10:O31)</f>
        <v>8574.2418831005107</v>
      </c>
      <c r="R31" s="13">
        <f t="shared" si="7"/>
        <v>417274.91315015528</v>
      </c>
      <c r="S31" s="16">
        <f t="shared" si="8"/>
        <v>1.8304567434825003E-2</v>
      </c>
    </row>
    <row r="32" spans="2:19" x14ac:dyDescent="0.25">
      <c r="B32">
        <v>23</v>
      </c>
      <c r="C32" s="13">
        <f t="shared" si="9"/>
        <v>417274.89484558784</v>
      </c>
      <c r="D32" s="15">
        <f t="shared" si="11"/>
        <v>1455.5208094453078</v>
      </c>
      <c r="E32" s="13">
        <f t="shared" si="1"/>
        <v>1038.24591459972</v>
      </c>
      <c r="F32" s="13">
        <f t="shared" si="12"/>
        <v>417.27489484558782</v>
      </c>
      <c r="G32" s="13">
        <f>SUM($E$10:E32)</f>
        <v>24011.351069011838</v>
      </c>
      <c r="H32" s="13">
        <f>SUM($F$10:F32)</f>
        <v>8991.5165065886576</v>
      </c>
      <c r="I32" s="13">
        <f t="shared" si="3"/>
        <v>416236.6489309881</v>
      </c>
      <c r="K32">
        <v>23</v>
      </c>
      <c r="L32" s="13">
        <f t="shared" si="10"/>
        <v>417274.91315015528</v>
      </c>
      <c r="M32" s="15">
        <f t="shared" si="13"/>
        <v>1455.5208732945327</v>
      </c>
      <c r="N32" s="13">
        <f t="shared" si="5"/>
        <v>1038.2459601443775</v>
      </c>
      <c r="O32" s="13">
        <f t="shared" si="14"/>
        <v>417.27491315015527</v>
      </c>
      <c r="P32" s="13">
        <f>SUM($N$10:N32)</f>
        <v>24011.332809989191</v>
      </c>
      <c r="Q32" s="13">
        <f>SUM($O$10:O32)</f>
        <v>8991.5167962506657</v>
      </c>
      <c r="R32" s="13">
        <f t="shared" si="7"/>
        <v>416236.66719001089</v>
      </c>
      <c r="S32" s="16">
        <f t="shared" si="8"/>
        <v>1.82590227923356E-2</v>
      </c>
    </row>
    <row r="33" spans="2:19" x14ac:dyDescent="0.25">
      <c r="B33">
        <v>24</v>
      </c>
      <c r="C33" s="13">
        <f t="shared" si="9"/>
        <v>416236.6489309881</v>
      </c>
      <c r="D33" s="15">
        <f t="shared" si="11"/>
        <v>1455.5208094453078</v>
      </c>
      <c r="E33" s="13">
        <f t="shared" si="1"/>
        <v>1039.2841605143196</v>
      </c>
      <c r="F33" s="13">
        <f t="shared" si="12"/>
        <v>416.23664893098811</v>
      </c>
      <c r="G33" s="13">
        <f>SUM($E$10:E33)</f>
        <v>25050.635229526157</v>
      </c>
      <c r="H33" s="13">
        <f>SUM($F$10:F33)</f>
        <v>9407.7531555196456</v>
      </c>
      <c r="I33" s="13">
        <f t="shared" si="3"/>
        <v>415197.3647704738</v>
      </c>
      <c r="K33">
        <v>24</v>
      </c>
      <c r="L33" s="13">
        <f t="shared" si="10"/>
        <v>416236.66719001089</v>
      </c>
      <c r="M33" s="15">
        <f t="shared" si="13"/>
        <v>1455.5208732945327</v>
      </c>
      <c r="N33" s="13">
        <f t="shared" si="5"/>
        <v>1039.2842061045219</v>
      </c>
      <c r="O33" s="13">
        <f t="shared" si="14"/>
        <v>416.23666719001091</v>
      </c>
      <c r="P33" s="13">
        <f>SUM($N$10:N33)</f>
        <v>25050.617016093714</v>
      </c>
      <c r="Q33" s="13">
        <f>SUM($O$10:O33)</f>
        <v>9407.7534634406766</v>
      </c>
      <c r="R33" s="13">
        <f t="shared" si="7"/>
        <v>415197.38298390637</v>
      </c>
      <c r="S33" s="16">
        <f t="shared" si="8"/>
        <v>1.8213432573247701E-2</v>
      </c>
    </row>
    <row r="34" spans="2:19" x14ac:dyDescent="0.25">
      <c r="B34">
        <v>25</v>
      </c>
      <c r="C34" s="13">
        <f t="shared" si="9"/>
        <v>415197.3647704738</v>
      </c>
      <c r="D34" s="15">
        <f t="shared" si="11"/>
        <v>1455.5208094453078</v>
      </c>
      <c r="E34" s="13">
        <f t="shared" si="1"/>
        <v>1040.323444674834</v>
      </c>
      <c r="F34" s="13">
        <f t="shared" si="12"/>
        <v>415.19736477047383</v>
      </c>
      <c r="G34" s="13">
        <f>SUM($E$10:E34)</f>
        <v>26090.958674200992</v>
      </c>
      <c r="H34" s="13">
        <f>SUM($F$10:F34)</f>
        <v>9822.95052029012</v>
      </c>
      <c r="I34" s="13">
        <f t="shared" si="3"/>
        <v>414157.04132579896</v>
      </c>
      <c r="K34">
        <v>25</v>
      </c>
      <c r="L34" s="13">
        <f t="shared" si="10"/>
        <v>415197.38298390637</v>
      </c>
      <c r="M34" s="15">
        <f t="shared" si="13"/>
        <v>1455.5208732945327</v>
      </c>
      <c r="N34" s="13">
        <f t="shared" si="5"/>
        <v>1040.3234903106263</v>
      </c>
      <c r="O34" s="13">
        <f t="shared" si="14"/>
        <v>415.19738298390638</v>
      </c>
      <c r="P34" s="13">
        <f>SUM($N$10:N34)</f>
        <v>26090.940506404342</v>
      </c>
      <c r="Q34" s="13">
        <f>SUM($O$10:O34)</f>
        <v>9822.9508464245828</v>
      </c>
      <c r="R34" s="13">
        <f t="shared" si="7"/>
        <v>414157.05949359573</v>
      </c>
      <c r="S34" s="16">
        <f t="shared" si="8"/>
        <v>1.8167796777561307E-2</v>
      </c>
    </row>
    <row r="35" spans="2:19" x14ac:dyDescent="0.25">
      <c r="B35">
        <v>26</v>
      </c>
      <c r="C35" s="13">
        <f t="shared" si="9"/>
        <v>414157.04132579896</v>
      </c>
      <c r="D35" s="15">
        <f t="shared" si="11"/>
        <v>1455.5208094453078</v>
      </c>
      <c r="E35" s="13">
        <f t="shared" si="1"/>
        <v>1041.3637681195089</v>
      </c>
      <c r="F35" s="13">
        <f t="shared" si="12"/>
        <v>414.15704132579896</v>
      </c>
      <c r="G35" s="13">
        <f>SUM($E$10:E35)</f>
        <v>27132.322442320503</v>
      </c>
      <c r="H35" s="13">
        <f>SUM($F$10:F35)</f>
        <v>10237.10756161592</v>
      </c>
      <c r="I35" s="13">
        <f t="shared" si="3"/>
        <v>413115.67755767948</v>
      </c>
      <c r="K35">
        <v>26</v>
      </c>
      <c r="L35" s="13">
        <f t="shared" si="10"/>
        <v>414157.05949359573</v>
      </c>
      <c r="M35" s="15">
        <f t="shared" si="13"/>
        <v>1455.5208732945327</v>
      </c>
      <c r="N35" s="13">
        <f t="shared" si="5"/>
        <v>1041.3638138009369</v>
      </c>
      <c r="O35" s="13">
        <f t="shared" si="14"/>
        <v>414.15705949359574</v>
      </c>
      <c r="P35" s="13">
        <f>SUM($N$10:N35)</f>
        <v>27132.30432020528</v>
      </c>
      <c r="Q35" s="13">
        <f>SUM($O$10:O35)</f>
        <v>10237.107905918179</v>
      </c>
      <c r="R35" s="13">
        <f t="shared" si="7"/>
        <v>413115.69567979482</v>
      </c>
      <c r="S35" s="16">
        <f t="shared" si="8"/>
        <v>1.8122115347068757E-2</v>
      </c>
    </row>
    <row r="36" spans="2:19" x14ac:dyDescent="0.25">
      <c r="B36">
        <v>27</v>
      </c>
      <c r="C36" s="13">
        <f t="shared" si="9"/>
        <v>413115.67755767948</v>
      </c>
      <c r="D36" s="15">
        <f t="shared" si="11"/>
        <v>1455.5208094453078</v>
      </c>
      <c r="E36" s="13">
        <f t="shared" si="1"/>
        <v>1042.4051318876284</v>
      </c>
      <c r="F36" s="13">
        <f t="shared" si="12"/>
        <v>413.11567755767948</v>
      </c>
      <c r="G36" s="13">
        <f>SUM($E$10:E36)</f>
        <v>28174.727574208133</v>
      </c>
      <c r="H36" s="13">
        <f>SUM($F$10:F36)</f>
        <v>10650.2232391736</v>
      </c>
      <c r="I36" s="13">
        <f t="shared" si="3"/>
        <v>412073.27242579183</v>
      </c>
      <c r="K36">
        <v>27</v>
      </c>
      <c r="L36" s="13">
        <f t="shared" si="10"/>
        <v>413115.69567979482</v>
      </c>
      <c r="M36" s="15">
        <f t="shared" si="13"/>
        <v>1455.5208732945327</v>
      </c>
      <c r="N36" s="13">
        <f t="shared" si="5"/>
        <v>1042.405177614738</v>
      </c>
      <c r="O36" s="13">
        <f t="shared" si="14"/>
        <v>413.11569567979484</v>
      </c>
      <c r="P36" s="13">
        <f>SUM($N$10:N36)</f>
        <v>28174.709497820018</v>
      </c>
      <c r="Q36" s="13">
        <f>SUM($O$10:O36)</f>
        <v>10650.223601597974</v>
      </c>
      <c r="R36" s="13">
        <f t="shared" si="7"/>
        <v>412073.29050218011</v>
      </c>
      <c r="S36" s="16">
        <f t="shared" si="8"/>
        <v>1.8076388281770051E-2</v>
      </c>
    </row>
    <row r="37" spans="2:19" x14ac:dyDescent="0.25">
      <c r="B37">
        <v>28</v>
      </c>
      <c r="C37" s="13">
        <f t="shared" si="9"/>
        <v>412073.27242579183</v>
      </c>
      <c r="D37" s="15">
        <f t="shared" si="11"/>
        <v>1455.5208094453078</v>
      </c>
      <c r="E37" s="13">
        <f t="shared" si="1"/>
        <v>1043.4475370195159</v>
      </c>
      <c r="F37" s="13">
        <f t="shared" si="12"/>
        <v>412.07327242579186</v>
      </c>
      <c r="G37" s="13">
        <f>SUM($E$10:E37)</f>
        <v>29218.175111227647</v>
      </c>
      <c r="H37" s="13">
        <f>SUM($F$10:F37)</f>
        <v>11062.296511599392</v>
      </c>
      <c r="I37" s="13">
        <f t="shared" si="3"/>
        <v>411029.82488877233</v>
      </c>
      <c r="K37">
        <v>28</v>
      </c>
      <c r="L37" s="13">
        <f t="shared" si="10"/>
        <v>412073.29050218011</v>
      </c>
      <c r="M37" s="15">
        <f t="shared" si="13"/>
        <v>1455.5208732945327</v>
      </c>
      <c r="N37" s="13">
        <f t="shared" si="5"/>
        <v>1043.4475827923527</v>
      </c>
      <c r="O37" s="13">
        <f t="shared" si="14"/>
        <v>412.0732905021801</v>
      </c>
      <c r="P37" s="13">
        <f>SUM($N$10:N37)</f>
        <v>29218.157080612371</v>
      </c>
      <c r="Q37" s="13">
        <f>SUM($O$10:O37)</f>
        <v>11062.296892100154</v>
      </c>
      <c r="R37" s="13">
        <f t="shared" si="7"/>
        <v>411029.84291938774</v>
      </c>
      <c r="S37" s="16">
        <f t="shared" si="8"/>
        <v>1.8030615407042205E-2</v>
      </c>
    </row>
    <row r="38" spans="2:19" x14ac:dyDescent="0.25">
      <c r="B38">
        <v>29</v>
      </c>
      <c r="C38" s="13">
        <f t="shared" si="9"/>
        <v>411029.82488877233</v>
      </c>
      <c r="D38" s="15">
        <f t="shared" si="11"/>
        <v>1455.5208094453078</v>
      </c>
      <c r="E38" s="13">
        <f t="shared" si="1"/>
        <v>1044.4909845565355</v>
      </c>
      <c r="F38" s="13">
        <f t="shared" si="12"/>
        <v>411.02982488877234</v>
      </c>
      <c r="G38" s="13">
        <f>SUM($E$10:E38)</f>
        <v>30262.666095784181</v>
      </c>
      <c r="H38" s="13">
        <f>SUM($F$10:F38)</f>
        <v>11473.326336488164</v>
      </c>
      <c r="I38" s="13">
        <f t="shared" si="3"/>
        <v>409985.33390421577</v>
      </c>
      <c r="K38">
        <v>29</v>
      </c>
      <c r="L38" s="13">
        <f t="shared" si="10"/>
        <v>411029.84291938774</v>
      </c>
      <c r="M38" s="15">
        <f t="shared" si="13"/>
        <v>1455.5208732945327</v>
      </c>
      <c r="N38" s="13">
        <f t="shared" si="5"/>
        <v>1044.4910303751449</v>
      </c>
      <c r="O38" s="13">
        <f t="shared" si="14"/>
        <v>411.02984291938776</v>
      </c>
      <c r="P38" s="13">
        <f>SUM($N$10:N38)</f>
        <v>30262.648110987517</v>
      </c>
      <c r="Q38" s="13">
        <f>SUM($O$10:O38)</f>
        <v>11473.326735019542</v>
      </c>
      <c r="R38" s="13">
        <f t="shared" si="7"/>
        <v>409985.35188901261</v>
      </c>
      <c r="S38" s="16">
        <f t="shared" si="8"/>
        <v>1.7984796839300543E-2</v>
      </c>
    </row>
    <row r="39" spans="2:19" x14ac:dyDescent="0.25">
      <c r="B39">
        <v>30</v>
      </c>
      <c r="C39" s="13">
        <f t="shared" si="9"/>
        <v>409985.33390421577</v>
      </c>
      <c r="D39" s="15">
        <f t="shared" si="11"/>
        <v>1455.5208094453078</v>
      </c>
      <c r="E39" s="13">
        <f t="shared" si="1"/>
        <v>1045.535475541092</v>
      </c>
      <c r="F39" s="13">
        <f t="shared" si="12"/>
        <v>409.98533390421579</v>
      </c>
      <c r="G39" s="13">
        <f>SUM($E$10:E39)</f>
        <v>31308.201571325273</v>
      </c>
      <c r="H39" s="13">
        <f>SUM($F$10:F39)</f>
        <v>11883.311670392381</v>
      </c>
      <c r="I39" s="13">
        <f t="shared" si="3"/>
        <v>408939.79842867469</v>
      </c>
      <c r="K39">
        <v>30</v>
      </c>
      <c r="L39" s="13">
        <f t="shared" si="10"/>
        <v>409985.35188901261</v>
      </c>
      <c r="M39" s="15">
        <f t="shared" si="13"/>
        <v>1455.5208732945327</v>
      </c>
      <c r="N39" s="13">
        <f t="shared" si="5"/>
        <v>1045.5355214055201</v>
      </c>
      <c r="O39" s="13">
        <f t="shared" si="14"/>
        <v>409.98535188901263</v>
      </c>
      <c r="P39" s="13">
        <f>SUM($N$10:N39)</f>
        <v>31308.183632393037</v>
      </c>
      <c r="Q39" s="13">
        <f>SUM($O$10:O39)</f>
        <v>11883.312086908554</v>
      </c>
      <c r="R39" s="13">
        <f t="shared" si="7"/>
        <v>408939.8163676071</v>
      </c>
      <c r="S39" s="16">
        <f t="shared" si="8"/>
        <v>1.7938932403922081E-2</v>
      </c>
    </row>
    <row r="40" spans="2:19" x14ac:dyDescent="0.25">
      <c r="B40">
        <v>31</v>
      </c>
      <c r="C40" s="13">
        <f t="shared" si="9"/>
        <v>408939.79842867469</v>
      </c>
      <c r="D40" s="15">
        <f t="shared" si="11"/>
        <v>1455.5208094453078</v>
      </c>
      <c r="E40" s="13">
        <f t="shared" si="1"/>
        <v>1046.5810110166331</v>
      </c>
      <c r="F40" s="13">
        <f t="shared" si="12"/>
        <v>408.93979842867469</v>
      </c>
      <c r="G40" s="13">
        <f>SUM($E$10:E40)</f>
        <v>32354.782582341904</v>
      </c>
      <c r="H40" s="13">
        <f>SUM($F$10:F40)</f>
        <v>12292.251468821056</v>
      </c>
      <c r="I40" s="13">
        <f t="shared" si="3"/>
        <v>407893.21741765807</v>
      </c>
      <c r="K40">
        <v>31</v>
      </c>
      <c r="L40" s="13">
        <f t="shared" si="10"/>
        <v>408939.8163676071</v>
      </c>
      <c r="M40" s="15">
        <f t="shared" si="13"/>
        <v>1455.5208732945327</v>
      </c>
      <c r="N40" s="13">
        <f t="shared" si="5"/>
        <v>1046.5810569269256</v>
      </c>
      <c r="O40" s="13">
        <f t="shared" si="14"/>
        <v>408.93981636760708</v>
      </c>
      <c r="P40" s="13">
        <f>SUM($N$10:N40)</f>
        <v>32354.764689319964</v>
      </c>
      <c r="Q40" s="13">
        <f>SUM($O$10:O40)</f>
        <v>12292.251903276161</v>
      </c>
      <c r="R40" s="13">
        <f t="shared" si="7"/>
        <v>407893.23531068017</v>
      </c>
      <c r="S40" s="16">
        <f t="shared" si="8"/>
        <v>1.7893022100906819E-2</v>
      </c>
    </row>
    <row r="41" spans="2:19" x14ac:dyDescent="0.25">
      <c r="B41">
        <v>32</v>
      </c>
      <c r="C41" s="13">
        <f t="shared" si="9"/>
        <v>407893.21741765807</v>
      </c>
      <c r="D41" s="15">
        <f t="shared" si="11"/>
        <v>1455.5208094453078</v>
      </c>
      <c r="E41" s="13">
        <f t="shared" si="1"/>
        <v>1047.6275920276498</v>
      </c>
      <c r="F41" s="13">
        <f t="shared" si="12"/>
        <v>407.89321741765809</v>
      </c>
      <c r="G41" s="13">
        <f>SUM($E$10:E41)</f>
        <v>33402.410174369557</v>
      </c>
      <c r="H41" s="13">
        <f>SUM($F$10:F41)</f>
        <v>12700.144686238715</v>
      </c>
      <c r="I41" s="13">
        <f t="shared" si="3"/>
        <v>406845.58982563042</v>
      </c>
      <c r="K41">
        <v>32</v>
      </c>
      <c r="L41" s="13">
        <f t="shared" si="10"/>
        <v>407893.23531068017</v>
      </c>
      <c r="M41" s="15">
        <f t="shared" si="13"/>
        <v>1455.5208732945327</v>
      </c>
      <c r="N41" s="13">
        <f t="shared" si="5"/>
        <v>1047.6276379838525</v>
      </c>
      <c r="O41" s="13">
        <f t="shared" si="14"/>
        <v>407.89323531068021</v>
      </c>
      <c r="P41" s="13">
        <f>SUM($N$10:N41)</f>
        <v>33402.392327303816</v>
      </c>
      <c r="Q41" s="13">
        <f>SUM($O$10:O41)</f>
        <v>12700.145138586842</v>
      </c>
      <c r="R41" s="13">
        <f t="shared" si="7"/>
        <v>406845.60767269635</v>
      </c>
      <c r="S41" s="16">
        <f t="shared" si="8"/>
        <v>1.7847065930254757E-2</v>
      </c>
    </row>
    <row r="42" spans="2:19" x14ac:dyDescent="0.25">
      <c r="B42">
        <v>33</v>
      </c>
      <c r="C42" s="13">
        <f t="shared" si="9"/>
        <v>406845.58982563042</v>
      </c>
      <c r="D42" s="15">
        <f t="shared" si="11"/>
        <v>1455.5208094453078</v>
      </c>
      <c r="E42" s="13">
        <f t="shared" si="1"/>
        <v>1048.6752196196774</v>
      </c>
      <c r="F42" s="13">
        <f t="shared" si="12"/>
        <v>406.84558982563044</v>
      </c>
      <c r="G42" s="13">
        <f>SUM($E$10:E42)</f>
        <v>34451.085393989233</v>
      </c>
      <c r="H42" s="13">
        <f>SUM($F$10:F42)</f>
        <v>13106.990276064345</v>
      </c>
      <c r="I42" s="13">
        <f t="shared" si="3"/>
        <v>405796.91460601072</v>
      </c>
      <c r="K42">
        <v>33</v>
      </c>
      <c r="L42" s="13">
        <f t="shared" si="10"/>
        <v>406845.60767269635</v>
      </c>
      <c r="M42" s="15">
        <f t="shared" si="13"/>
        <v>1455.5208732945327</v>
      </c>
      <c r="N42" s="13">
        <f t="shared" si="5"/>
        <v>1048.6752656218364</v>
      </c>
      <c r="O42" s="13">
        <f t="shared" si="14"/>
        <v>406.84560767269636</v>
      </c>
      <c r="P42" s="13">
        <f>SUM($N$10:N42)</f>
        <v>34451.067592925654</v>
      </c>
      <c r="Q42" s="13">
        <f>SUM($O$10:O42)</f>
        <v>13106.990746259538</v>
      </c>
      <c r="R42" s="13">
        <f t="shared" si="7"/>
        <v>405796.93240707449</v>
      </c>
      <c r="S42" s="16">
        <f t="shared" si="8"/>
        <v>1.7801063775550574E-2</v>
      </c>
    </row>
    <row r="43" spans="2:19" x14ac:dyDescent="0.25">
      <c r="B43">
        <v>34</v>
      </c>
      <c r="C43" s="13">
        <f t="shared" si="9"/>
        <v>405796.91460601072</v>
      </c>
      <c r="D43" s="15">
        <f t="shared" si="11"/>
        <v>1455.5208094453078</v>
      </c>
      <c r="E43" s="13">
        <f t="shared" si="1"/>
        <v>1049.7238948392971</v>
      </c>
      <c r="F43" s="13">
        <f t="shared" si="12"/>
        <v>405.79691460601072</v>
      </c>
      <c r="G43" s="13">
        <f>SUM($E$10:E43)</f>
        <v>35500.809288828532</v>
      </c>
      <c r="H43" s="13">
        <f>SUM($F$10:F43)</f>
        <v>13512.787190670357</v>
      </c>
      <c r="I43" s="13">
        <f t="shared" si="3"/>
        <v>404747.19071117142</v>
      </c>
      <c r="K43">
        <v>34</v>
      </c>
      <c r="L43" s="13">
        <f t="shared" si="10"/>
        <v>405796.93240707449</v>
      </c>
      <c r="M43" s="15">
        <f t="shared" si="13"/>
        <v>1455.5208732945327</v>
      </c>
      <c r="N43" s="13">
        <f t="shared" si="5"/>
        <v>1049.7239408874582</v>
      </c>
      <c r="O43" s="13">
        <f t="shared" si="14"/>
        <v>405.79693240707451</v>
      </c>
      <c r="P43" s="13">
        <f>SUM($N$10:N43)</f>
        <v>35500.791533813113</v>
      </c>
      <c r="Q43" s="13">
        <f>SUM($O$10:O43)</f>
        <v>13512.787678666613</v>
      </c>
      <c r="R43" s="13">
        <f t="shared" si="7"/>
        <v>404747.20846618706</v>
      </c>
      <c r="S43" s="16">
        <f t="shared" si="8"/>
        <v>1.7755015636794269E-2</v>
      </c>
    </row>
    <row r="44" spans="2:19" x14ac:dyDescent="0.25">
      <c r="B44">
        <v>35</v>
      </c>
      <c r="C44" s="13">
        <f t="shared" si="9"/>
        <v>404747.19071117142</v>
      </c>
      <c r="D44" s="15">
        <f t="shared" si="11"/>
        <v>1455.5208094453078</v>
      </c>
      <c r="E44" s="13">
        <f t="shared" si="1"/>
        <v>1050.7736187341363</v>
      </c>
      <c r="F44" s="13">
        <f t="shared" si="12"/>
        <v>404.74719071117141</v>
      </c>
      <c r="G44" s="13">
        <f>SUM($E$10:E44)</f>
        <v>36551.582907562668</v>
      </c>
      <c r="H44" s="13">
        <f>SUM($F$10:F44)</f>
        <v>13917.534381381529</v>
      </c>
      <c r="I44" s="13">
        <f t="shared" si="3"/>
        <v>403696.41709243727</v>
      </c>
      <c r="K44">
        <v>35</v>
      </c>
      <c r="L44" s="13">
        <f t="shared" si="10"/>
        <v>404747.20846618706</v>
      </c>
      <c r="M44" s="15">
        <f t="shared" si="13"/>
        <v>1455.5208732945327</v>
      </c>
      <c r="N44" s="13">
        <f t="shared" si="5"/>
        <v>1050.7736648283458</v>
      </c>
      <c r="O44" s="13">
        <f t="shared" si="14"/>
        <v>404.74720846618709</v>
      </c>
      <c r="P44" s="13">
        <f>SUM($N$10:N44)</f>
        <v>36551.56519864146</v>
      </c>
      <c r="Q44" s="13">
        <f>SUM($O$10:O44)</f>
        <v>13917.534887132801</v>
      </c>
      <c r="R44" s="13">
        <f t="shared" si="7"/>
        <v>403696.43480135873</v>
      </c>
      <c r="S44" s="16">
        <f t="shared" si="8"/>
        <v>1.7708921455778182E-2</v>
      </c>
    </row>
    <row r="45" spans="2:19" s="22" customFormat="1" x14ac:dyDescent="0.25">
      <c r="B45" s="22">
        <v>36</v>
      </c>
      <c r="C45" s="23">
        <f t="shared" si="9"/>
        <v>403696.41709243727</v>
      </c>
      <c r="D45" s="24">
        <f t="shared" si="11"/>
        <v>1455.5208094453078</v>
      </c>
      <c r="E45" s="23">
        <f t="shared" si="1"/>
        <v>1051.8243923528705</v>
      </c>
      <c r="F45" s="23">
        <f t="shared" si="12"/>
        <v>403.69641709243729</v>
      </c>
      <c r="G45" s="23">
        <f>SUM($E$10:E45)</f>
        <v>37603.40729991554</v>
      </c>
      <c r="H45" s="23">
        <f>SUM($F$10:F45)</f>
        <v>14321.230798473965</v>
      </c>
      <c r="I45" s="23">
        <f t="shared" si="3"/>
        <v>402644.59270008438</v>
      </c>
      <c r="K45" s="22">
        <v>36</v>
      </c>
      <c r="L45" s="23">
        <f t="shared" si="10"/>
        <v>403696.43480135873</v>
      </c>
      <c r="M45" s="24">
        <f t="shared" si="13"/>
        <v>1455.5208732945327</v>
      </c>
      <c r="N45" s="23">
        <f t="shared" si="5"/>
        <v>1051.8244384931741</v>
      </c>
      <c r="O45" s="23">
        <f t="shared" si="14"/>
        <v>403.69643480135875</v>
      </c>
      <c r="P45" s="23">
        <f>SUM($N$10:N45)</f>
        <v>37603.389637134635</v>
      </c>
      <c r="Q45" s="23">
        <f>SUM($O$10:O45)</f>
        <v>14321.231321934159</v>
      </c>
      <c r="R45" s="23">
        <f t="shared" si="7"/>
        <v>402644.61036286555</v>
      </c>
      <c r="S45" s="25">
        <f t="shared" si="8"/>
        <v>1.7662781174294651E-2</v>
      </c>
    </row>
    <row r="46" spans="2:19" x14ac:dyDescent="0.25">
      <c r="B46">
        <v>37</v>
      </c>
      <c r="C46" s="13">
        <f t="shared" si="9"/>
        <v>402644.59270008438</v>
      </c>
      <c r="D46" s="15">
        <f t="shared" si="11"/>
        <v>1455.5208094453078</v>
      </c>
      <c r="E46" s="13">
        <f t="shared" si="1"/>
        <v>1052.8762167452235</v>
      </c>
      <c r="F46" s="13">
        <f t="shared" si="12"/>
        <v>402.64459270008439</v>
      </c>
      <c r="G46" s="13">
        <f>SUM($E$10:E46)</f>
        <v>38656.283516660762</v>
      </c>
      <c r="H46" s="13">
        <f>SUM($F$10:F46)</f>
        <v>14723.87539117405</v>
      </c>
      <c r="I46" s="13">
        <f t="shared" si="3"/>
        <v>401591.71648333914</v>
      </c>
      <c r="K46">
        <v>37</v>
      </c>
      <c r="L46" s="13">
        <f t="shared" si="10"/>
        <v>402644.61036286555</v>
      </c>
      <c r="M46" s="15">
        <f t="shared" si="13"/>
        <v>1455.5208732945327</v>
      </c>
      <c r="N46" s="13">
        <f t="shared" si="5"/>
        <v>1052.8762629316673</v>
      </c>
      <c r="O46" s="13">
        <f t="shared" si="14"/>
        <v>402.64461036286554</v>
      </c>
      <c r="P46" s="13">
        <f>SUM($N$10:N46)</f>
        <v>38656.265900066304</v>
      </c>
      <c r="Q46" s="13">
        <f>SUM($O$10:O46)</f>
        <v>14723.875932297025</v>
      </c>
      <c r="R46" s="13">
        <f t="shared" si="7"/>
        <v>401591.73409993388</v>
      </c>
      <c r="S46" s="16">
        <f t="shared" si="8"/>
        <v>1.7616594734136015E-2</v>
      </c>
    </row>
    <row r="47" spans="2:19" x14ac:dyDescent="0.25">
      <c r="B47">
        <v>38</v>
      </c>
      <c r="C47" s="13">
        <f t="shared" si="9"/>
        <v>401591.71648333914</v>
      </c>
      <c r="D47" s="15">
        <f t="shared" si="11"/>
        <v>1455.5208094453078</v>
      </c>
      <c r="E47" s="13">
        <f t="shared" si="1"/>
        <v>1053.9290929619688</v>
      </c>
      <c r="F47" s="13">
        <f t="shared" si="12"/>
        <v>401.59171648333916</v>
      </c>
      <c r="G47" s="13">
        <f>SUM($E$10:E47)</f>
        <v>39710.212609622729</v>
      </c>
      <c r="H47" s="13">
        <f>SUM($F$10:F47)</f>
        <v>15125.467107657389</v>
      </c>
      <c r="I47" s="13">
        <f t="shared" si="3"/>
        <v>400537.7873903772</v>
      </c>
      <c r="K47">
        <v>38</v>
      </c>
      <c r="L47" s="13">
        <f t="shared" si="10"/>
        <v>401591.73409993388</v>
      </c>
      <c r="M47" s="15">
        <f t="shared" si="13"/>
        <v>1455.5208732945327</v>
      </c>
      <c r="N47" s="13">
        <f t="shared" si="5"/>
        <v>1053.929139194599</v>
      </c>
      <c r="O47" s="13">
        <f t="shared" si="14"/>
        <v>401.59173409993389</v>
      </c>
      <c r="P47" s="13">
        <f>SUM($N$10:N47)</f>
        <v>39710.1950392609</v>
      </c>
      <c r="Q47" s="13">
        <f>SUM($O$10:O47)</f>
        <v>15125.467666396959</v>
      </c>
      <c r="R47" s="13">
        <f t="shared" si="7"/>
        <v>400537.80496073927</v>
      </c>
      <c r="S47" s="16">
        <f t="shared" si="8"/>
        <v>1.7570362077094615E-2</v>
      </c>
    </row>
    <row r="48" spans="2:19" x14ac:dyDescent="0.25">
      <c r="B48">
        <v>39</v>
      </c>
      <c r="C48" s="13">
        <f t="shared" si="9"/>
        <v>400537.7873903772</v>
      </c>
      <c r="D48" s="15">
        <f t="shared" si="11"/>
        <v>1455.5208094453078</v>
      </c>
      <c r="E48" s="13">
        <f t="shared" si="1"/>
        <v>1054.9830220549306</v>
      </c>
      <c r="F48" s="13">
        <f t="shared" si="12"/>
        <v>400.53778739037722</v>
      </c>
      <c r="G48" s="13">
        <f>SUM($E$10:E48)</f>
        <v>40765.195631677663</v>
      </c>
      <c r="H48" s="13">
        <f>SUM($F$10:F48)</f>
        <v>15526.004895047767</v>
      </c>
      <c r="I48" s="13">
        <f t="shared" si="3"/>
        <v>399482.80436832225</v>
      </c>
      <c r="K48">
        <v>39</v>
      </c>
      <c r="L48" s="13">
        <f t="shared" si="10"/>
        <v>400537.80496073927</v>
      </c>
      <c r="M48" s="15">
        <f t="shared" si="13"/>
        <v>1455.5208732945327</v>
      </c>
      <c r="N48" s="13">
        <f t="shared" si="5"/>
        <v>1054.9830683337934</v>
      </c>
      <c r="O48" s="13">
        <f t="shared" si="14"/>
        <v>400.53780496073927</v>
      </c>
      <c r="P48" s="13">
        <f>SUM($N$10:N48)</f>
        <v>40765.178107594693</v>
      </c>
      <c r="Q48" s="13">
        <f>SUM($O$10:O48)</f>
        <v>15526.005471357697</v>
      </c>
      <c r="R48" s="13">
        <f t="shared" si="7"/>
        <v>399482.82189240545</v>
      </c>
      <c r="S48" s="16">
        <f t="shared" si="8"/>
        <v>1.7524083203170449E-2</v>
      </c>
    </row>
    <row r="49" spans="2:19" x14ac:dyDescent="0.25">
      <c r="B49">
        <v>40</v>
      </c>
      <c r="C49" s="13">
        <f t="shared" si="9"/>
        <v>399482.80436832225</v>
      </c>
      <c r="D49" s="15">
        <f t="shared" si="11"/>
        <v>1455.5208094453078</v>
      </c>
      <c r="E49" s="13">
        <f t="shared" si="1"/>
        <v>1056.0380050769854</v>
      </c>
      <c r="F49" s="13">
        <f t="shared" si="12"/>
        <v>399.48280436832226</v>
      </c>
      <c r="G49" s="13">
        <f>SUM($E$10:E49)</f>
        <v>41821.233636754652</v>
      </c>
      <c r="H49" s="13">
        <f>SUM($F$10:F49)</f>
        <v>15925.48769941609</v>
      </c>
      <c r="I49" s="13">
        <f t="shared" si="3"/>
        <v>398426.76636324526</v>
      </c>
      <c r="K49">
        <v>40</v>
      </c>
      <c r="L49" s="13">
        <f t="shared" si="10"/>
        <v>399482.82189240545</v>
      </c>
      <c r="M49" s="15">
        <f t="shared" si="13"/>
        <v>1455.5208732945327</v>
      </c>
      <c r="N49" s="13">
        <f t="shared" si="5"/>
        <v>1056.0380514021272</v>
      </c>
      <c r="O49" s="13">
        <f t="shared" si="14"/>
        <v>399.48282189240547</v>
      </c>
      <c r="P49" s="13">
        <f>SUM($N$10:N49)</f>
        <v>41821.216158996816</v>
      </c>
      <c r="Q49" s="13">
        <f>SUM($O$10:O49)</f>
        <v>15925.488293250102</v>
      </c>
      <c r="R49" s="13">
        <f t="shared" si="7"/>
        <v>398426.78384100331</v>
      </c>
      <c r="S49" s="16">
        <f t="shared" si="8"/>
        <v>1.7477758054155856E-2</v>
      </c>
    </row>
    <row r="50" spans="2:19" x14ac:dyDescent="0.25">
      <c r="B50">
        <v>41</v>
      </c>
      <c r="C50" s="13">
        <f t="shared" si="9"/>
        <v>398426.76636324526</v>
      </c>
      <c r="D50" s="15">
        <f t="shared" si="11"/>
        <v>1455.5208094453078</v>
      </c>
      <c r="E50" s="13">
        <f t="shared" si="1"/>
        <v>1057.0940430820624</v>
      </c>
      <c r="F50" s="13">
        <f t="shared" si="12"/>
        <v>398.42676636324529</v>
      </c>
      <c r="G50" s="13">
        <f>SUM($E$10:E50)</f>
        <v>42878.327679836715</v>
      </c>
      <c r="H50" s="13">
        <f>SUM($F$10:F50)</f>
        <v>16323.914465779335</v>
      </c>
      <c r="I50" s="13">
        <f t="shared" si="3"/>
        <v>397369.67232016323</v>
      </c>
      <c r="K50">
        <v>41</v>
      </c>
      <c r="L50" s="13">
        <f t="shared" si="10"/>
        <v>398426.78384100331</v>
      </c>
      <c r="M50" s="15">
        <f t="shared" si="13"/>
        <v>1455.5208732945327</v>
      </c>
      <c r="N50" s="13">
        <f t="shared" si="5"/>
        <v>1057.0940894535295</v>
      </c>
      <c r="O50" s="13">
        <f t="shared" si="14"/>
        <v>398.42678384100333</v>
      </c>
      <c r="P50" s="13">
        <f>SUM($N$10:N50)</f>
        <v>42878.310248450347</v>
      </c>
      <c r="Q50" s="13">
        <f>SUM($O$10:O50)</f>
        <v>16323.915077091106</v>
      </c>
      <c r="R50" s="13">
        <f t="shared" si="7"/>
        <v>397369.6897515498</v>
      </c>
      <c r="S50" s="16">
        <f t="shared" si="8"/>
        <v>1.7431386571843177E-2</v>
      </c>
    </row>
    <row r="51" spans="2:19" x14ac:dyDescent="0.25">
      <c r="B51">
        <v>42</v>
      </c>
      <c r="C51" s="13">
        <f t="shared" si="9"/>
        <v>397369.67232016323</v>
      </c>
      <c r="D51" s="15">
        <f t="shared" si="11"/>
        <v>1455.5208094453078</v>
      </c>
      <c r="E51" s="13">
        <f t="shared" si="1"/>
        <v>1058.1511371251445</v>
      </c>
      <c r="F51" s="13">
        <f t="shared" si="12"/>
        <v>397.36967232016326</v>
      </c>
      <c r="G51" s="13">
        <f>SUM($E$10:E51)</f>
        <v>43936.478816961862</v>
      </c>
      <c r="H51" s="13">
        <f>SUM($F$10:F51)</f>
        <v>16721.284138099498</v>
      </c>
      <c r="I51" s="13">
        <f t="shared" si="3"/>
        <v>396311.52118303807</v>
      </c>
      <c r="K51">
        <v>42</v>
      </c>
      <c r="L51" s="13">
        <f t="shared" si="10"/>
        <v>397369.6897515498</v>
      </c>
      <c r="M51" s="15">
        <f t="shared" si="13"/>
        <v>1455.5208732945327</v>
      </c>
      <c r="N51" s="13">
        <f t="shared" si="5"/>
        <v>1058.1511835429828</v>
      </c>
      <c r="O51" s="13">
        <f t="shared" si="14"/>
        <v>397.3696897515498</v>
      </c>
      <c r="P51" s="13">
        <f>SUM($N$10:N51)</f>
        <v>43936.461431993332</v>
      </c>
      <c r="Q51" s="13">
        <f>SUM($O$10:O51)</f>
        <v>16721.284766842655</v>
      </c>
      <c r="R51" s="13">
        <f t="shared" si="7"/>
        <v>396311.53856800683</v>
      </c>
      <c r="S51" s="16">
        <f t="shared" si="8"/>
        <v>1.7384968756232411E-2</v>
      </c>
    </row>
    <row r="52" spans="2:19" x14ac:dyDescent="0.25">
      <c r="B52">
        <v>43</v>
      </c>
      <c r="C52" s="13">
        <f t="shared" si="9"/>
        <v>396311.52118303807</v>
      </c>
      <c r="D52" s="15">
        <f t="shared" si="11"/>
        <v>1455.5208094453078</v>
      </c>
      <c r="E52" s="13">
        <f t="shared" si="1"/>
        <v>1059.2092882622696</v>
      </c>
      <c r="F52" s="13">
        <f t="shared" si="12"/>
        <v>396.31152118303805</v>
      </c>
      <c r="G52" s="13">
        <f>SUM($E$10:E52)</f>
        <v>44995.68810522413</v>
      </c>
      <c r="H52" s="13">
        <f>SUM($F$10:F52)</f>
        <v>17117.595659282535</v>
      </c>
      <c r="I52" s="13">
        <f t="shared" si="3"/>
        <v>395252.31189477578</v>
      </c>
      <c r="K52">
        <v>43</v>
      </c>
      <c r="L52" s="13">
        <f t="shared" si="10"/>
        <v>396311.53856800683</v>
      </c>
      <c r="M52" s="15">
        <f t="shared" si="13"/>
        <v>1455.5208732945327</v>
      </c>
      <c r="N52" s="13">
        <f t="shared" si="5"/>
        <v>1059.2093347265259</v>
      </c>
      <c r="O52" s="13">
        <f t="shared" si="14"/>
        <v>396.31153856800682</v>
      </c>
      <c r="P52" s="13">
        <f>SUM($N$10:N52)</f>
        <v>44995.670766719857</v>
      </c>
      <c r="Q52" s="13">
        <f>SUM($O$10:O52)</f>
        <v>17117.596305410661</v>
      </c>
      <c r="R52" s="13">
        <f t="shared" si="7"/>
        <v>395252.32923328032</v>
      </c>
      <c r="S52" s="16">
        <f t="shared" si="8"/>
        <v>1.7338504549115896E-2</v>
      </c>
    </row>
    <row r="53" spans="2:19" x14ac:dyDescent="0.25">
      <c r="B53">
        <v>44</v>
      </c>
      <c r="C53" s="13">
        <f t="shared" si="9"/>
        <v>395252.31189477578</v>
      </c>
      <c r="D53" s="15">
        <f t="shared" si="11"/>
        <v>1455.5208094453078</v>
      </c>
      <c r="E53" s="13">
        <f t="shared" si="1"/>
        <v>1060.2684975505319</v>
      </c>
      <c r="F53" s="13">
        <f t="shared" si="12"/>
        <v>395.2523118947758</v>
      </c>
      <c r="G53" s="13">
        <f>SUM($E$10:E53)</f>
        <v>46055.956602774662</v>
      </c>
      <c r="H53" s="13">
        <f>SUM($F$10:F53)</f>
        <v>17512.847971177311</v>
      </c>
      <c r="I53" s="13">
        <f t="shared" si="3"/>
        <v>394192.04339722526</v>
      </c>
      <c r="K53">
        <v>44</v>
      </c>
      <c r="L53" s="13">
        <f t="shared" si="10"/>
        <v>395252.32923328032</v>
      </c>
      <c r="M53" s="15">
        <f t="shared" si="13"/>
        <v>1455.5208732945327</v>
      </c>
      <c r="N53" s="13">
        <f t="shared" si="5"/>
        <v>1060.2685440612524</v>
      </c>
      <c r="O53" s="13">
        <f t="shared" si="14"/>
        <v>395.25232923328031</v>
      </c>
      <c r="P53" s="13">
        <f>SUM($N$10:N53)</f>
        <v>46055.939310781112</v>
      </c>
      <c r="Q53" s="13">
        <f>SUM($O$10:O53)</f>
        <v>17512.848634643942</v>
      </c>
      <c r="R53" s="13">
        <f t="shared" si="7"/>
        <v>394192.0606892191</v>
      </c>
      <c r="S53" s="16">
        <f t="shared" si="8"/>
        <v>1.7291993834078312E-2</v>
      </c>
    </row>
    <row r="54" spans="2:19" x14ac:dyDescent="0.25">
      <c r="B54">
        <v>45</v>
      </c>
      <c r="C54" s="13">
        <f t="shared" si="9"/>
        <v>394192.04339722526</v>
      </c>
      <c r="D54" s="15">
        <f t="shared" si="11"/>
        <v>1455.5208094453078</v>
      </c>
      <c r="E54" s="13">
        <f t="shared" si="1"/>
        <v>1061.3287660480826</v>
      </c>
      <c r="F54" s="13">
        <f t="shared" si="12"/>
        <v>394.19204339722529</v>
      </c>
      <c r="G54" s="13">
        <f>SUM($E$10:E54)</f>
        <v>47117.285368822748</v>
      </c>
      <c r="H54" s="13">
        <f>SUM($F$10:F54)</f>
        <v>17907.040014574537</v>
      </c>
      <c r="I54" s="13">
        <f t="shared" si="3"/>
        <v>393130.71463117719</v>
      </c>
      <c r="K54">
        <v>45</v>
      </c>
      <c r="L54" s="13">
        <f t="shared" si="10"/>
        <v>394192.0606892191</v>
      </c>
      <c r="M54" s="15">
        <f t="shared" si="13"/>
        <v>1455.5208732945327</v>
      </c>
      <c r="N54" s="13">
        <f t="shared" si="5"/>
        <v>1061.3288126053137</v>
      </c>
      <c r="O54" s="13">
        <f t="shared" si="14"/>
        <v>394.19206068921909</v>
      </c>
      <c r="P54" s="13">
        <f>SUM($N$10:N54)</f>
        <v>47117.268123386428</v>
      </c>
      <c r="Q54" s="13">
        <f>SUM($O$10:O54)</f>
        <v>17907.040695333162</v>
      </c>
      <c r="R54" s="13">
        <f t="shared" si="7"/>
        <v>393130.73187661381</v>
      </c>
      <c r="S54" s="16">
        <f t="shared" si="8"/>
        <v>1.7245436611119658E-2</v>
      </c>
    </row>
    <row r="55" spans="2:19" x14ac:dyDescent="0.25">
      <c r="B55">
        <v>46</v>
      </c>
      <c r="C55" s="13">
        <f t="shared" si="9"/>
        <v>393130.71463117719</v>
      </c>
      <c r="D55" s="15">
        <f t="shared" si="11"/>
        <v>1455.5208094453078</v>
      </c>
      <c r="E55" s="13">
        <f t="shared" si="1"/>
        <v>1062.3900948141306</v>
      </c>
      <c r="F55" s="13">
        <f t="shared" si="12"/>
        <v>393.13071463117723</v>
      </c>
      <c r="G55" s="13">
        <f>SUM($E$10:E55)</f>
        <v>48179.675463636879</v>
      </c>
      <c r="H55" s="13">
        <f>SUM($F$10:F55)</f>
        <v>18300.170729205714</v>
      </c>
      <c r="I55" s="13">
        <f t="shared" si="3"/>
        <v>392068.32453636307</v>
      </c>
      <c r="K55">
        <v>46</v>
      </c>
      <c r="L55" s="13">
        <f t="shared" si="10"/>
        <v>393130.73187661381</v>
      </c>
      <c r="M55" s="15">
        <f t="shared" si="13"/>
        <v>1455.5208732945327</v>
      </c>
      <c r="N55" s="13">
        <f t="shared" si="5"/>
        <v>1062.390141417919</v>
      </c>
      <c r="O55" s="13">
        <f t="shared" si="14"/>
        <v>393.13073187661382</v>
      </c>
      <c r="P55" s="13">
        <f>SUM($N$10:N55)</f>
        <v>48179.658264804348</v>
      </c>
      <c r="Q55" s="13">
        <f>SUM($O$10:O55)</f>
        <v>18300.171427209774</v>
      </c>
      <c r="R55" s="13">
        <f t="shared" si="7"/>
        <v>392068.34173519589</v>
      </c>
      <c r="S55" s="16">
        <f t="shared" si="8"/>
        <v>1.7198832822032273E-2</v>
      </c>
    </row>
    <row r="56" spans="2:19" x14ac:dyDescent="0.25">
      <c r="B56">
        <v>47</v>
      </c>
      <c r="C56" s="13">
        <f t="shared" si="9"/>
        <v>392068.32453636307</v>
      </c>
      <c r="D56" s="15">
        <f t="shared" si="11"/>
        <v>1455.5208094453078</v>
      </c>
      <c r="E56" s="13">
        <f t="shared" si="1"/>
        <v>1063.4524849089448</v>
      </c>
      <c r="F56" s="13">
        <f t="shared" si="12"/>
        <v>392.06832453636309</v>
      </c>
      <c r="G56" s="13">
        <f>SUM($E$10:E56)</f>
        <v>49243.127948545822</v>
      </c>
      <c r="H56" s="13">
        <f>SUM($F$10:F56)</f>
        <v>18692.239053742076</v>
      </c>
      <c r="I56" s="13">
        <f t="shared" si="3"/>
        <v>391004.87205145415</v>
      </c>
      <c r="K56">
        <v>47</v>
      </c>
      <c r="L56" s="13">
        <f t="shared" si="10"/>
        <v>392068.34173519589</v>
      </c>
      <c r="M56" s="15">
        <f t="shared" si="13"/>
        <v>1455.5208732945327</v>
      </c>
      <c r="N56" s="13">
        <f t="shared" si="5"/>
        <v>1063.4525315593369</v>
      </c>
      <c r="O56" s="13">
        <f t="shared" si="14"/>
        <v>392.06834173519587</v>
      </c>
      <c r="P56" s="13">
        <f>SUM($N$10:N56)</f>
        <v>49243.110796363682</v>
      </c>
      <c r="Q56" s="13">
        <f>SUM($O$10:O56)</f>
        <v>18692.239768944972</v>
      </c>
      <c r="R56" s="13">
        <f t="shared" si="7"/>
        <v>391004.88920363656</v>
      </c>
      <c r="S56" s="16">
        <f t="shared" si="8"/>
        <v>1.7152182408608496E-2</v>
      </c>
    </row>
    <row r="57" spans="2:19" x14ac:dyDescent="0.25">
      <c r="B57">
        <v>48</v>
      </c>
      <c r="C57" s="13">
        <f t="shared" si="9"/>
        <v>391004.87205145415</v>
      </c>
      <c r="D57" s="15">
        <f t="shared" si="11"/>
        <v>1455.5208094453078</v>
      </c>
      <c r="E57" s="13">
        <f t="shared" si="1"/>
        <v>1064.5159373938536</v>
      </c>
      <c r="F57" s="13">
        <f t="shared" si="12"/>
        <v>391.00487205145419</v>
      </c>
      <c r="G57" s="13">
        <f>SUM($E$10:E57)</f>
        <v>50307.643885939673</v>
      </c>
      <c r="H57" s="13">
        <f>SUM($F$10:F57)</f>
        <v>19083.243925793529</v>
      </c>
      <c r="I57" s="13">
        <f t="shared" si="3"/>
        <v>389940.35611406027</v>
      </c>
      <c r="K57">
        <v>48</v>
      </c>
      <c r="L57" s="13">
        <f t="shared" si="10"/>
        <v>391004.88920363656</v>
      </c>
      <c r="M57" s="15">
        <f t="shared" si="13"/>
        <v>1455.5208732945327</v>
      </c>
      <c r="N57" s="13">
        <f t="shared" si="5"/>
        <v>1064.5159840908962</v>
      </c>
      <c r="O57" s="13">
        <f t="shared" si="14"/>
        <v>391.00488920363659</v>
      </c>
      <c r="P57" s="13">
        <f>SUM($N$10:N57)</f>
        <v>50307.626780454579</v>
      </c>
      <c r="Q57" s="13">
        <f>SUM($O$10:O57)</f>
        <v>19083.244658148607</v>
      </c>
      <c r="R57" s="13">
        <f t="shared" si="7"/>
        <v>389940.37321954564</v>
      </c>
      <c r="S57" s="16">
        <f t="shared" si="8"/>
        <v>1.7105485370848328E-2</v>
      </c>
    </row>
    <row r="58" spans="2:19" x14ac:dyDescent="0.25">
      <c r="B58">
        <v>49</v>
      </c>
      <c r="C58" s="13">
        <f t="shared" si="9"/>
        <v>389940.35611406027</v>
      </c>
      <c r="D58" s="15">
        <f t="shared" si="11"/>
        <v>1455.5208094453078</v>
      </c>
      <c r="E58" s="13">
        <f t="shared" si="1"/>
        <v>1065.5804533312476</v>
      </c>
      <c r="F58" s="13">
        <f t="shared" si="12"/>
        <v>389.94035611406025</v>
      </c>
      <c r="G58" s="13">
        <f>SUM($E$10:E58)</f>
        <v>51373.224339270921</v>
      </c>
      <c r="H58" s="13">
        <f>SUM($F$10:F58)</f>
        <v>19473.18428190759</v>
      </c>
      <c r="I58" s="13">
        <f t="shared" si="3"/>
        <v>388874.77566072904</v>
      </c>
      <c r="K58">
        <v>49</v>
      </c>
      <c r="L58" s="13">
        <f t="shared" si="10"/>
        <v>389940.37321954564</v>
      </c>
      <c r="M58" s="15">
        <f t="shared" si="13"/>
        <v>1455.5208732945327</v>
      </c>
      <c r="N58" s="13">
        <f t="shared" si="5"/>
        <v>1065.5805000749872</v>
      </c>
      <c r="O58" s="13">
        <f t="shared" si="14"/>
        <v>389.94037321954562</v>
      </c>
      <c r="P58" s="13">
        <f>SUM($N$10:N58)</f>
        <v>51373.207280529568</v>
      </c>
      <c r="Q58" s="13">
        <f>SUM($O$10:O58)</f>
        <v>19473.185031368153</v>
      </c>
      <c r="R58" s="13">
        <f t="shared" si="7"/>
        <v>388874.79271947063</v>
      </c>
      <c r="S58" s="16">
        <f t="shared" si="8"/>
        <v>1.7058741592336446E-2</v>
      </c>
    </row>
    <row r="59" spans="2:19" x14ac:dyDescent="0.25">
      <c r="B59">
        <v>50</v>
      </c>
      <c r="C59" s="13">
        <f t="shared" si="9"/>
        <v>388874.77566072904</v>
      </c>
      <c r="D59" s="15">
        <f t="shared" si="11"/>
        <v>1455.5208094453078</v>
      </c>
      <c r="E59" s="13">
        <f t="shared" si="1"/>
        <v>1066.6460337845788</v>
      </c>
      <c r="F59" s="13">
        <f t="shared" si="12"/>
        <v>388.87477566072903</v>
      </c>
      <c r="G59" s="13">
        <f>SUM($E$10:E59)</f>
        <v>52439.870373055499</v>
      </c>
      <c r="H59" s="13">
        <f>SUM($F$10:F59)</f>
        <v>19862.05905756832</v>
      </c>
      <c r="I59" s="13">
        <f t="shared" si="3"/>
        <v>387808.12962694443</v>
      </c>
      <c r="K59">
        <v>50</v>
      </c>
      <c r="L59" s="13">
        <f t="shared" si="10"/>
        <v>388874.79271947063</v>
      </c>
      <c r="M59" s="15">
        <f t="shared" si="13"/>
        <v>1455.5208732945327</v>
      </c>
      <c r="N59" s="13">
        <f t="shared" si="5"/>
        <v>1066.6460805750621</v>
      </c>
      <c r="O59" s="13">
        <f t="shared" si="14"/>
        <v>388.87479271947063</v>
      </c>
      <c r="P59" s="13">
        <f>SUM($N$10:N59)</f>
        <v>52439.85336110463</v>
      </c>
      <c r="Q59" s="13">
        <f>SUM($O$10:O59)</f>
        <v>19862.059824087624</v>
      </c>
      <c r="R59" s="13">
        <f t="shared" si="7"/>
        <v>387808.14663889556</v>
      </c>
      <c r="S59" s="16">
        <f t="shared" si="8"/>
        <v>1.7011951131280512E-2</v>
      </c>
    </row>
    <row r="60" spans="2:19" x14ac:dyDescent="0.25">
      <c r="B60">
        <v>51</v>
      </c>
      <c r="C60" s="13">
        <f t="shared" si="9"/>
        <v>387808.12962694443</v>
      </c>
      <c r="D60" s="15">
        <f t="shared" si="11"/>
        <v>1455.5208094453078</v>
      </c>
      <c r="E60" s="13">
        <f t="shared" si="1"/>
        <v>1067.7126798183633</v>
      </c>
      <c r="F60" s="13">
        <f t="shared" si="12"/>
        <v>387.80812962694444</v>
      </c>
      <c r="G60" s="13">
        <f>SUM($E$10:E60)</f>
        <v>53507.583052873859</v>
      </c>
      <c r="H60" s="13">
        <f>SUM($F$10:F60)</f>
        <v>20249.867187195265</v>
      </c>
      <c r="I60" s="13">
        <f t="shared" si="3"/>
        <v>386740.41694712604</v>
      </c>
      <c r="K60">
        <v>51</v>
      </c>
      <c r="L60" s="13">
        <f t="shared" si="10"/>
        <v>387808.14663889556</v>
      </c>
      <c r="M60" s="15">
        <f t="shared" si="13"/>
        <v>1455.5208732945327</v>
      </c>
      <c r="N60" s="13">
        <f t="shared" si="5"/>
        <v>1067.7127266556372</v>
      </c>
      <c r="O60" s="13">
        <f t="shared" si="14"/>
        <v>387.80814663889555</v>
      </c>
      <c r="P60" s="13">
        <f>SUM($N$10:N60)</f>
        <v>53507.566087760264</v>
      </c>
      <c r="Q60" s="13">
        <f>SUM($O$10:O60)</f>
        <v>20249.867970726518</v>
      </c>
      <c r="R60" s="13">
        <f t="shared" si="7"/>
        <v>386740.43391223991</v>
      </c>
      <c r="S60" s="16">
        <f t="shared" si="8"/>
        <v>1.6965113871265203E-2</v>
      </c>
    </row>
    <row r="61" spans="2:19" x14ac:dyDescent="0.25">
      <c r="B61">
        <v>52</v>
      </c>
      <c r="C61" s="13">
        <f t="shared" si="9"/>
        <v>386740.41694712604</v>
      </c>
      <c r="D61" s="15">
        <f t="shared" si="11"/>
        <v>1455.5208094453078</v>
      </c>
      <c r="E61" s="13">
        <f t="shared" si="1"/>
        <v>1068.7803924981818</v>
      </c>
      <c r="F61" s="13">
        <f t="shared" si="12"/>
        <v>386.74041694712605</v>
      </c>
      <c r="G61" s="13">
        <f>SUM($E$10:E61)</f>
        <v>54576.363445372044</v>
      </c>
      <c r="H61" s="13">
        <f>SUM($F$10:F61)</f>
        <v>20636.607604142391</v>
      </c>
      <c r="I61" s="13">
        <f t="shared" si="3"/>
        <v>385671.63655462785</v>
      </c>
      <c r="K61">
        <v>52</v>
      </c>
      <c r="L61" s="13">
        <f t="shared" si="10"/>
        <v>386740.43391223991</v>
      </c>
      <c r="M61" s="15">
        <f t="shared" si="13"/>
        <v>1455.5208732945327</v>
      </c>
      <c r="N61" s="13">
        <f t="shared" si="5"/>
        <v>1068.7804393822928</v>
      </c>
      <c r="O61" s="13">
        <f t="shared" si="14"/>
        <v>386.74043391223989</v>
      </c>
      <c r="P61" s="13">
        <f>SUM($N$10:N61)</f>
        <v>54576.346527142559</v>
      </c>
      <c r="Q61" s="13">
        <f>SUM($O$10:O61)</f>
        <v>20636.608404638759</v>
      </c>
      <c r="R61" s="13">
        <f t="shared" si="7"/>
        <v>385671.65347285761</v>
      </c>
      <c r="S61" s="16">
        <f t="shared" si="8"/>
        <v>1.6918229754082859E-2</v>
      </c>
    </row>
    <row r="62" spans="2:19" x14ac:dyDescent="0.25">
      <c r="B62">
        <v>53</v>
      </c>
      <c r="C62" s="13">
        <f t="shared" si="9"/>
        <v>385671.63655462785</v>
      </c>
      <c r="D62" s="15">
        <f t="shared" si="11"/>
        <v>1455.5208094453078</v>
      </c>
      <c r="E62" s="13">
        <f t="shared" si="1"/>
        <v>1069.8491728906799</v>
      </c>
      <c r="F62" s="13">
        <f t="shared" si="12"/>
        <v>385.67163655462787</v>
      </c>
      <c r="G62" s="13">
        <f>SUM($E$10:E62)</f>
        <v>55646.212618262725</v>
      </c>
      <c r="H62" s="13">
        <f>SUM($F$10:F62)</f>
        <v>21022.279240697018</v>
      </c>
      <c r="I62" s="13">
        <f t="shared" si="3"/>
        <v>384601.7873817372</v>
      </c>
      <c r="K62">
        <v>53</v>
      </c>
      <c r="L62" s="13">
        <f t="shared" si="10"/>
        <v>385671.65347285761</v>
      </c>
      <c r="M62" s="15">
        <f t="shared" si="13"/>
        <v>1455.5208732945327</v>
      </c>
      <c r="N62" s="13">
        <f t="shared" si="5"/>
        <v>1069.8492198216752</v>
      </c>
      <c r="O62" s="13">
        <f t="shared" si="14"/>
        <v>385.6716534728576</v>
      </c>
      <c r="P62" s="13">
        <f>SUM($N$10:N62)</f>
        <v>55646.195746964237</v>
      </c>
      <c r="Q62" s="13">
        <f>SUM($O$10:O62)</f>
        <v>21022.280058111617</v>
      </c>
      <c r="R62" s="13">
        <f t="shared" si="7"/>
        <v>384601.80425303592</v>
      </c>
      <c r="S62" s="16">
        <f t="shared" si="8"/>
        <v>1.6871298721525818E-2</v>
      </c>
    </row>
    <row r="63" spans="2:19" x14ac:dyDescent="0.25">
      <c r="B63">
        <v>54</v>
      </c>
      <c r="C63" s="13">
        <f t="shared" si="9"/>
        <v>384601.7873817372</v>
      </c>
      <c r="D63" s="15">
        <f t="shared" si="11"/>
        <v>1455.5208094453078</v>
      </c>
      <c r="E63" s="13">
        <f t="shared" si="1"/>
        <v>1070.9190220635705</v>
      </c>
      <c r="F63" s="13">
        <f t="shared" si="12"/>
        <v>384.60178738173721</v>
      </c>
      <c r="G63" s="13">
        <f>SUM($E$10:E63)</f>
        <v>56717.131640326297</v>
      </c>
      <c r="H63" s="13">
        <f>SUM($F$10:F63)</f>
        <v>21406.881028078755</v>
      </c>
      <c r="I63" s="13">
        <f t="shared" si="3"/>
        <v>383530.86835967365</v>
      </c>
      <c r="K63">
        <v>54</v>
      </c>
      <c r="L63" s="13">
        <f t="shared" si="10"/>
        <v>384601.80425303592</v>
      </c>
      <c r="M63" s="15">
        <f t="shared" si="13"/>
        <v>1455.5208732945327</v>
      </c>
      <c r="N63" s="13">
        <f t="shared" si="5"/>
        <v>1070.9190690414969</v>
      </c>
      <c r="O63" s="13">
        <f t="shared" si="14"/>
        <v>384.60180425303594</v>
      </c>
      <c r="P63" s="13">
        <f>SUM($N$10:N63)</f>
        <v>56717.114816005735</v>
      </c>
      <c r="Q63" s="13">
        <f>SUM($O$10:O63)</f>
        <v>21406.881862364655</v>
      </c>
      <c r="R63" s="13">
        <f t="shared" si="7"/>
        <v>383530.88518399443</v>
      </c>
      <c r="S63" s="16">
        <f t="shared" si="8"/>
        <v>1.6824320773594081E-2</v>
      </c>
    </row>
    <row r="64" spans="2:19" x14ac:dyDescent="0.25">
      <c r="B64">
        <v>55</v>
      </c>
      <c r="C64" s="13">
        <f t="shared" si="9"/>
        <v>383530.86835967365</v>
      </c>
      <c r="D64" s="15">
        <f t="shared" si="11"/>
        <v>1455.5208094453078</v>
      </c>
      <c r="E64" s="13">
        <f t="shared" si="1"/>
        <v>1071.9899410856342</v>
      </c>
      <c r="F64" s="13">
        <f t="shared" si="12"/>
        <v>383.53086835967366</v>
      </c>
      <c r="G64" s="13">
        <f>SUM($E$10:E64)</f>
        <v>57789.121581411935</v>
      </c>
      <c r="H64" s="13">
        <f>SUM($F$10:F64)</f>
        <v>21790.411896438429</v>
      </c>
      <c r="I64" s="13">
        <f t="shared" si="3"/>
        <v>382458.87841858802</v>
      </c>
      <c r="K64">
        <v>55</v>
      </c>
      <c r="L64" s="13">
        <f t="shared" si="10"/>
        <v>383530.88518399443</v>
      </c>
      <c r="M64" s="15">
        <f t="shared" si="13"/>
        <v>1455.5208732945327</v>
      </c>
      <c r="N64" s="13">
        <f t="shared" si="5"/>
        <v>1071.9899881105384</v>
      </c>
      <c r="O64" s="13">
        <f t="shared" si="14"/>
        <v>383.53088518399443</v>
      </c>
      <c r="P64" s="13">
        <f>SUM($N$10:N64)</f>
        <v>57789.104804116272</v>
      </c>
      <c r="Q64" s="13">
        <f>SUM($O$10:O64)</f>
        <v>21790.412747548649</v>
      </c>
      <c r="R64" s="13">
        <f t="shared" si="7"/>
        <v>382458.89519588387</v>
      </c>
      <c r="S64" s="16">
        <f t="shared" si="8"/>
        <v>1.6777295852079988E-2</v>
      </c>
    </row>
    <row r="65" spans="2:19" x14ac:dyDescent="0.25">
      <c r="B65">
        <v>56</v>
      </c>
      <c r="C65" s="13">
        <f t="shared" si="9"/>
        <v>382458.87841858802</v>
      </c>
      <c r="D65" s="15">
        <f t="shared" si="11"/>
        <v>1455.5208094453078</v>
      </c>
      <c r="E65" s="13">
        <f t="shared" si="1"/>
        <v>1073.0619310267198</v>
      </c>
      <c r="F65" s="13">
        <f t="shared" si="12"/>
        <v>382.45887841858803</v>
      </c>
      <c r="G65" s="13">
        <f>SUM($E$10:E65)</f>
        <v>58862.183512438656</v>
      </c>
      <c r="H65" s="13">
        <f>SUM($F$10:F65)</f>
        <v>22172.870774857016</v>
      </c>
      <c r="I65" s="13">
        <f t="shared" si="3"/>
        <v>381385.81648756133</v>
      </c>
      <c r="K65">
        <v>56</v>
      </c>
      <c r="L65" s="13">
        <f t="shared" si="10"/>
        <v>382458.89519588387</v>
      </c>
      <c r="M65" s="15">
        <f t="shared" si="13"/>
        <v>1455.5208732945327</v>
      </c>
      <c r="N65" s="13">
        <f t="shared" si="5"/>
        <v>1073.061978098649</v>
      </c>
      <c r="O65" s="13">
        <f t="shared" si="14"/>
        <v>382.45889519588388</v>
      </c>
      <c r="P65" s="13">
        <f>SUM($N$10:N65)</f>
        <v>58862.166782214917</v>
      </c>
      <c r="Q65" s="13">
        <f>SUM($O$10:O65)</f>
        <v>22172.871642744532</v>
      </c>
      <c r="R65" s="13">
        <f t="shared" si="7"/>
        <v>381385.83321778523</v>
      </c>
      <c r="S65" s="16">
        <f t="shared" si="8"/>
        <v>1.6730223898775876E-2</v>
      </c>
    </row>
    <row r="66" spans="2:19" x14ac:dyDescent="0.25">
      <c r="B66">
        <v>57</v>
      </c>
      <c r="C66" s="13">
        <f t="shared" si="9"/>
        <v>381385.81648756133</v>
      </c>
      <c r="D66" s="15">
        <f t="shared" si="11"/>
        <v>1455.5208094453078</v>
      </c>
      <c r="E66" s="13">
        <f t="shared" si="1"/>
        <v>1074.1349929577464</v>
      </c>
      <c r="F66" s="13">
        <f t="shared" si="12"/>
        <v>381.38581648756133</v>
      </c>
      <c r="G66" s="13">
        <f>SUM($E$10:E66)</f>
        <v>59936.318505396404</v>
      </c>
      <c r="H66" s="13">
        <f>SUM($F$10:F66)</f>
        <v>22554.256591344576</v>
      </c>
      <c r="I66" s="13">
        <f t="shared" si="3"/>
        <v>380311.68149460357</v>
      </c>
      <c r="K66">
        <v>57</v>
      </c>
      <c r="L66" s="13">
        <f t="shared" si="10"/>
        <v>381385.83321778523</v>
      </c>
      <c r="M66" s="15">
        <f t="shared" si="13"/>
        <v>1455.5208732945327</v>
      </c>
      <c r="N66" s="13">
        <f t="shared" si="5"/>
        <v>1074.1350400767474</v>
      </c>
      <c r="O66" s="13">
        <f t="shared" si="14"/>
        <v>381.38583321778526</v>
      </c>
      <c r="P66" s="13">
        <f>SUM($N$10:N66)</f>
        <v>59936.301822291665</v>
      </c>
      <c r="Q66" s="13">
        <f>SUM($O$10:O66)</f>
        <v>22554.257475962317</v>
      </c>
      <c r="R66" s="13">
        <f t="shared" si="7"/>
        <v>380311.69817770849</v>
      </c>
      <c r="S66" s="16">
        <f t="shared" si="8"/>
        <v>1.6683104913681746E-2</v>
      </c>
    </row>
    <row r="67" spans="2:19" x14ac:dyDescent="0.25">
      <c r="B67">
        <v>58</v>
      </c>
      <c r="C67" s="13">
        <f t="shared" si="9"/>
        <v>380311.68149460357</v>
      </c>
      <c r="D67" s="15">
        <f t="shared" si="11"/>
        <v>1455.5208094453078</v>
      </c>
      <c r="E67" s="13">
        <f t="shared" si="1"/>
        <v>1075.2091279507042</v>
      </c>
      <c r="F67" s="13">
        <f t="shared" si="12"/>
        <v>380.31168149460359</v>
      </c>
      <c r="G67" s="13">
        <f>SUM($E$10:E67)</f>
        <v>61011.527633347112</v>
      </c>
      <c r="H67" s="13">
        <f>SUM($F$10:F67)</f>
        <v>22934.56827283918</v>
      </c>
      <c r="I67" s="13">
        <f t="shared" si="3"/>
        <v>379236.47236665286</v>
      </c>
      <c r="K67">
        <v>58</v>
      </c>
      <c r="L67" s="13">
        <f t="shared" si="10"/>
        <v>380311.69817770849</v>
      </c>
      <c r="M67" s="15">
        <f t="shared" si="13"/>
        <v>1455.5208732945327</v>
      </c>
      <c r="N67" s="13">
        <f t="shared" si="5"/>
        <v>1075.2091751168243</v>
      </c>
      <c r="O67" s="13">
        <f t="shared" si="14"/>
        <v>380.31169817770848</v>
      </c>
      <c r="P67" s="13">
        <f>SUM($N$10:N67)</f>
        <v>61011.510997408492</v>
      </c>
      <c r="Q67" s="13">
        <f>SUM($O$10:O67)</f>
        <v>22934.569174140026</v>
      </c>
      <c r="R67" s="13">
        <f t="shared" si="7"/>
        <v>379236.48900259164</v>
      </c>
      <c r="S67" s="16">
        <f t="shared" si="8"/>
        <v>1.6635938780382276E-2</v>
      </c>
    </row>
    <row r="68" spans="2:19" x14ac:dyDescent="0.25">
      <c r="B68">
        <v>59</v>
      </c>
      <c r="C68" s="13">
        <f t="shared" si="9"/>
        <v>379236.47236665286</v>
      </c>
      <c r="D68" s="15">
        <f t="shared" si="11"/>
        <v>1455.5208094453078</v>
      </c>
      <c r="E68" s="13">
        <f t="shared" si="1"/>
        <v>1076.284337078655</v>
      </c>
      <c r="F68" s="13">
        <f t="shared" si="12"/>
        <v>379.23647236665289</v>
      </c>
      <c r="G68" s="13">
        <f>SUM($E$10:E68)</f>
        <v>62087.81197042577</v>
      </c>
      <c r="H68" s="13">
        <f>SUM($F$10:F68)</f>
        <v>23313.804745205834</v>
      </c>
      <c r="I68" s="13">
        <f t="shared" si="3"/>
        <v>378160.18802957423</v>
      </c>
      <c r="K68">
        <v>59</v>
      </c>
      <c r="L68" s="13">
        <f t="shared" si="10"/>
        <v>379236.48900259164</v>
      </c>
      <c r="M68" s="15">
        <f t="shared" si="13"/>
        <v>1455.5208732945327</v>
      </c>
      <c r="N68" s="13">
        <f t="shared" si="5"/>
        <v>1076.284384291941</v>
      </c>
      <c r="O68" s="13">
        <f t="shared" si="14"/>
        <v>379.23648900259167</v>
      </c>
      <c r="P68" s="13">
        <f>SUM($N$10:N68)</f>
        <v>62087.795381700431</v>
      </c>
      <c r="Q68" s="13">
        <f>SUM($O$10:O68)</f>
        <v>23313.805663142619</v>
      </c>
      <c r="R68" s="13">
        <f t="shared" si="7"/>
        <v>378160.20461829967</v>
      </c>
      <c r="S68" s="16">
        <f t="shared" si="8"/>
        <v>1.6588725440669805E-2</v>
      </c>
    </row>
    <row r="69" spans="2:19" s="18" customFormat="1" x14ac:dyDescent="0.25">
      <c r="B69" s="18">
        <v>60</v>
      </c>
      <c r="C69" s="19">
        <f t="shared" si="9"/>
        <v>378160.18802957423</v>
      </c>
      <c r="D69" s="20">
        <f t="shared" si="11"/>
        <v>1455.5208094453078</v>
      </c>
      <c r="E69" s="19">
        <f t="shared" si="1"/>
        <v>1077.3606214157335</v>
      </c>
      <c r="F69" s="19">
        <f t="shared" si="12"/>
        <v>378.16018802957421</v>
      </c>
      <c r="G69" s="19">
        <f>SUM($E$10:E69)</f>
        <v>63165.172591841503</v>
      </c>
      <c r="H69" s="19">
        <f>SUM($F$10:F69)</f>
        <v>23691.964933235409</v>
      </c>
      <c r="I69" s="19">
        <f t="shared" si="3"/>
        <v>377082.82740815851</v>
      </c>
      <c r="K69" s="18">
        <v>60</v>
      </c>
      <c r="L69" s="19">
        <f t="shared" si="10"/>
        <v>378160.20461829967</v>
      </c>
      <c r="M69" s="20">
        <f t="shared" si="13"/>
        <v>1455.5208732945327</v>
      </c>
      <c r="N69" s="19">
        <f t="shared" si="5"/>
        <v>1077.360668676233</v>
      </c>
      <c r="O69" s="19">
        <f t="shared" si="14"/>
        <v>378.1602046182997</v>
      </c>
      <c r="P69" s="19">
        <f>SUM($N$10:N69)</f>
        <v>63165.156050376667</v>
      </c>
      <c r="Q69" s="19">
        <f>SUM($O$10:O69)</f>
        <v>23691.965867760919</v>
      </c>
      <c r="R69" s="19">
        <f t="shared" si="7"/>
        <v>377082.84394962346</v>
      </c>
      <c r="S69" s="21">
        <f t="shared" si="8"/>
        <v>1.6541464952751994E-2</v>
      </c>
    </row>
    <row r="70" spans="2:19" x14ac:dyDescent="0.25">
      <c r="B70">
        <v>61</v>
      </c>
      <c r="C70" s="13">
        <f t="shared" si="9"/>
        <v>377082.82740815851</v>
      </c>
      <c r="D70" s="15">
        <f>ABS(PMT($H$5/12,$I$5,$C$70))</f>
        <v>1455.5208094453078</v>
      </c>
      <c r="E70" s="13">
        <f t="shared" si="1"/>
        <v>1078.4379820371494</v>
      </c>
      <c r="F70" s="13">
        <f>$H$5/12*C70</f>
        <v>377.08282740815849</v>
      </c>
      <c r="G70" s="13">
        <f>SUM($E$10:E70)</f>
        <v>64243.61057387865</v>
      </c>
      <c r="H70" s="13">
        <f>SUM($F$10:F70)</f>
        <v>24069.047760643567</v>
      </c>
      <c r="I70" s="13">
        <f t="shared" si="3"/>
        <v>376004.38942612137</v>
      </c>
      <c r="K70">
        <v>61</v>
      </c>
      <c r="L70" s="13">
        <f t="shared" si="10"/>
        <v>377082.84394962346</v>
      </c>
      <c r="M70" s="15">
        <f>ABS(PMT($H$5/12,$I$5,$L$70))</f>
        <v>1455.5208732945332</v>
      </c>
      <c r="N70" s="13">
        <f t="shared" si="5"/>
        <v>1078.4380293449099</v>
      </c>
      <c r="O70" s="13">
        <f>$H$5/12*L70</f>
        <v>377.08284394962345</v>
      </c>
      <c r="P70" s="13">
        <f>SUM($N$10:N70)</f>
        <v>64243.594079721574</v>
      </c>
      <c r="Q70" s="13">
        <f>SUM($O$10:O70)</f>
        <v>24069.04871171054</v>
      </c>
      <c r="R70" s="13">
        <f t="shared" si="7"/>
        <v>376004.40592027857</v>
      </c>
      <c r="S70" s="16">
        <f t="shared" si="8"/>
        <v>1.6494157200213522E-2</v>
      </c>
    </row>
    <row r="71" spans="2:19" x14ac:dyDescent="0.25">
      <c r="B71">
        <v>62</v>
      </c>
      <c r="C71" s="13">
        <f t="shared" si="9"/>
        <v>376004.38942612137</v>
      </c>
      <c r="D71" s="15">
        <f t="shared" ref="D71:D134" si="15">ABS(PMT($H$5/12,$I$5,$C$70))</f>
        <v>1455.5208094453078</v>
      </c>
      <c r="E71" s="13">
        <f t="shared" si="1"/>
        <v>1079.5164200191864</v>
      </c>
      <c r="F71" s="13">
        <f t="shared" ref="F71:F134" si="16">$H$5/12*C71</f>
        <v>376.00438942612141</v>
      </c>
      <c r="G71" s="13">
        <f>SUM($E$10:E71)</f>
        <v>65323.126993897837</v>
      </c>
      <c r="H71" s="13">
        <f>SUM($F$10:F71)</f>
        <v>24445.052150069689</v>
      </c>
      <c r="I71" s="13">
        <f t="shared" si="3"/>
        <v>374924.87300610216</v>
      </c>
      <c r="K71">
        <v>62</v>
      </c>
      <c r="L71" s="13">
        <f t="shared" si="10"/>
        <v>376004.40592027857</v>
      </c>
      <c r="M71" s="15">
        <f t="shared" ref="M71:M134" si="17">ABS(PMT($H$5/12,$I$5,$L$70))</f>
        <v>1455.5208732945332</v>
      </c>
      <c r="N71" s="13">
        <f t="shared" si="5"/>
        <v>1079.5164673742547</v>
      </c>
      <c r="O71" s="13">
        <f t="shared" ref="O71:O134" si="18">$H$5/12*L71</f>
        <v>376.0044059202786</v>
      </c>
      <c r="P71" s="13">
        <f>SUM($N$10:N71)</f>
        <v>65323.110547095828</v>
      </c>
      <c r="Q71" s="13">
        <f>SUM($O$10:O71)</f>
        <v>24445.053117630818</v>
      </c>
      <c r="R71" s="13">
        <f t="shared" si="7"/>
        <v>374924.88945290435</v>
      </c>
      <c r="S71" s="16">
        <f t="shared" si="8"/>
        <v>1.6446802183054388E-2</v>
      </c>
    </row>
    <row r="72" spans="2:19" x14ac:dyDescent="0.25">
      <c r="B72">
        <v>63</v>
      </c>
      <c r="C72" s="13">
        <f t="shared" si="9"/>
        <v>374924.87300610216</v>
      </c>
      <c r="D72" s="15">
        <f t="shared" si="15"/>
        <v>1455.5208094453078</v>
      </c>
      <c r="E72" s="13">
        <f t="shared" si="1"/>
        <v>1080.5959364392056</v>
      </c>
      <c r="F72" s="13">
        <f t="shared" si="16"/>
        <v>374.92487300610219</v>
      </c>
      <c r="G72" s="13">
        <f>SUM($E$10:E72)</f>
        <v>66403.72293033704</v>
      </c>
      <c r="H72" s="13">
        <f>SUM($F$10:F72)</f>
        <v>24819.977023075789</v>
      </c>
      <c r="I72" s="13">
        <f t="shared" si="3"/>
        <v>373844.27706966293</v>
      </c>
      <c r="K72">
        <v>63</v>
      </c>
      <c r="L72" s="13">
        <f t="shared" si="10"/>
        <v>374924.88945290435</v>
      </c>
      <c r="M72" s="15">
        <f t="shared" si="17"/>
        <v>1455.5208732945332</v>
      </c>
      <c r="N72" s="13">
        <f t="shared" si="5"/>
        <v>1080.5959838416288</v>
      </c>
      <c r="O72" s="13">
        <f t="shared" si="18"/>
        <v>374.92488945290438</v>
      </c>
      <c r="P72" s="13">
        <f>SUM($N$10:N72)</f>
        <v>66403.706530937459</v>
      </c>
      <c r="Q72" s="13">
        <f>SUM($O$10:O72)</f>
        <v>24819.978007083722</v>
      </c>
      <c r="R72" s="13">
        <f t="shared" si="7"/>
        <v>373844.29346906272</v>
      </c>
      <c r="S72" s="16">
        <f t="shared" si="8"/>
        <v>1.639939978485927E-2</v>
      </c>
    </row>
    <row r="73" spans="2:19" x14ac:dyDescent="0.25">
      <c r="B73">
        <v>64</v>
      </c>
      <c r="C73" s="13">
        <f t="shared" si="9"/>
        <v>373844.27706966293</v>
      </c>
      <c r="D73" s="15">
        <f t="shared" si="15"/>
        <v>1455.5208094453078</v>
      </c>
      <c r="E73" s="13">
        <f t="shared" si="1"/>
        <v>1081.6765323756449</v>
      </c>
      <c r="F73" s="13">
        <f t="shared" si="16"/>
        <v>373.84427706966295</v>
      </c>
      <c r="G73" s="13">
        <f>SUM($E$10:E73)</f>
        <v>67485.399462712681</v>
      </c>
      <c r="H73" s="13">
        <f>SUM($F$10:F73)</f>
        <v>25193.821300145453</v>
      </c>
      <c r="I73" s="13">
        <f t="shared" si="3"/>
        <v>372762.6005372873</v>
      </c>
      <c r="K73">
        <v>64</v>
      </c>
      <c r="L73" s="13">
        <f t="shared" si="10"/>
        <v>373844.29346906272</v>
      </c>
      <c r="M73" s="15">
        <f t="shared" si="17"/>
        <v>1455.5208732945332</v>
      </c>
      <c r="N73" s="13">
        <f t="shared" si="5"/>
        <v>1081.6765798254705</v>
      </c>
      <c r="O73" s="13">
        <f t="shared" si="18"/>
        <v>373.84429346906273</v>
      </c>
      <c r="P73" s="13">
        <f>SUM($N$10:N73)</f>
        <v>67485.383110762923</v>
      </c>
      <c r="Q73" s="13">
        <f>SUM($O$10:O73)</f>
        <v>25193.822300552783</v>
      </c>
      <c r="R73" s="13">
        <f t="shared" si="7"/>
        <v>372762.61688923725</v>
      </c>
      <c r="S73" s="16">
        <f t="shared" si="8"/>
        <v>1.6351949947420508E-2</v>
      </c>
    </row>
    <row r="74" spans="2:19" x14ac:dyDescent="0.25">
      <c r="B74">
        <v>65</v>
      </c>
      <c r="C74" s="13">
        <f t="shared" si="9"/>
        <v>372762.6005372873</v>
      </c>
      <c r="D74" s="15">
        <f t="shared" si="15"/>
        <v>1455.5208094453078</v>
      </c>
      <c r="E74" s="13">
        <f t="shared" si="1"/>
        <v>1082.7582089080206</v>
      </c>
      <c r="F74" s="13">
        <f t="shared" si="16"/>
        <v>372.76260053728731</v>
      </c>
      <c r="G74" s="13">
        <f>SUM($E$10:E74)</f>
        <v>68568.157671620706</v>
      </c>
      <c r="H74" s="13">
        <f>SUM($F$10:F74)</f>
        <v>25566.583900682741</v>
      </c>
      <c r="I74" s="13">
        <f t="shared" si="3"/>
        <v>371679.84232837928</v>
      </c>
      <c r="K74">
        <v>65</v>
      </c>
      <c r="L74" s="13">
        <f t="shared" si="10"/>
        <v>372762.61688923725</v>
      </c>
      <c r="M74" s="15">
        <f t="shared" si="17"/>
        <v>1455.5208732945332</v>
      </c>
      <c r="N74" s="13">
        <f t="shared" si="5"/>
        <v>1082.7582564052959</v>
      </c>
      <c r="O74" s="13">
        <f t="shared" si="18"/>
        <v>372.76261688923728</v>
      </c>
      <c r="P74" s="13">
        <f>SUM($N$10:N74)</f>
        <v>68568.141367168224</v>
      </c>
      <c r="Q74" s="13">
        <f>SUM($O$10:O74)</f>
        <v>25566.584917442022</v>
      </c>
      <c r="R74" s="13">
        <f t="shared" si="7"/>
        <v>371679.85863283195</v>
      </c>
      <c r="S74" s="16">
        <f t="shared" si="8"/>
        <v>1.6304452670738101E-2</v>
      </c>
    </row>
    <row r="75" spans="2:19" x14ac:dyDescent="0.25">
      <c r="B75">
        <v>66</v>
      </c>
      <c r="C75" s="13">
        <f t="shared" si="9"/>
        <v>371679.84232837928</v>
      </c>
      <c r="D75" s="15">
        <f t="shared" si="15"/>
        <v>1455.5208094453078</v>
      </c>
      <c r="E75" s="13">
        <f t="shared" ref="E75:E138" si="19">D75-F75</f>
        <v>1083.8409671169286</v>
      </c>
      <c r="F75" s="13">
        <f t="shared" si="16"/>
        <v>371.67984232837927</v>
      </c>
      <c r="G75" s="13">
        <f>SUM($E$10:E75)</f>
        <v>69651.998638737641</v>
      </c>
      <c r="H75" s="13">
        <f>SUM($F$10:F75)</f>
        <v>25938.263743011121</v>
      </c>
      <c r="I75" s="13">
        <f t="shared" ref="I75:I138" si="20">C75-E75</f>
        <v>370596.00136126234</v>
      </c>
      <c r="K75">
        <v>66</v>
      </c>
      <c r="L75" s="13">
        <f t="shared" si="10"/>
        <v>371679.85863283195</v>
      </c>
      <c r="M75" s="15">
        <f t="shared" si="17"/>
        <v>1455.5208732945332</v>
      </c>
      <c r="N75" s="13">
        <f t="shared" ref="N75:N138" si="21">M75-O75</f>
        <v>1083.8410146617011</v>
      </c>
      <c r="O75" s="13">
        <f t="shared" si="18"/>
        <v>371.67985863283195</v>
      </c>
      <c r="P75" s="13">
        <f>SUM($N$10:N75)</f>
        <v>69651.982381829919</v>
      </c>
      <c r="Q75" s="13">
        <f>SUM($O$10:O75)</f>
        <v>25938.264776074855</v>
      </c>
      <c r="R75" s="13">
        <f t="shared" ref="R75:R138" si="22">L75-N75</f>
        <v>370596.01761817024</v>
      </c>
      <c r="S75" s="16">
        <f t="shared" ref="S75:S138" si="23">R75-I75</f>
        <v>1.6256907896604389E-2</v>
      </c>
    </row>
    <row r="76" spans="2:19" x14ac:dyDescent="0.25">
      <c r="B76">
        <v>67</v>
      </c>
      <c r="C76" s="13">
        <f t="shared" ref="C76:C139" si="24">I75</f>
        <v>370596.00136126234</v>
      </c>
      <c r="D76" s="15">
        <f t="shared" si="15"/>
        <v>1455.5208094453078</v>
      </c>
      <c r="E76" s="13">
        <f t="shared" si="19"/>
        <v>1084.9248080840455</v>
      </c>
      <c r="F76" s="13">
        <f t="shared" si="16"/>
        <v>370.59600136126232</v>
      </c>
      <c r="G76" s="13">
        <f>SUM($E$10:E76)</f>
        <v>70736.923446821689</v>
      </c>
      <c r="H76" s="13">
        <f>SUM($F$10:F76)</f>
        <v>26308.859744372385</v>
      </c>
      <c r="I76" s="13">
        <f t="shared" si="20"/>
        <v>369511.07655317831</v>
      </c>
      <c r="K76">
        <v>67</v>
      </c>
      <c r="L76" s="13">
        <f t="shared" ref="L76:L139" si="25">R75</f>
        <v>370596.01761817024</v>
      </c>
      <c r="M76" s="15">
        <f t="shared" si="17"/>
        <v>1455.5208732945332</v>
      </c>
      <c r="N76" s="13">
        <f t="shared" si="21"/>
        <v>1084.924855676363</v>
      </c>
      <c r="O76" s="13">
        <f t="shared" si="18"/>
        <v>370.59601761817026</v>
      </c>
      <c r="P76" s="13">
        <f>SUM($N$10:N76)</f>
        <v>70736.907237506282</v>
      </c>
      <c r="Q76" s="13">
        <f>SUM($O$10:O76)</f>
        <v>26308.860793693024</v>
      </c>
      <c r="R76" s="13">
        <f t="shared" si="22"/>
        <v>369511.09276249388</v>
      </c>
      <c r="S76" s="16">
        <f t="shared" si="23"/>
        <v>1.6209315566811711E-2</v>
      </c>
    </row>
    <row r="77" spans="2:19" x14ac:dyDescent="0.25">
      <c r="B77">
        <v>68</v>
      </c>
      <c r="C77" s="13">
        <f t="shared" si="24"/>
        <v>369511.07655317831</v>
      </c>
      <c r="D77" s="15">
        <f t="shared" si="15"/>
        <v>1455.5208094453078</v>
      </c>
      <c r="E77" s="13">
        <f t="shared" si="19"/>
        <v>1086.0097328921295</v>
      </c>
      <c r="F77" s="13">
        <f t="shared" si="16"/>
        <v>369.51107655317833</v>
      </c>
      <c r="G77" s="13">
        <f>SUM($E$10:E77)</f>
        <v>71822.933179713815</v>
      </c>
      <c r="H77" s="13">
        <f>SUM($F$10:F77)</f>
        <v>26678.370820925564</v>
      </c>
      <c r="I77" s="13">
        <f t="shared" si="20"/>
        <v>368425.06682028616</v>
      </c>
      <c r="K77">
        <v>68</v>
      </c>
      <c r="L77" s="13">
        <f t="shared" si="25"/>
        <v>369511.09276249388</v>
      </c>
      <c r="M77" s="15">
        <f t="shared" si="17"/>
        <v>1455.5208732945332</v>
      </c>
      <c r="N77" s="13">
        <f t="shared" si="21"/>
        <v>1086.0097805320393</v>
      </c>
      <c r="O77" s="13">
        <f t="shared" si="18"/>
        <v>369.51109276249389</v>
      </c>
      <c r="P77" s="13">
        <f>SUM($N$10:N77)</f>
        <v>71822.917018038323</v>
      </c>
      <c r="Q77" s="13">
        <f>SUM($O$10:O77)</f>
        <v>26678.371886455519</v>
      </c>
      <c r="R77" s="13">
        <f t="shared" si="22"/>
        <v>368425.08298196184</v>
      </c>
      <c r="S77" s="16">
        <f t="shared" si="23"/>
        <v>1.6161675681360066E-2</v>
      </c>
    </row>
    <row r="78" spans="2:19" x14ac:dyDescent="0.25">
      <c r="B78">
        <v>69</v>
      </c>
      <c r="C78" s="13">
        <f t="shared" si="24"/>
        <v>368425.06682028616</v>
      </c>
      <c r="D78" s="15">
        <f t="shared" si="15"/>
        <v>1455.5208094453078</v>
      </c>
      <c r="E78" s="13">
        <f t="shared" si="19"/>
        <v>1087.0957426250216</v>
      </c>
      <c r="F78" s="13">
        <f t="shared" si="16"/>
        <v>368.42506682028619</v>
      </c>
      <c r="G78" s="13">
        <f>SUM($E$10:E78)</f>
        <v>72910.028922338839</v>
      </c>
      <c r="H78" s="13">
        <f>SUM($F$10:F78)</f>
        <v>27046.795887745851</v>
      </c>
      <c r="I78" s="13">
        <f t="shared" si="20"/>
        <v>367337.97107766115</v>
      </c>
      <c r="K78">
        <v>69</v>
      </c>
      <c r="L78" s="13">
        <f t="shared" si="25"/>
        <v>368425.08298196184</v>
      </c>
      <c r="M78" s="15">
        <f t="shared" si="17"/>
        <v>1455.5208732945332</v>
      </c>
      <c r="N78" s="13">
        <f t="shared" si="21"/>
        <v>1087.0957903125714</v>
      </c>
      <c r="O78" s="13">
        <f t="shared" si="18"/>
        <v>368.42508298196185</v>
      </c>
      <c r="P78" s="13">
        <f>SUM($N$10:N78)</f>
        <v>72910.01280835089</v>
      </c>
      <c r="Q78" s="13">
        <f>SUM($O$10:O78)</f>
        <v>27046.796969437481</v>
      </c>
      <c r="R78" s="13">
        <f t="shared" si="22"/>
        <v>367337.98719164927</v>
      </c>
      <c r="S78" s="16">
        <f t="shared" si="23"/>
        <v>1.6113988123834133E-2</v>
      </c>
    </row>
    <row r="79" spans="2:19" x14ac:dyDescent="0.25">
      <c r="B79">
        <v>70</v>
      </c>
      <c r="C79" s="13">
        <f t="shared" si="24"/>
        <v>367337.97107766115</v>
      </c>
      <c r="D79" s="15">
        <f t="shared" si="15"/>
        <v>1455.5208094453078</v>
      </c>
      <c r="E79" s="13">
        <f t="shared" si="19"/>
        <v>1088.1828383676466</v>
      </c>
      <c r="F79" s="13">
        <f t="shared" si="16"/>
        <v>367.33797107766117</v>
      </c>
      <c r="G79" s="13">
        <f>SUM($E$10:E79)</f>
        <v>73998.211760706487</v>
      </c>
      <c r="H79" s="13">
        <f>SUM($F$10:F79)</f>
        <v>27414.133858823512</v>
      </c>
      <c r="I79" s="13">
        <f t="shared" si="20"/>
        <v>366249.7882392935</v>
      </c>
      <c r="K79">
        <v>70</v>
      </c>
      <c r="L79" s="13">
        <f t="shared" si="25"/>
        <v>367337.98719164927</v>
      </c>
      <c r="M79" s="15">
        <f t="shared" si="17"/>
        <v>1455.5208732945332</v>
      </c>
      <c r="N79" s="13">
        <f t="shared" si="21"/>
        <v>1088.1828861028839</v>
      </c>
      <c r="O79" s="13">
        <f t="shared" si="18"/>
        <v>367.33798719164929</v>
      </c>
      <c r="P79" s="13">
        <f>SUM($N$10:N79)</f>
        <v>73998.195694453767</v>
      </c>
      <c r="Q79" s="13">
        <f>SUM($O$10:O79)</f>
        <v>27414.134956629128</v>
      </c>
      <c r="R79" s="13">
        <f t="shared" si="22"/>
        <v>366249.80430554639</v>
      </c>
      <c r="S79" s="16">
        <f t="shared" si="23"/>
        <v>1.6066252894233912E-2</v>
      </c>
    </row>
    <row r="80" spans="2:19" x14ac:dyDescent="0.25">
      <c r="B80">
        <v>71</v>
      </c>
      <c r="C80" s="13">
        <f t="shared" si="24"/>
        <v>366249.7882392935</v>
      </c>
      <c r="D80" s="15">
        <f t="shared" si="15"/>
        <v>1455.5208094453078</v>
      </c>
      <c r="E80" s="13">
        <f t="shared" si="19"/>
        <v>1089.2710212060142</v>
      </c>
      <c r="F80" s="13">
        <f t="shared" si="16"/>
        <v>366.24978823929348</v>
      </c>
      <c r="G80" s="13">
        <f>SUM($E$10:E80)</f>
        <v>75087.482781912506</v>
      </c>
      <c r="H80" s="13">
        <f>SUM($F$10:F80)</f>
        <v>27780.383647062805</v>
      </c>
      <c r="I80" s="13">
        <f t="shared" si="20"/>
        <v>365160.51721808751</v>
      </c>
      <c r="K80">
        <v>71</v>
      </c>
      <c r="L80" s="13">
        <f t="shared" si="25"/>
        <v>366249.80430554639</v>
      </c>
      <c r="M80" s="15">
        <f t="shared" si="17"/>
        <v>1455.5208732945332</v>
      </c>
      <c r="N80" s="13">
        <f t="shared" si="21"/>
        <v>1089.2710689889868</v>
      </c>
      <c r="O80" s="13">
        <f t="shared" si="18"/>
        <v>366.24980430554638</v>
      </c>
      <c r="P80" s="13">
        <f>SUM($N$10:N80)</f>
        <v>75087.466763442761</v>
      </c>
      <c r="Q80" s="13">
        <f>SUM($O$10:O80)</f>
        <v>27780.384760934674</v>
      </c>
      <c r="R80" s="13">
        <f t="shared" si="22"/>
        <v>365160.53323655738</v>
      </c>
      <c r="S80" s="16">
        <f t="shared" si="23"/>
        <v>1.6018469876144081E-2</v>
      </c>
    </row>
    <row r="81" spans="2:19" x14ac:dyDescent="0.25">
      <c r="B81">
        <v>72</v>
      </c>
      <c r="C81" s="13">
        <f t="shared" si="24"/>
        <v>365160.51721808751</v>
      </c>
      <c r="D81" s="15">
        <f t="shared" si="15"/>
        <v>1455.5208094453078</v>
      </c>
      <c r="E81" s="13">
        <f t="shared" si="19"/>
        <v>1090.3602922272203</v>
      </c>
      <c r="F81" s="13">
        <f t="shared" si="16"/>
        <v>365.16051721808753</v>
      </c>
      <c r="G81" s="13">
        <f>SUM($E$10:E81)</f>
        <v>76177.843074139731</v>
      </c>
      <c r="H81" s="13">
        <f>SUM($F$10:F81)</f>
        <v>28145.544164280891</v>
      </c>
      <c r="I81" s="13">
        <f t="shared" si="20"/>
        <v>364070.15692586027</v>
      </c>
      <c r="K81">
        <v>72</v>
      </c>
      <c r="L81" s="13">
        <f t="shared" si="25"/>
        <v>365160.53323655738</v>
      </c>
      <c r="M81" s="15">
        <f t="shared" si="17"/>
        <v>1455.5208732945332</v>
      </c>
      <c r="N81" s="13">
        <f t="shared" si="21"/>
        <v>1090.3603400579759</v>
      </c>
      <c r="O81" s="13">
        <f t="shared" si="18"/>
        <v>365.1605332365574</v>
      </c>
      <c r="P81" s="13">
        <f>SUM($N$10:N81)</f>
        <v>76177.827103500735</v>
      </c>
      <c r="Q81" s="13">
        <f>SUM($O$10:O81)</f>
        <v>28145.545294171232</v>
      </c>
      <c r="R81" s="13">
        <f t="shared" si="22"/>
        <v>364070.1728964994</v>
      </c>
      <c r="S81" s="16">
        <f t="shared" si="23"/>
        <v>1.5970639127772301E-2</v>
      </c>
    </row>
    <row r="82" spans="2:19" x14ac:dyDescent="0.25">
      <c r="B82">
        <v>73</v>
      </c>
      <c r="C82" s="13">
        <f t="shared" si="24"/>
        <v>364070.15692586027</v>
      </c>
      <c r="D82" s="15">
        <f t="shared" si="15"/>
        <v>1455.5208094453078</v>
      </c>
      <c r="E82" s="13">
        <f t="shared" si="19"/>
        <v>1091.4506525194474</v>
      </c>
      <c r="F82" s="13">
        <f t="shared" si="16"/>
        <v>364.07015692586026</v>
      </c>
      <c r="G82" s="13">
        <f>SUM($E$10:E82)</f>
        <v>77269.293726659176</v>
      </c>
      <c r="H82" s="13">
        <f>SUM($F$10:F82)</f>
        <v>28509.614321206751</v>
      </c>
      <c r="I82" s="13">
        <f t="shared" si="20"/>
        <v>362978.70627334079</v>
      </c>
      <c r="K82">
        <v>73</v>
      </c>
      <c r="L82" s="13">
        <f t="shared" si="25"/>
        <v>364070.1728964994</v>
      </c>
      <c r="M82" s="15">
        <f t="shared" si="17"/>
        <v>1455.5208732945332</v>
      </c>
      <c r="N82" s="13">
        <f t="shared" si="21"/>
        <v>1091.4507003980339</v>
      </c>
      <c r="O82" s="13">
        <f t="shared" si="18"/>
        <v>364.0701728964994</v>
      </c>
      <c r="P82" s="13">
        <f>SUM($N$10:N82)</f>
        <v>77269.277803898774</v>
      </c>
      <c r="Q82" s="13">
        <f>SUM($O$10:O82)</f>
        <v>28509.615467067732</v>
      </c>
      <c r="R82" s="13">
        <f t="shared" si="22"/>
        <v>362978.72219610139</v>
      </c>
      <c r="S82" s="16">
        <f t="shared" si="23"/>
        <v>1.5922760590910912E-2</v>
      </c>
    </row>
    <row r="83" spans="2:19" x14ac:dyDescent="0.25">
      <c r="B83">
        <v>74</v>
      </c>
      <c r="C83" s="13">
        <f t="shared" si="24"/>
        <v>362978.70627334079</v>
      </c>
      <c r="D83" s="15">
        <f t="shared" si="15"/>
        <v>1455.5208094453078</v>
      </c>
      <c r="E83" s="13">
        <f t="shared" si="19"/>
        <v>1092.542103171967</v>
      </c>
      <c r="F83" s="13">
        <f t="shared" si="16"/>
        <v>362.97870627334078</v>
      </c>
      <c r="G83" s="13">
        <f>SUM($E$10:E83)</f>
        <v>78361.835829831136</v>
      </c>
      <c r="H83" s="13">
        <f>SUM($F$10:F83)</f>
        <v>28872.593027480092</v>
      </c>
      <c r="I83" s="13">
        <f t="shared" si="20"/>
        <v>361886.16417016881</v>
      </c>
      <c r="K83">
        <v>74</v>
      </c>
      <c r="L83" s="13">
        <f t="shared" si="25"/>
        <v>362978.72219610139</v>
      </c>
      <c r="M83" s="15">
        <f t="shared" si="17"/>
        <v>1455.5208732945332</v>
      </c>
      <c r="N83" s="13">
        <f t="shared" si="21"/>
        <v>1092.5421510984318</v>
      </c>
      <c r="O83" s="13">
        <f t="shared" si="18"/>
        <v>362.97872219610139</v>
      </c>
      <c r="P83" s="13">
        <f>SUM($N$10:N83)</f>
        <v>78361.819954997205</v>
      </c>
      <c r="Q83" s="13">
        <f>SUM($O$10:O83)</f>
        <v>28872.594189263833</v>
      </c>
      <c r="R83" s="13">
        <f t="shared" si="22"/>
        <v>361886.18004500296</v>
      </c>
      <c r="S83" s="16">
        <f t="shared" si="23"/>
        <v>1.587483414914459E-2</v>
      </c>
    </row>
    <row r="84" spans="2:19" x14ac:dyDescent="0.25">
      <c r="B84">
        <v>75</v>
      </c>
      <c r="C84" s="13">
        <f t="shared" si="24"/>
        <v>361886.16417016881</v>
      </c>
      <c r="D84" s="15">
        <f t="shared" si="15"/>
        <v>1455.5208094453078</v>
      </c>
      <c r="E84" s="13">
        <f t="shared" si="19"/>
        <v>1093.6346452751391</v>
      </c>
      <c r="F84" s="13">
        <f t="shared" si="16"/>
        <v>361.8861641701688</v>
      </c>
      <c r="G84" s="13">
        <f>SUM($E$10:E84)</f>
        <v>79455.470475106282</v>
      </c>
      <c r="H84" s="13">
        <f>SUM($F$10:F84)</f>
        <v>29234.479191650262</v>
      </c>
      <c r="I84" s="13">
        <f t="shared" si="20"/>
        <v>360792.52952489367</v>
      </c>
      <c r="K84">
        <v>75</v>
      </c>
      <c r="L84" s="13">
        <f t="shared" si="25"/>
        <v>361886.18004500296</v>
      </c>
      <c r="M84" s="15">
        <f t="shared" si="17"/>
        <v>1455.5208732945332</v>
      </c>
      <c r="N84" s="13">
        <f t="shared" si="21"/>
        <v>1093.6346932495303</v>
      </c>
      <c r="O84" s="13">
        <f t="shared" si="18"/>
        <v>361.88618004500296</v>
      </c>
      <c r="P84" s="13">
        <f>SUM($N$10:N84)</f>
        <v>79455.454648246741</v>
      </c>
      <c r="Q84" s="13">
        <f>SUM($O$10:O84)</f>
        <v>29234.480369308836</v>
      </c>
      <c r="R84" s="13">
        <f t="shared" si="22"/>
        <v>360792.54535175342</v>
      </c>
      <c r="S84" s="16">
        <f t="shared" si="23"/>
        <v>1.5826859744265676E-2</v>
      </c>
    </row>
    <row r="85" spans="2:19" x14ac:dyDescent="0.25">
      <c r="B85">
        <v>76</v>
      </c>
      <c r="C85" s="13">
        <f t="shared" si="24"/>
        <v>360792.52952489367</v>
      </c>
      <c r="D85" s="15">
        <f t="shared" si="15"/>
        <v>1455.5208094453078</v>
      </c>
      <c r="E85" s="13">
        <f t="shared" si="19"/>
        <v>1094.728279920414</v>
      </c>
      <c r="F85" s="13">
        <f t="shared" si="16"/>
        <v>360.79252952489367</v>
      </c>
      <c r="G85" s="13">
        <f>SUM($E$10:E85)</f>
        <v>80550.198755026693</v>
      </c>
      <c r="H85" s="13">
        <f>SUM($F$10:F85)</f>
        <v>29595.271721175155</v>
      </c>
      <c r="I85" s="13">
        <f t="shared" si="20"/>
        <v>359697.80124497326</v>
      </c>
      <c r="K85">
        <v>76</v>
      </c>
      <c r="L85" s="13">
        <f t="shared" si="25"/>
        <v>360792.54535175342</v>
      </c>
      <c r="M85" s="15">
        <f t="shared" si="17"/>
        <v>1455.5208732945332</v>
      </c>
      <c r="N85" s="13">
        <f t="shared" si="21"/>
        <v>1094.7283279427797</v>
      </c>
      <c r="O85" s="13">
        <f t="shared" si="18"/>
        <v>360.7925453517534</v>
      </c>
      <c r="P85" s="13">
        <f>SUM($N$10:N85)</f>
        <v>80550.182976189521</v>
      </c>
      <c r="Q85" s="13">
        <f>SUM($O$10:O85)</f>
        <v>29595.272914660589</v>
      </c>
      <c r="R85" s="13">
        <f t="shared" si="22"/>
        <v>359697.81702381064</v>
      </c>
      <c r="S85" s="16">
        <f t="shared" si="23"/>
        <v>1.5778837376274168E-2</v>
      </c>
    </row>
    <row r="86" spans="2:19" x14ac:dyDescent="0.25">
      <c r="B86">
        <v>77</v>
      </c>
      <c r="C86" s="13">
        <f t="shared" si="24"/>
        <v>359697.80124497326</v>
      </c>
      <c r="D86" s="15">
        <f t="shared" si="15"/>
        <v>1455.5208094453078</v>
      </c>
      <c r="E86" s="13">
        <f t="shared" si="19"/>
        <v>1095.8230082003345</v>
      </c>
      <c r="F86" s="13">
        <f t="shared" si="16"/>
        <v>359.69780124497328</v>
      </c>
      <c r="G86" s="13">
        <f>SUM($E$10:E86)</f>
        <v>81646.021763227021</v>
      </c>
      <c r="H86" s="13">
        <f>SUM($F$10:F86)</f>
        <v>29954.969522420128</v>
      </c>
      <c r="I86" s="13">
        <f t="shared" si="20"/>
        <v>358601.97823677293</v>
      </c>
      <c r="K86">
        <v>77</v>
      </c>
      <c r="L86" s="13">
        <f t="shared" si="25"/>
        <v>359697.81702381064</v>
      </c>
      <c r="M86" s="15">
        <f t="shared" si="17"/>
        <v>1455.5208732945332</v>
      </c>
      <c r="N86" s="13">
        <f t="shared" si="21"/>
        <v>1095.8230562707226</v>
      </c>
      <c r="O86" s="13">
        <f t="shared" si="18"/>
        <v>359.69781702381067</v>
      </c>
      <c r="P86" s="13">
        <f>SUM($N$10:N86)</f>
        <v>81646.006032460238</v>
      </c>
      <c r="Q86" s="13">
        <f>SUM($O$10:O86)</f>
        <v>29954.9707316844</v>
      </c>
      <c r="R86" s="13">
        <f t="shared" si="22"/>
        <v>358601.99396753992</v>
      </c>
      <c r="S86" s="16">
        <f t="shared" si="23"/>
        <v>1.5730766986962408E-2</v>
      </c>
    </row>
    <row r="87" spans="2:19" x14ac:dyDescent="0.25">
      <c r="B87">
        <v>78</v>
      </c>
      <c r="C87" s="13">
        <f t="shared" si="24"/>
        <v>358601.97823677293</v>
      </c>
      <c r="D87" s="15">
        <f t="shared" si="15"/>
        <v>1455.5208094453078</v>
      </c>
      <c r="E87" s="13">
        <f t="shared" si="19"/>
        <v>1096.9188312085348</v>
      </c>
      <c r="F87" s="13">
        <f t="shared" si="16"/>
        <v>358.60197823677294</v>
      </c>
      <c r="G87" s="13">
        <f>SUM($E$10:E87)</f>
        <v>82742.940594435553</v>
      </c>
      <c r="H87" s="13">
        <f>SUM($F$10:F87)</f>
        <v>30313.571500656901</v>
      </c>
      <c r="I87" s="13">
        <f t="shared" si="20"/>
        <v>357505.05940556439</v>
      </c>
      <c r="K87">
        <v>78</v>
      </c>
      <c r="L87" s="13">
        <f t="shared" si="25"/>
        <v>358601.99396753992</v>
      </c>
      <c r="M87" s="15">
        <f t="shared" si="17"/>
        <v>1455.5208732945332</v>
      </c>
      <c r="N87" s="13">
        <f t="shared" si="21"/>
        <v>1096.9188793269932</v>
      </c>
      <c r="O87" s="13">
        <f t="shared" si="18"/>
        <v>358.60199396753995</v>
      </c>
      <c r="P87" s="13">
        <f>SUM($N$10:N87)</f>
        <v>82742.924911787239</v>
      </c>
      <c r="Q87" s="13">
        <f>SUM($O$10:O87)</f>
        <v>30313.572725651939</v>
      </c>
      <c r="R87" s="13">
        <f t="shared" si="22"/>
        <v>357505.07508821291</v>
      </c>
      <c r="S87" s="16">
        <f t="shared" si="23"/>
        <v>1.5682648518122733E-2</v>
      </c>
    </row>
    <row r="88" spans="2:19" x14ac:dyDescent="0.25">
      <c r="B88">
        <v>79</v>
      </c>
      <c r="C88" s="13">
        <f t="shared" si="24"/>
        <v>357505.05940556439</v>
      </c>
      <c r="D88" s="15">
        <f t="shared" si="15"/>
        <v>1455.5208094453078</v>
      </c>
      <c r="E88" s="13">
        <f t="shared" si="19"/>
        <v>1098.0157500397434</v>
      </c>
      <c r="F88" s="13">
        <f t="shared" si="16"/>
        <v>357.5050594055644</v>
      </c>
      <c r="G88" s="13">
        <f>SUM($E$10:E88)</f>
        <v>83840.9563444753</v>
      </c>
      <c r="H88" s="13">
        <f>SUM($F$10:F88)</f>
        <v>30671.076560062465</v>
      </c>
      <c r="I88" s="13">
        <f t="shared" si="20"/>
        <v>356407.04365552467</v>
      </c>
      <c r="K88">
        <v>79</v>
      </c>
      <c r="L88" s="13">
        <f t="shared" si="25"/>
        <v>357505.07508821291</v>
      </c>
      <c r="M88" s="15">
        <f t="shared" si="17"/>
        <v>1455.5208732945332</v>
      </c>
      <c r="N88" s="13">
        <f t="shared" si="21"/>
        <v>1098.0157982063204</v>
      </c>
      <c r="O88" s="13">
        <f t="shared" si="18"/>
        <v>357.50507508821289</v>
      </c>
      <c r="P88" s="13">
        <f>SUM($N$10:N88)</f>
        <v>83840.940709993563</v>
      </c>
      <c r="Q88" s="13">
        <f>SUM($O$10:O88)</f>
        <v>30671.077800740153</v>
      </c>
      <c r="R88" s="13">
        <f t="shared" si="22"/>
        <v>356407.05929000658</v>
      </c>
      <c r="S88" s="16">
        <f t="shared" si="23"/>
        <v>1.5634481911547482E-2</v>
      </c>
    </row>
    <row r="89" spans="2:19" x14ac:dyDescent="0.25">
      <c r="B89">
        <v>80</v>
      </c>
      <c r="C89" s="13">
        <f t="shared" si="24"/>
        <v>356407.04365552467</v>
      </c>
      <c r="D89" s="15">
        <f t="shared" si="15"/>
        <v>1455.5208094453078</v>
      </c>
      <c r="E89" s="13">
        <f t="shared" si="19"/>
        <v>1099.1137657897832</v>
      </c>
      <c r="F89" s="13">
        <f t="shared" si="16"/>
        <v>356.40704365552466</v>
      </c>
      <c r="G89" s="13">
        <f>SUM($E$10:E89)</f>
        <v>84940.070110265078</v>
      </c>
      <c r="H89" s="13">
        <f>SUM($F$10:F89)</f>
        <v>31027.483603717988</v>
      </c>
      <c r="I89" s="13">
        <f t="shared" si="20"/>
        <v>355307.92988973489</v>
      </c>
      <c r="K89">
        <v>80</v>
      </c>
      <c r="L89" s="13">
        <f t="shared" si="25"/>
        <v>356407.05929000658</v>
      </c>
      <c r="M89" s="15">
        <f t="shared" si="17"/>
        <v>1455.5208732945332</v>
      </c>
      <c r="N89" s="13">
        <f t="shared" si="21"/>
        <v>1099.1138140045266</v>
      </c>
      <c r="O89" s="13">
        <f t="shared" si="18"/>
        <v>356.4070592900066</v>
      </c>
      <c r="P89" s="13">
        <f>SUM($N$10:N89)</f>
        <v>84940.054523998086</v>
      </c>
      <c r="Q89" s="13">
        <f>SUM($O$10:O89)</f>
        <v>31027.484860030159</v>
      </c>
      <c r="R89" s="13">
        <f t="shared" si="22"/>
        <v>355307.94547600206</v>
      </c>
      <c r="S89" s="16">
        <f t="shared" si="23"/>
        <v>1.5586267167236656E-2</v>
      </c>
    </row>
    <row r="90" spans="2:19" x14ac:dyDescent="0.25">
      <c r="B90">
        <v>81</v>
      </c>
      <c r="C90" s="13">
        <f t="shared" si="24"/>
        <v>355307.92988973489</v>
      </c>
      <c r="D90" s="15">
        <f t="shared" si="15"/>
        <v>1455.5208094453078</v>
      </c>
      <c r="E90" s="13">
        <f t="shared" si="19"/>
        <v>1100.212879555573</v>
      </c>
      <c r="F90" s="13">
        <f t="shared" si="16"/>
        <v>355.30792988973491</v>
      </c>
      <c r="G90" s="13">
        <f>SUM($E$10:E90)</f>
        <v>86040.282989820655</v>
      </c>
      <c r="H90" s="13">
        <f>SUM($F$10:F90)</f>
        <v>31382.791533607724</v>
      </c>
      <c r="I90" s="13">
        <f t="shared" si="20"/>
        <v>354207.7170101793</v>
      </c>
      <c r="K90">
        <v>81</v>
      </c>
      <c r="L90" s="13">
        <f t="shared" si="25"/>
        <v>355307.94547600206</v>
      </c>
      <c r="M90" s="15">
        <f t="shared" si="17"/>
        <v>1455.5208732945332</v>
      </c>
      <c r="N90" s="13">
        <f t="shared" si="21"/>
        <v>1100.2129278185312</v>
      </c>
      <c r="O90" s="13">
        <f t="shared" si="18"/>
        <v>355.30794547600209</v>
      </c>
      <c r="P90" s="13">
        <f>SUM($N$10:N90)</f>
        <v>86040.267451816617</v>
      </c>
      <c r="Q90" s="13">
        <f>SUM($O$10:O90)</f>
        <v>31382.79280550616</v>
      </c>
      <c r="R90" s="13">
        <f t="shared" si="22"/>
        <v>354207.73254818353</v>
      </c>
      <c r="S90" s="16">
        <f t="shared" si="23"/>
        <v>1.5538004226982594E-2</v>
      </c>
    </row>
    <row r="91" spans="2:19" x14ac:dyDescent="0.25">
      <c r="B91">
        <v>82</v>
      </c>
      <c r="C91" s="13">
        <f t="shared" si="24"/>
        <v>354207.7170101793</v>
      </c>
      <c r="D91" s="15">
        <f t="shared" si="15"/>
        <v>1455.5208094453078</v>
      </c>
      <c r="E91" s="13">
        <f t="shared" si="19"/>
        <v>1101.3130924351285</v>
      </c>
      <c r="F91" s="13">
        <f t="shared" si="16"/>
        <v>354.20771701017929</v>
      </c>
      <c r="G91" s="13">
        <f>SUM($E$10:E91)</f>
        <v>87141.596082255783</v>
      </c>
      <c r="H91" s="13">
        <f>SUM($F$10:F91)</f>
        <v>31736.999250617904</v>
      </c>
      <c r="I91" s="13">
        <f t="shared" si="20"/>
        <v>353106.40391774417</v>
      </c>
      <c r="K91">
        <v>82</v>
      </c>
      <c r="L91" s="13">
        <f t="shared" si="25"/>
        <v>354207.73254818353</v>
      </c>
      <c r="M91" s="15">
        <f t="shared" si="17"/>
        <v>1455.5208732945332</v>
      </c>
      <c r="N91" s="13">
        <f t="shared" si="21"/>
        <v>1101.3131407463497</v>
      </c>
      <c r="O91" s="13">
        <f t="shared" si="18"/>
        <v>354.20773254818351</v>
      </c>
      <c r="P91" s="13">
        <f>SUM($N$10:N91)</f>
        <v>87141.580592562968</v>
      </c>
      <c r="Q91" s="13">
        <f>SUM($O$10:O91)</f>
        <v>31737.000538054344</v>
      </c>
      <c r="R91" s="13">
        <f t="shared" si="22"/>
        <v>353106.41940743721</v>
      </c>
      <c r="S91" s="16">
        <f t="shared" si="23"/>
        <v>1.5489693032577634E-2</v>
      </c>
    </row>
    <row r="92" spans="2:19" x14ac:dyDescent="0.25">
      <c r="B92">
        <v>83</v>
      </c>
      <c r="C92" s="13">
        <f t="shared" si="24"/>
        <v>353106.40391774417</v>
      </c>
      <c r="D92" s="15">
        <f t="shared" si="15"/>
        <v>1455.5208094453078</v>
      </c>
      <c r="E92" s="13">
        <f t="shared" si="19"/>
        <v>1102.4144055275638</v>
      </c>
      <c r="F92" s="13">
        <f t="shared" si="16"/>
        <v>353.10640391774416</v>
      </c>
      <c r="G92" s="13">
        <f>SUM($E$10:E92)</f>
        <v>88244.010487783351</v>
      </c>
      <c r="H92" s="13">
        <f>SUM($F$10:F92)</f>
        <v>32090.105654535648</v>
      </c>
      <c r="I92" s="13">
        <f t="shared" si="20"/>
        <v>352003.98951221659</v>
      </c>
      <c r="K92">
        <v>83</v>
      </c>
      <c r="L92" s="13">
        <f t="shared" si="25"/>
        <v>353106.41940743721</v>
      </c>
      <c r="M92" s="15">
        <f t="shared" si="17"/>
        <v>1455.5208732945332</v>
      </c>
      <c r="N92" s="13">
        <f t="shared" si="21"/>
        <v>1102.414453887096</v>
      </c>
      <c r="O92" s="13">
        <f t="shared" si="18"/>
        <v>353.10641940743722</v>
      </c>
      <c r="P92" s="13">
        <f>SUM($N$10:N92)</f>
        <v>88243.995046450058</v>
      </c>
      <c r="Q92" s="13">
        <f>SUM($O$10:O92)</f>
        <v>32090.106957461783</v>
      </c>
      <c r="R92" s="13">
        <f t="shared" si="22"/>
        <v>352004.00495355012</v>
      </c>
      <c r="S92" s="16">
        <f t="shared" si="23"/>
        <v>1.5441333525814116E-2</v>
      </c>
    </row>
    <row r="93" spans="2:19" x14ac:dyDescent="0.25">
      <c r="B93">
        <v>84</v>
      </c>
      <c r="C93" s="13">
        <f t="shared" si="24"/>
        <v>352003.98951221659</v>
      </c>
      <c r="D93" s="15">
        <f t="shared" si="15"/>
        <v>1455.5208094453078</v>
      </c>
      <c r="E93" s="13">
        <f t="shared" si="19"/>
        <v>1103.5168199330913</v>
      </c>
      <c r="F93" s="13">
        <f t="shared" si="16"/>
        <v>352.00398951221661</v>
      </c>
      <c r="G93" s="13">
        <f>SUM($E$10:E93)</f>
        <v>89347.527307716446</v>
      </c>
      <c r="H93" s="13">
        <f>SUM($F$10:F93)</f>
        <v>32442.109644047865</v>
      </c>
      <c r="I93" s="13">
        <f t="shared" si="20"/>
        <v>350900.47269228351</v>
      </c>
      <c r="K93">
        <v>84</v>
      </c>
      <c r="L93" s="13">
        <f t="shared" si="25"/>
        <v>352004.00495355012</v>
      </c>
      <c r="M93" s="15">
        <f t="shared" si="17"/>
        <v>1455.5208732945332</v>
      </c>
      <c r="N93" s="13">
        <f t="shared" si="21"/>
        <v>1103.5168683409831</v>
      </c>
      <c r="O93" s="13">
        <f t="shared" si="18"/>
        <v>352.00400495355012</v>
      </c>
      <c r="P93" s="13">
        <f>SUM($N$10:N93)</f>
        <v>89347.511914791045</v>
      </c>
      <c r="Q93" s="13">
        <f>SUM($O$10:O93)</f>
        <v>32442.110962415332</v>
      </c>
      <c r="R93" s="13">
        <f t="shared" si="22"/>
        <v>350900.48808520916</v>
      </c>
      <c r="S93" s="16">
        <f t="shared" si="23"/>
        <v>1.5392925648484379E-2</v>
      </c>
    </row>
    <row r="94" spans="2:19" x14ac:dyDescent="0.25">
      <c r="B94">
        <v>85</v>
      </c>
      <c r="C94" s="13">
        <f t="shared" si="24"/>
        <v>350900.47269228351</v>
      </c>
      <c r="D94" s="15">
        <f t="shared" si="15"/>
        <v>1455.5208094453078</v>
      </c>
      <c r="E94" s="13">
        <f t="shared" si="19"/>
        <v>1104.6203367530243</v>
      </c>
      <c r="F94" s="13">
        <f t="shared" si="16"/>
        <v>350.90047269228353</v>
      </c>
      <c r="G94" s="13">
        <f>SUM($E$10:E94)</f>
        <v>90452.147644469471</v>
      </c>
      <c r="H94" s="13">
        <f>SUM($F$10:F94)</f>
        <v>32793.010116740152</v>
      </c>
      <c r="I94" s="13">
        <f t="shared" si="20"/>
        <v>349795.85235553049</v>
      </c>
      <c r="K94">
        <v>85</v>
      </c>
      <c r="L94" s="13">
        <f t="shared" si="25"/>
        <v>350900.48808520916</v>
      </c>
      <c r="M94" s="15">
        <f t="shared" si="17"/>
        <v>1455.5208732945332</v>
      </c>
      <c r="N94" s="13">
        <f t="shared" si="21"/>
        <v>1104.620385209324</v>
      </c>
      <c r="O94" s="13">
        <f t="shared" si="18"/>
        <v>350.90048808520919</v>
      </c>
      <c r="P94" s="13">
        <f>SUM($N$10:N94)</f>
        <v>90452.132300000376</v>
      </c>
      <c r="Q94" s="13">
        <f>SUM($O$10:O94)</f>
        <v>32793.01145050054</v>
      </c>
      <c r="R94" s="13">
        <f t="shared" si="22"/>
        <v>349795.86769999983</v>
      </c>
      <c r="S94" s="16">
        <f t="shared" si="23"/>
        <v>1.5344469342380762E-2</v>
      </c>
    </row>
    <row r="95" spans="2:19" x14ac:dyDescent="0.25">
      <c r="B95">
        <v>86</v>
      </c>
      <c r="C95" s="13">
        <f t="shared" si="24"/>
        <v>349795.85235553049</v>
      </c>
      <c r="D95" s="15">
        <f t="shared" si="15"/>
        <v>1455.5208094453078</v>
      </c>
      <c r="E95" s="13">
        <f t="shared" si="19"/>
        <v>1105.7249570897773</v>
      </c>
      <c r="F95" s="13">
        <f t="shared" si="16"/>
        <v>349.79585235553049</v>
      </c>
      <c r="G95" s="13">
        <f>SUM($E$10:E95)</f>
        <v>91557.872601559255</v>
      </c>
      <c r="H95" s="13">
        <f>SUM($F$10:F95)</f>
        <v>33142.80596909568</v>
      </c>
      <c r="I95" s="13">
        <f t="shared" si="20"/>
        <v>348690.12739844073</v>
      </c>
      <c r="K95">
        <v>86</v>
      </c>
      <c r="L95" s="13">
        <f t="shared" si="25"/>
        <v>349795.86769999983</v>
      </c>
      <c r="M95" s="15">
        <f t="shared" si="17"/>
        <v>1455.5208732945332</v>
      </c>
      <c r="N95" s="13">
        <f t="shared" si="21"/>
        <v>1105.7250055945333</v>
      </c>
      <c r="O95" s="13">
        <f t="shared" si="18"/>
        <v>349.79586769999986</v>
      </c>
      <c r="P95" s="13">
        <f>SUM($N$10:N95)</f>
        <v>91557.857305594909</v>
      </c>
      <c r="Q95" s="13">
        <f>SUM($O$10:O95)</f>
        <v>33142.807318200539</v>
      </c>
      <c r="R95" s="13">
        <f t="shared" si="22"/>
        <v>348690.14269440528</v>
      </c>
      <c r="S95" s="16">
        <f t="shared" si="23"/>
        <v>1.5295964549295604E-2</v>
      </c>
    </row>
    <row r="96" spans="2:19" x14ac:dyDescent="0.25">
      <c r="B96">
        <v>87</v>
      </c>
      <c r="C96" s="13">
        <f t="shared" si="24"/>
        <v>348690.12739844073</v>
      </c>
      <c r="D96" s="15">
        <f t="shared" si="15"/>
        <v>1455.5208094453078</v>
      </c>
      <c r="E96" s="13">
        <f t="shared" si="19"/>
        <v>1106.830682046867</v>
      </c>
      <c r="F96" s="13">
        <f t="shared" si="16"/>
        <v>348.69012739844072</v>
      </c>
      <c r="G96" s="13">
        <f>SUM($E$10:E96)</f>
        <v>92664.703283606126</v>
      </c>
      <c r="H96" s="13">
        <f>SUM($F$10:F96)</f>
        <v>33491.49609649412</v>
      </c>
      <c r="I96" s="13">
        <f t="shared" si="20"/>
        <v>347583.29671639384</v>
      </c>
      <c r="K96">
        <v>87</v>
      </c>
      <c r="L96" s="13">
        <f t="shared" si="25"/>
        <v>348690.14269440528</v>
      </c>
      <c r="M96" s="15">
        <f t="shared" si="17"/>
        <v>1455.5208732945332</v>
      </c>
      <c r="N96" s="13">
        <f t="shared" si="21"/>
        <v>1106.8307306001279</v>
      </c>
      <c r="O96" s="13">
        <f t="shared" si="18"/>
        <v>348.69014269440527</v>
      </c>
      <c r="P96" s="13">
        <f>SUM($N$10:N96)</f>
        <v>92664.688036195032</v>
      </c>
      <c r="Q96" s="13">
        <f>SUM($O$10:O96)</f>
        <v>33491.497460894941</v>
      </c>
      <c r="R96" s="13">
        <f t="shared" si="22"/>
        <v>347583.31196380517</v>
      </c>
      <c r="S96" s="16">
        <f t="shared" si="23"/>
        <v>1.5247411327436566E-2</v>
      </c>
    </row>
    <row r="97" spans="2:19" x14ac:dyDescent="0.25">
      <c r="B97">
        <v>88</v>
      </c>
      <c r="C97" s="13">
        <f t="shared" si="24"/>
        <v>347583.29671639384</v>
      </c>
      <c r="D97" s="15">
        <f t="shared" si="15"/>
        <v>1455.5208094453078</v>
      </c>
      <c r="E97" s="13">
        <f t="shared" si="19"/>
        <v>1107.937512728914</v>
      </c>
      <c r="F97" s="13">
        <f t="shared" si="16"/>
        <v>347.58329671639387</v>
      </c>
      <c r="G97" s="13">
        <f>SUM($E$10:E97)</f>
        <v>93772.640796335036</v>
      </c>
      <c r="H97" s="13">
        <f>SUM($F$10:F97)</f>
        <v>33839.079393210515</v>
      </c>
      <c r="I97" s="13">
        <f t="shared" si="20"/>
        <v>346475.35920366494</v>
      </c>
      <c r="K97">
        <v>88</v>
      </c>
      <c r="L97" s="13">
        <f t="shared" si="25"/>
        <v>347583.31196380517</v>
      </c>
      <c r="M97" s="15">
        <f t="shared" si="17"/>
        <v>1455.5208732945332</v>
      </c>
      <c r="N97" s="13">
        <f t="shared" si="21"/>
        <v>1107.9375613307279</v>
      </c>
      <c r="O97" s="13">
        <f t="shared" si="18"/>
        <v>347.58331196380516</v>
      </c>
      <c r="P97" s="13">
        <f>SUM($N$10:N97)</f>
        <v>93772.625597525766</v>
      </c>
      <c r="Q97" s="13">
        <f>SUM($O$10:O97)</f>
        <v>33839.080772858746</v>
      </c>
      <c r="R97" s="13">
        <f t="shared" si="22"/>
        <v>346475.37440247444</v>
      </c>
      <c r="S97" s="16">
        <f t="shared" si="23"/>
        <v>1.5198809502180666E-2</v>
      </c>
    </row>
    <row r="98" spans="2:19" x14ac:dyDescent="0.25">
      <c r="B98">
        <v>89</v>
      </c>
      <c r="C98" s="13">
        <f t="shared" si="24"/>
        <v>346475.35920366494</v>
      </c>
      <c r="D98" s="15">
        <f t="shared" si="15"/>
        <v>1455.5208094453078</v>
      </c>
      <c r="E98" s="13">
        <f t="shared" si="19"/>
        <v>1109.0454502416428</v>
      </c>
      <c r="F98" s="13">
        <f t="shared" si="16"/>
        <v>346.47535920366494</v>
      </c>
      <c r="G98" s="13">
        <f>SUM($E$10:E98)</f>
        <v>94881.686246576675</v>
      </c>
      <c r="H98" s="13">
        <f>SUM($F$10:F98)</f>
        <v>34185.55475241418</v>
      </c>
      <c r="I98" s="13">
        <f t="shared" si="20"/>
        <v>345366.31375342328</v>
      </c>
      <c r="K98">
        <v>89</v>
      </c>
      <c r="L98" s="13">
        <f t="shared" si="25"/>
        <v>346475.37440247444</v>
      </c>
      <c r="M98" s="15">
        <f t="shared" si="17"/>
        <v>1455.5208732945332</v>
      </c>
      <c r="N98" s="13">
        <f t="shared" si="21"/>
        <v>1109.0454988920587</v>
      </c>
      <c r="O98" s="13">
        <f t="shared" si="18"/>
        <v>346.47537440247447</v>
      </c>
      <c r="P98" s="13">
        <f>SUM($N$10:N98)</f>
        <v>94881.67109641782</v>
      </c>
      <c r="Q98" s="13">
        <f>SUM($O$10:O98)</f>
        <v>34185.556147261217</v>
      </c>
      <c r="R98" s="13">
        <f t="shared" si="22"/>
        <v>345366.32890358235</v>
      </c>
      <c r="S98" s="16">
        <f t="shared" si="23"/>
        <v>1.5150159073527902E-2</v>
      </c>
    </row>
    <row r="99" spans="2:19" x14ac:dyDescent="0.25">
      <c r="B99">
        <v>90</v>
      </c>
      <c r="C99" s="13">
        <f t="shared" si="24"/>
        <v>345366.31375342328</v>
      </c>
      <c r="D99" s="15">
        <f t="shared" si="15"/>
        <v>1455.5208094453078</v>
      </c>
      <c r="E99" s="13">
        <f t="shared" si="19"/>
        <v>1110.1544956918844</v>
      </c>
      <c r="F99" s="13">
        <f t="shared" si="16"/>
        <v>345.3663137534233</v>
      </c>
      <c r="G99" s="13">
        <f>SUM($E$10:E99)</f>
        <v>95991.840742268556</v>
      </c>
      <c r="H99" s="13">
        <f>SUM($F$10:F99)</f>
        <v>34530.921066167604</v>
      </c>
      <c r="I99" s="13">
        <f t="shared" si="20"/>
        <v>344256.1592577314</v>
      </c>
      <c r="K99">
        <v>90</v>
      </c>
      <c r="L99" s="13">
        <f t="shared" si="25"/>
        <v>345366.32890358235</v>
      </c>
      <c r="M99" s="15">
        <f t="shared" si="17"/>
        <v>1455.5208732945332</v>
      </c>
      <c r="N99" s="13">
        <f t="shared" si="21"/>
        <v>1110.1545443909508</v>
      </c>
      <c r="O99" s="13">
        <f t="shared" si="18"/>
        <v>345.36632890358237</v>
      </c>
      <c r="P99" s="13">
        <f>SUM($N$10:N99)</f>
        <v>95991.825640808776</v>
      </c>
      <c r="Q99" s="13">
        <f>SUM($O$10:O99)</f>
        <v>34530.9224761648</v>
      </c>
      <c r="R99" s="13">
        <f t="shared" si="22"/>
        <v>344256.17435919138</v>
      </c>
      <c r="S99" s="16">
        <f t="shared" si="23"/>
        <v>1.5101459983270615E-2</v>
      </c>
    </row>
    <row r="100" spans="2:19" x14ac:dyDescent="0.25">
      <c r="B100">
        <v>91</v>
      </c>
      <c r="C100" s="13">
        <f t="shared" si="24"/>
        <v>344256.1592577314</v>
      </c>
      <c r="D100" s="15">
        <f t="shared" si="15"/>
        <v>1455.5208094453078</v>
      </c>
      <c r="E100" s="13">
        <f t="shared" si="19"/>
        <v>1111.2646501875765</v>
      </c>
      <c r="F100" s="13">
        <f t="shared" si="16"/>
        <v>344.25615925773138</v>
      </c>
      <c r="G100" s="13">
        <f>SUM($E$10:E100)</f>
        <v>97103.105392456127</v>
      </c>
      <c r="H100" s="13">
        <f>SUM($F$10:F100)</f>
        <v>34875.177225425337</v>
      </c>
      <c r="I100" s="13">
        <f t="shared" si="20"/>
        <v>343144.89460754383</v>
      </c>
      <c r="K100">
        <v>91</v>
      </c>
      <c r="L100" s="13">
        <f t="shared" si="25"/>
        <v>344256.17435919138</v>
      </c>
      <c r="M100" s="15">
        <f t="shared" si="17"/>
        <v>1455.5208732945332</v>
      </c>
      <c r="N100" s="13">
        <f t="shared" si="21"/>
        <v>1111.2646989353418</v>
      </c>
      <c r="O100" s="13">
        <f t="shared" si="18"/>
        <v>344.25617435919139</v>
      </c>
      <c r="P100" s="13">
        <f>SUM($N$10:N100)</f>
        <v>97103.090339744114</v>
      </c>
      <c r="Q100" s="13">
        <f>SUM($O$10:O100)</f>
        <v>34875.178650523994</v>
      </c>
      <c r="R100" s="13">
        <f t="shared" si="22"/>
        <v>343144.90966025606</v>
      </c>
      <c r="S100" s="16">
        <f t="shared" si="23"/>
        <v>1.5052712231408805E-2</v>
      </c>
    </row>
    <row r="101" spans="2:19" x14ac:dyDescent="0.25">
      <c r="B101">
        <v>92</v>
      </c>
      <c r="C101" s="13">
        <f t="shared" si="24"/>
        <v>343144.89460754383</v>
      </c>
      <c r="D101" s="15">
        <f t="shared" si="15"/>
        <v>1455.5208094453078</v>
      </c>
      <c r="E101" s="13">
        <f t="shared" si="19"/>
        <v>1112.375914837764</v>
      </c>
      <c r="F101" s="13">
        <f t="shared" si="16"/>
        <v>343.14489460754385</v>
      </c>
      <c r="G101" s="13">
        <f>SUM($E$10:E101)</f>
        <v>98215.481307293885</v>
      </c>
      <c r="H101" s="13">
        <f>SUM($F$10:F101)</f>
        <v>35218.322120032884</v>
      </c>
      <c r="I101" s="13">
        <f t="shared" si="20"/>
        <v>342032.51869270607</v>
      </c>
      <c r="K101">
        <v>92</v>
      </c>
      <c r="L101" s="13">
        <f t="shared" si="25"/>
        <v>343144.90966025606</v>
      </c>
      <c r="M101" s="15">
        <f t="shared" si="17"/>
        <v>1455.5208732945332</v>
      </c>
      <c r="N101" s="13">
        <f t="shared" si="21"/>
        <v>1112.375963634277</v>
      </c>
      <c r="O101" s="13">
        <f t="shared" si="18"/>
        <v>343.14490966025608</v>
      </c>
      <c r="P101" s="13">
        <f>SUM($N$10:N101)</f>
        <v>98215.466303378387</v>
      </c>
      <c r="Q101" s="13">
        <f>SUM($O$10:O101)</f>
        <v>35218.323560184253</v>
      </c>
      <c r="R101" s="13">
        <f t="shared" si="22"/>
        <v>342032.53369662177</v>
      </c>
      <c r="S101" s="16">
        <f t="shared" si="23"/>
        <v>1.5003915701527148E-2</v>
      </c>
    </row>
    <row r="102" spans="2:19" x14ac:dyDescent="0.25">
      <c r="B102">
        <v>93</v>
      </c>
      <c r="C102" s="13">
        <f t="shared" si="24"/>
        <v>342032.51869270607</v>
      </c>
      <c r="D102" s="15">
        <f t="shared" si="15"/>
        <v>1455.5208094453078</v>
      </c>
      <c r="E102" s="13">
        <f t="shared" si="19"/>
        <v>1113.4882907526016</v>
      </c>
      <c r="F102" s="13">
        <f t="shared" si="16"/>
        <v>342.03251869270611</v>
      </c>
      <c r="G102" s="13">
        <f>SUM($E$10:E102)</f>
        <v>99328.969598046489</v>
      </c>
      <c r="H102" s="13">
        <f>SUM($F$10:F102)</f>
        <v>35560.354638725592</v>
      </c>
      <c r="I102" s="13">
        <f t="shared" si="20"/>
        <v>340919.0304019535</v>
      </c>
      <c r="K102">
        <v>93</v>
      </c>
      <c r="L102" s="13">
        <f t="shared" si="25"/>
        <v>342032.53369662177</v>
      </c>
      <c r="M102" s="15">
        <f t="shared" si="17"/>
        <v>1455.5208732945332</v>
      </c>
      <c r="N102" s="13">
        <f t="shared" si="21"/>
        <v>1113.4883395979114</v>
      </c>
      <c r="O102" s="13">
        <f t="shared" si="18"/>
        <v>342.03253369662178</v>
      </c>
      <c r="P102" s="13">
        <f>SUM($N$10:N102)</f>
        <v>99328.9546429763</v>
      </c>
      <c r="Q102" s="13">
        <f>SUM($O$10:O102)</f>
        <v>35560.356093880873</v>
      </c>
      <c r="R102" s="13">
        <f t="shared" si="22"/>
        <v>340919.04535702389</v>
      </c>
      <c r="S102" s="16">
        <f t="shared" si="23"/>
        <v>1.4955070393625647E-2</v>
      </c>
    </row>
    <row r="103" spans="2:19" x14ac:dyDescent="0.25">
      <c r="B103">
        <v>94</v>
      </c>
      <c r="C103" s="13">
        <f t="shared" si="24"/>
        <v>340919.0304019535</v>
      </c>
      <c r="D103" s="15">
        <f t="shared" si="15"/>
        <v>1455.5208094453078</v>
      </c>
      <c r="E103" s="13">
        <f t="shared" si="19"/>
        <v>1114.6017790433543</v>
      </c>
      <c r="F103" s="13">
        <f t="shared" si="16"/>
        <v>340.91903040195348</v>
      </c>
      <c r="G103" s="13">
        <f>SUM($E$10:E103)</f>
        <v>100443.57137708984</v>
      </c>
      <c r="H103" s="13">
        <f>SUM($F$10:F103)</f>
        <v>35901.273669127542</v>
      </c>
      <c r="I103" s="13">
        <f t="shared" si="20"/>
        <v>339804.42862291017</v>
      </c>
      <c r="K103">
        <v>94</v>
      </c>
      <c r="L103" s="13">
        <f t="shared" si="25"/>
        <v>340919.04535702389</v>
      </c>
      <c r="M103" s="15">
        <f t="shared" si="17"/>
        <v>1455.5208732945332</v>
      </c>
      <c r="N103" s="13">
        <f t="shared" si="21"/>
        <v>1114.6018279375094</v>
      </c>
      <c r="O103" s="13">
        <f t="shared" si="18"/>
        <v>340.91904535702389</v>
      </c>
      <c r="P103" s="13">
        <f>SUM($N$10:N103)</f>
        <v>100443.55647091381</v>
      </c>
      <c r="Q103" s="13">
        <f>SUM($O$10:O103)</f>
        <v>35901.2751392379</v>
      </c>
      <c r="R103" s="13">
        <f t="shared" si="22"/>
        <v>339804.44352908636</v>
      </c>
      <c r="S103" s="16">
        <f t="shared" si="23"/>
        <v>1.4906176191288978E-2</v>
      </c>
    </row>
    <row r="104" spans="2:19" x14ac:dyDescent="0.25">
      <c r="B104">
        <v>95</v>
      </c>
      <c r="C104" s="13">
        <f t="shared" si="24"/>
        <v>339804.42862291017</v>
      </c>
      <c r="D104" s="15">
        <f t="shared" si="15"/>
        <v>1455.5208094453078</v>
      </c>
      <c r="E104" s="13">
        <f t="shared" si="19"/>
        <v>1115.7163808223977</v>
      </c>
      <c r="F104" s="13">
        <f t="shared" si="16"/>
        <v>339.80442862291017</v>
      </c>
      <c r="G104" s="13">
        <f>SUM($E$10:E104)</f>
        <v>101559.28775791224</v>
      </c>
      <c r="H104" s="13">
        <f>SUM($F$10:F104)</f>
        <v>36241.078097750455</v>
      </c>
      <c r="I104" s="13">
        <f t="shared" si="20"/>
        <v>338688.71224208776</v>
      </c>
      <c r="K104">
        <v>95</v>
      </c>
      <c r="L104" s="13">
        <f t="shared" si="25"/>
        <v>339804.44352908636</v>
      </c>
      <c r="M104" s="15">
        <f t="shared" si="17"/>
        <v>1455.5208732945332</v>
      </c>
      <c r="N104" s="13">
        <f t="shared" si="21"/>
        <v>1115.7164297654467</v>
      </c>
      <c r="O104" s="13">
        <f t="shared" si="18"/>
        <v>339.80444352908637</v>
      </c>
      <c r="P104" s="13">
        <f>SUM($N$10:N104)</f>
        <v>101559.27290067927</v>
      </c>
      <c r="Q104" s="13">
        <f>SUM($O$10:O104)</f>
        <v>36241.079582766986</v>
      </c>
      <c r="R104" s="13">
        <f t="shared" si="22"/>
        <v>338688.72709932091</v>
      </c>
      <c r="S104" s="16">
        <f t="shared" si="23"/>
        <v>1.4857233152724802E-2</v>
      </c>
    </row>
    <row r="105" spans="2:19" x14ac:dyDescent="0.25">
      <c r="B105">
        <v>96</v>
      </c>
      <c r="C105" s="13">
        <f t="shared" si="24"/>
        <v>338688.71224208776</v>
      </c>
      <c r="D105" s="15">
        <f t="shared" si="15"/>
        <v>1455.5208094453078</v>
      </c>
      <c r="E105" s="13">
        <f t="shared" si="19"/>
        <v>1116.83209720322</v>
      </c>
      <c r="F105" s="13">
        <f t="shared" si="16"/>
        <v>338.68871224208777</v>
      </c>
      <c r="G105" s="13">
        <f>SUM($E$10:E105)</f>
        <v>102676.11985511547</v>
      </c>
      <c r="H105" s="13">
        <f>SUM($F$10:F105)</f>
        <v>36579.766809992543</v>
      </c>
      <c r="I105" s="13">
        <f t="shared" si="20"/>
        <v>337571.88014488452</v>
      </c>
      <c r="K105">
        <v>96</v>
      </c>
      <c r="L105" s="13">
        <f t="shared" si="25"/>
        <v>338688.72709932091</v>
      </c>
      <c r="M105" s="15">
        <f t="shared" si="17"/>
        <v>1455.5208732945332</v>
      </c>
      <c r="N105" s="13">
        <f t="shared" si="21"/>
        <v>1116.8321461952123</v>
      </c>
      <c r="O105" s="13">
        <f t="shared" si="18"/>
        <v>338.68872709932094</v>
      </c>
      <c r="P105" s="13">
        <f>SUM($N$10:N105)</f>
        <v>102676.10504687448</v>
      </c>
      <c r="Q105" s="13">
        <f>SUM($O$10:O105)</f>
        <v>36579.768309866304</v>
      </c>
      <c r="R105" s="13">
        <f t="shared" si="22"/>
        <v>337571.89495312568</v>
      </c>
      <c r="S105" s="16">
        <f t="shared" si="23"/>
        <v>1.4808241161517799E-2</v>
      </c>
    </row>
    <row r="106" spans="2:19" x14ac:dyDescent="0.25">
      <c r="B106">
        <v>97</v>
      </c>
      <c r="C106" s="13">
        <f t="shared" si="24"/>
        <v>337571.88014488452</v>
      </c>
      <c r="D106" s="15">
        <f t="shared" si="15"/>
        <v>1455.5208094453078</v>
      </c>
      <c r="E106" s="13">
        <f t="shared" si="19"/>
        <v>1117.9489293004233</v>
      </c>
      <c r="F106" s="13">
        <f t="shared" si="16"/>
        <v>337.57188014488452</v>
      </c>
      <c r="G106" s="13">
        <f>SUM($E$10:E106)</f>
        <v>103794.0687844159</v>
      </c>
      <c r="H106" s="13">
        <f>SUM($F$10:F106)</f>
        <v>36917.338690137425</v>
      </c>
      <c r="I106" s="13">
        <f t="shared" si="20"/>
        <v>336453.9312155841</v>
      </c>
      <c r="K106">
        <v>97</v>
      </c>
      <c r="L106" s="13">
        <f t="shared" si="25"/>
        <v>337571.89495312568</v>
      </c>
      <c r="M106" s="15">
        <f t="shared" si="17"/>
        <v>1455.5208732945332</v>
      </c>
      <c r="N106" s="13">
        <f t="shared" si="21"/>
        <v>1117.9489783414074</v>
      </c>
      <c r="O106" s="13">
        <f t="shared" si="18"/>
        <v>337.57189495312571</v>
      </c>
      <c r="P106" s="13">
        <f>SUM($N$10:N106)</f>
        <v>103794.05402521588</v>
      </c>
      <c r="Q106" s="13">
        <f>SUM($O$10:O106)</f>
        <v>36917.340204819433</v>
      </c>
      <c r="R106" s="13">
        <f t="shared" si="22"/>
        <v>336453.94597478426</v>
      </c>
      <c r="S106" s="16">
        <f t="shared" si="23"/>
        <v>1.4759200159460306E-2</v>
      </c>
    </row>
    <row r="107" spans="2:19" x14ac:dyDescent="0.25">
      <c r="B107">
        <v>98</v>
      </c>
      <c r="C107" s="13">
        <f t="shared" si="24"/>
        <v>336453.9312155841</v>
      </c>
      <c r="D107" s="15">
        <f t="shared" si="15"/>
        <v>1455.5208094453078</v>
      </c>
      <c r="E107" s="13">
        <f t="shared" si="19"/>
        <v>1119.0668782297237</v>
      </c>
      <c r="F107" s="13">
        <f t="shared" si="16"/>
        <v>336.45393121558413</v>
      </c>
      <c r="G107" s="13">
        <f>SUM($E$10:E107)</f>
        <v>104913.13566264563</v>
      </c>
      <c r="H107" s="13">
        <f>SUM($F$10:F107)</f>
        <v>37253.792621353008</v>
      </c>
      <c r="I107" s="13">
        <f t="shared" si="20"/>
        <v>335334.86433735437</v>
      </c>
      <c r="K107">
        <v>98</v>
      </c>
      <c r="L107" s="13">
        <f t="shared" si="25"/>
        <v>336453.94597478426</v>
      </c>
      <c r="M107" s="15">
        <f t="shared" si="17"/>
        <v>1455.5208732945332</v>
      </c>
      <c r="N107" s="13">
        <f t="shared" si="21"/>
        <v>1119.0669273197489</v>
      </c>
      <c r="O107" s="13">
        <f t="shared" si="18"/>
        <v>336.45394597478429</v>
      </c>
      <c r="P107" s="13">
        <f>SUM($N$10:N107)</f>
        <v>104913.12095253562</v>
      </c>
      <c r="Q107" s="13">
        <f>SUM($O$10:O107)</f>
        <v>37253.794150794216</v>
      </c>
      <c r="R107" s="13">
        <f t="shared" si="22"/>
        <v>335334.87904746452</v>
      </c>
      <c r="S107" s="16">
        <f t="shared" si="23"/>
        <v>1.4710110146552324E-2</v>
      </c>
    </row>
    <row r="108" spans="2:19" x14ac:dyDescent="0.25">
      <c r="B108">
        <v>99</v>
      </c>
      <c r="C108" s="13">
        <f t="shared" si="24"/>
        <v>335334.86433735437</v>
      </c>
      <c r="D108" s="15">
        <f t="shared" si="15"/>
        <v>1455.5208094453078</v>
      </c>
      <c r="E108" s="13">
        <f t="shared" si="19"/>
        <v>1120.1859451079536</v>
      </c>
      <c r="F108" s="13">
        <f t="shared" si="16"/>
        <v>335.33486433735436</v>
      </c>
      <c r="G108" s="13">
        <f>SUM($E$10:E108)</f>
        <v>106033.32160775358</v>
      </c>
      <c r="H108" s="13">
        <f>SUM($F$10:F108)</f>
        <v>37589.127485690362</v>
      </c>
      <c r="I108" s="13">
        <f t="shared" si="20"/>
        <v>334214.67839224642</v>
      </c>
      <c r="K108">
        <v>99</v>
      </c>
      <c r="L108" s="13">
        <f t="shared" si="25"/>
        <v>335334.87904746452</v>
      </c>
      <c r="M108" s="15">
        <f t="shared" si="17"/>
        <v>1455.5208732945332</v>
      </c>
      <c r="N108" s="13">
        <f t="shared" si="21"/>
        <v>1120.1859942470687</v>
      </c>
      <c r="O108" s="13">
        <f t="shared" si="18"/>
        <v>335.33487904746454</v>
      </c>
      <c r="P108" s="13">
        <f>SUM($N$10:N108)</f>
        <v>106033.30694678269</v>
      </c>
      <c r="Q108" s="13">
        <f>SUM($O$10:O108)</f>
        <v>37589.129029841679</v>
      </c>
      <c r="R108" s="13">
        <f t="shared" si="22"/>
        <v>334214.69305321743</v>
      </c>
      <c r="S108" s="16">
        <f t="shared" si="23"/>
        <v>1.4660971006378531E-2</v>
      </c>
    </row>
    <row r="109" spans="2:19" x14ac:dyDescent="0.25">
      <c r="B109">
        <v>100</v>
      </c>
      <c r="C109" s="13">
        <f t="shared" si="24"/>
        <v>334214.67839224642</v>
      </c>
      <c r="D109" s="15">
        <f t="shared" si="15"/>
        <v>1455.5208094453078</v>
      </c>
      <c r="E109" s="13">
        <f t="shared" si="19"/>
        <v>1121.3061310530613</v>
      </c>
      <c r="F109" s="13">
        <f t="shared" si="16"/>
        <v>334.21467839224641</v>
      </c>
      <c r="G109" s="13">
        <f>SUM($E$10:E109)</f>
        <v>107154.62773880664</v>
      </c>
      <c r="H109" s="13">
        <f>SUM($F$10:F109)</f>
        <v>37923.342164082605</v>
      </c>
      <c r="I109" s="13">
        <f t="shared" si="20"/>
        <v>333093.37226119335</v>
      </c>
      <c r="K109">
        <v>100</v>
      </c>
      <c r="L109" s="13">
        <f t="shared" si="25"/>
        <v>334214.69305321743</v>
      </c>
      <c r="M109" s="15">
        <f t="shared" si="17"/>
        <v>1455.5208732945332</v>
      </c>
      <c r="N109" s="13">
        <f t="shared" si="21"/>
        <v>1121.3061802413158</v>
      </c>
      <c r="O109" s="13">
        <f t="shared" si="18"/>
        <v>334.21469305321745</v>
      </c>
      <c r="P109" s="13">
        <f>SUM($N$10:N109)</f>
        <v>107154.613127024</v>
      </c>
      <c r="Q109" s="13">
        <f>SUM($O$10:O109)</f>
        <v>37923.343722894897</v>
      </c>
      <c r="R109" s="13">
        <f t="shared" si="22"/>
        <v>333093.38687297609</v>
      </c>
      <c r="S109" s="16">
        <f t="shared" si="23"/>
        <v>1.4611782738938928E-2</v>
      </c>
    </row>
    <row r="110" spans="2:19" x14ac:dyDescent="0.25">
      <c r="B110">
        <v>101</v>
      </c>
      <c r="C110" s="13">
        <f t="shared" si="24"/>
        <v>333093.37226119335</v>
      </c>
      <c r="D110" s="15">
        <f t="shared" si="15"/>
        <v>1455.5208094453078</v>
      </c>
      <c r="E110" s="13">
        <f t="shared" si="19"/>
        <v>1122.4274371841145</v>
      </c>
      <c r="F110" s="13">
        <f t="shared" si="16"/>
        <v>333.09337226119334</v>
      </c>
      <c r="G110" s="13">
        <f>SUM($E$10:E110)</f>
        <v>108277.05517599075</v>
      </c>
      <c r="H110" s="13">
        <f>SUM($F$10:F110)</f>
        <v>38256.435536343801</v>
      </c>
      <c r="I110" s="13">
        <f t="shared" si="20"/>
        <v>331970.94482400926</v>
      </c>
      <c r="K110">
        <v>101</v>
      </c>
      <c r="L110" s="13">
        <f t="shared" si="25"/>
        <v>333093.38687297609</v>
      </c>
      <c r="M110" s="15">
        <f t="shared" si="17"/>
        <v>1455.5208732945332</v>
      </c>
      <c r="N110" s="13">
        <f t="shared" si="21"/>
        <v>1122.4274864215572</v>
      </c>
      <c r="O110" s="13">
        <f t="shared" si="18"/>
        <v>333.09338687297611</v>
      </c>
      <c r="P110" s="13">
        <f>SUM($N$10:N110)</f>
        <v>108277.04061344556</v>
      </c>
      <c r="Q110" s="13">
        <f>SUM($O$10:O110)</f>
        <v>38256.437109767874</v>
      </c>
      <c r="R110" s="13">
        <f t="shared" si="22"/>
        <v>331970.95938655455</v>
      </c>
      <c r="S110" s="16">
        <f t="shared" si="23"/>
        <v>1.4562545286025852E-2</v>
      </c>
    </row>
    <row r="111" spans="2:19" x14ac:dyDescent="0.25">
      <c r="B111">
        <v>102</v>
      </c>
      <c r="C111" s="13">
        <f t="shared" si="24"/>
        <v>331970.94482400926</v>
      </c>
      <c r="D111" s="15">
        <f t="shared" si="15"/>
        <v>1455.5208094453078</v>
      </c>
      <c r="E111" s="13">
        <f t="shared" si="19"/>
        <v>1123.5498646212986</v>
      </c>
      <c r="F111" s="13">
        <f t="shared" si="16"/>
        <v>331.97094482400928</v>
      </c>
      <c r="G111" s="13">
        <f>SUM($E$10:E111)</f>
        <v>109400.60504061205</v>
      </c>
      <c r="H111" s="13">
        <f>SUM($F$10:F111)</f>
        <v>38588.406481167811</v>
      </c>
      <c r="I111" s="13">
        <f t="shared" si="20"/>
        <v>330847.39495938795</v>
      </c>
      <c r="K111">
        <v>102</v>
      </c>
      <c r="L111" s="13">
        <f t="shared" si="25"/>
        <v>331970.95938655455</v>
      </c>
      <c r="M111" s="15">
        <f t="shared" si="17"/>
        <v>1455.5208732945332</v>
      </c>
      <c r="N111" s="13">
        <f t="shared" si="21"/>
        <v>1123.5499139079786</v>
      </c>
      <c r="O111" s="13">
        <f t="shared" si="18"/>
        <v>331.97095938655457</v>
      </c>
      <c r="P111" s="13">
        <f>SUM($N$10:N111)</f>
        <v>109400.59052735353</v>
      </c>
      <c r="Q111" s="13">
        <f>SUM($O$10:O111)</f>
        <v>38588.40806915443</v>
      </c>
      <c r="R111" s="13">
        <f t="shared" si="22"/>
        <v>330847.40947264654</v>
      </c>
      <c r="S111" s="16">
        <f t="shared" si="23"/>
        <v>1.4513258589431643E-2</v>
      </c>
    </row>
    <row r="112" spans="2:19" x14ac:dyDescent="0.25">
      <c r="B112">
        <v>103</v>
      </c>
      <c r="C112" s="13">
        <f t="shared" si="24"/>
        <v>330847.39495938795</v>
      </c>
      <c r="D112" s="15">
        <f t="shared" si="15"/>
        <v>1455.5208094453078</v>
      </c>
      <c r="E112" s="13">
        <f t="shared" si="19"/>
        <v>1124.6734144859199</v>
      </c>
      <c r="F112" s="13">
        <f t="shared" si="16"/>
        <v>330.84739495938794</v>
      </c>
      <c r="G112" s="13">
        <f>SUM($E$10:E112)</f>
        <v>110525.27845509797</v>
      </c>
      <c r="H112" s="13">
        <f>SUM($F$10:F112)</f>
        <v>38919.253876127201</v>
      </c>
      <c r="I112" s="13">
        <f t="shared" si="20"/>
        <v>329722.72154490202</v>
      </c>
      <c r="K112">
        <v>103</v>
      </c>
      <c r="L112" s="13">
        <f t="shared" si="25"/>
        <v>330847.40947264654</v>
      </c>
      <c r="M112" s="15">
        <f t="shared" si="17"/>
        <v>1455.5208732945332</v>
      </c>
      <c r="N112" s="13">
        <f t="shared" si="21"/>
        <v>1124.6734638218866</v>
      </c>
      <c r="O112" s="13">
        <f t="shared" si="18"/>
        <v>330.84740947264658</v>
      </c>
      <c r="P112" s="13">
        <f>SUM($N$10:N112)</f>
        <v>110525.26399117542</v>
      </c>
      <c r="Q112" s="13">
        <f>SUM($O$10:O112)</f>
        <v>38919.255478627078</v>
      </c>
      <c r="R112" s="13">
        <f t="shared" si="22"/>
        <v>329722.73600882466</v>
      </c>
      <c r="S112" s="16">
        <f t="shared" si="23"/>
        <v>1.4463922649156302E-2</v>
      </c>
    </row>
    <row r="113" spans="2:19" x14ac:dyDescent="0.25">
      <c r="B113">
        <v>104</v>
      </c>
      <c r="C113" s="13">
        <f t="shared" si="24"/>
        <v>329722.72154490202</v>
      </c>
      <c r="D113" s="15">
        <f t="shared" si="15"/>
        <v>1455.5208094453078</v>
      </c>
      <c r="E113" s="13">
        <f t="shared" si="19"/>
        <v>1125.7980879004058</v>
      </c>
      <c r="F113" s="13">
        <f t="shared" si="16"/>
        <v>329.72272154490202</v>
      </c>
      <c r="G113" s="13">
        <f>SUM($E$10:E113)</f>
        <v>111651.07654299837</v>
      </c>
      <c r="H113" s="13">
        <f>SUM($F$10:F113)</f>
        <v>39248.976597672103</v>
      </c>
      <c r="I113" s="13">
        <f t="shared" si="20"/>
        <v>328596.92345700163</v>
      </c>
      <c r="K113">
        <v>104</v>
      </c>
      <c r="L113" s="13">
        <f t="shared" si="25"/>
        <v>329722.73600882466</v>
      </c>
      <c r="M113" s="15">
        <f t="shared" si="17"/>
        <v>1455.5208732945332</v>
      </c>
      <c r="N113" s="13">
        <f t="shared" si="21"/>
        <v>1125.7981372857084</v>
      </c>
      <c r="O113" s="13">
        <f t="shared" si="18"/>
        <v>329.72273600882465</v>
      </c>
      <c r="P113" s="13">
        <f>SUM($N$10:N113)</f>
        <v>111651.06212846113</v>
      </c>
      <c r="Q113" s="13">
        <f>SUM($O$10:O113)</f>
        <v>39248.978214635899</v>
      </c>
      <c r="R113" s="13">
        <f t="shared" si="22"/>
        <v>328596.93787153898</v>
      </c>
      <c r="S113" s="16">
        <f t="shared" si="23"/>
        <v>1.4414537348784506E-2</v>
      </c>
    </row>
    <row r="114" spans="2:19" x14ac:dyDescent="0.25">
      <c r="B114">
        <v>105</v>
      </c>
      <c r="C114" s="13">
        <f t="shared" si="24"/>
        <v>328596.92345700163</v>
      </c>
      <c r="D114" s="15">
        <f t="shared" si="15"/>
        <v>1455.5208094453078</v>
      </c>
      <c r="E114" s="13">
        <f t="shared" si="19"/>
        <v>1126.9238859883062</v>
      </c>
      <c r="F114" s="13">
        <f t="shared" si="16"/>
        <v>328.59692345700165</v>
      </c>
      <c r="G114" s="13">
        <f>SUM($E$10:E114)</f>
        <v>112778.00042898668</v>
      </c>
      <c r="H114" s="13">
        <f>SUM($F$10:F114)</f>
        <v>39577.573521129103</v>
      </c>
      <c r="I114" s="13">
        <f t="shared" si="20"/>
        <v>327469.99957101332</v>
      </c>
      <c r="K114">
        <v>105</v>
      </c>
      <c r="L114" s="13">
        <f t="shared" si="25"/>
        <v>328596.93787153898</v>
      </c>
      <c r="M114" s="15">
        <f t="shared" si="17"/>
        <v>1455.5208732945332</v>
      </c>
      <c r="N114" s="13">
        <f t="shared" si="21"/>
        <v>1126.9239354229942</v>
      </c>
      <c r="O114" s="13">
        <f t="shared" si="18"/>
        <v>328.59693787153896</v>
      </c>
      <c r="P114" s="13">
        <f>SUM($N$10:N114)</f>
        <v>112777.98606388412</v>
      </c>
      <c r="Q114" s="13">
        <f>SUM($O$10:O114)</f>
        <v>39577.575152507437</v>
      </c>
      <c r="R114" s="13">
        <f t="shared" si="22"/>
        <v>327470.01393611595</v>
      </c>
      <c r="S114" s="16">
        <f t="shared" si="23"/>
        <v>1.4365102630108595E-2</v>
      </c>
    </row>
    <row r="115" spans="2:19" x14ac:dyDescent="0.25">
      <c r="B115">
        <v>106</v>
      </c>
      <c r="C115" s="13">
        <f t="shared" si="24"/>
        <v>327469.99957101332</v>
      </c>
      <c r="D115" s="15">
        <f t="shared" si="15"/>
        <v>1455.5208094453078</v>
      </c>
      <c r="E115" s="13">
        <f t="shared" si="19"/>
        <v>1128.0508098742944</v>
      </c>
      <c r="F115" s="13">
        <f t="shared" si="16"/>
        <v>327.46999957101332</v>
      </c>
      <c r="G115" s="13">
        <f>SUM($E$10:E115)</f>
        <v>113906.05123886098</v>
      </c>
      <c r="H115" s="13">
        <f>SUM($F$10:F115)</f>
        <v>39905.043520700114</v>
      </c>
      <c r="I115" s="13">
        <f t="shared" si="20"/>
        <v>326341.94876113901</v>
      </c>
      <c r="K115">
        <v>106</v>
      </c>
      <c r="L115" s="13">
        <f t="shared" si="25"/>
        <v>327470.01393611595</v>
      </c>
      <c r="M115" s="15">
        <f t="shared" si="17"/>
        <v>1455.5208732945332</v>
      </c>
      <c r="N115" s="13">
        <f t="shared" si="21"/>
        <v>1128.0508593584173</v>
      </c>
      <c r="O115" s="13">
        <f t="shared" si="18"/>
        <v>327.47001393611595</v>
      </c>
      <c r="P115" s="13">
        <f>SUM($N$10:N115)</f>
        <v>113906.03692324254</v>
      </c>
      <c r="Q115" s="13">
        <f>SUM($O$10:O115)</f>
        <v>39905.045166443553</v>
      </c>
      <c r="R115" s="13">
        <f t="shared" si="22"/>
        <v>326341.96307675756</v>
      </c>
      <c r="S115" s="16">
        <f t="shared" si="23"/>
        <v>1.4315618551336229E-2</v>
      </c>
    </row>
    <row r="116" spans="2:19" x14ac:dyDescent="0.25">
      <c r="B116">
        <v>107</v>
      </c>
      <c r="C116" s="13">
        <f t="shared" si="24"/>
        <v>326341.94876113901</v>
      </c>
      <c r="D116" s="15">
        <f t="shared" si="15"/>
        <v>1455.5208094453078</v>
      </c>
      <c r="E116" s="13">
        <f t="shared" si="19"/>
        <v>1129.1788606841687</v>
      </c>
      <c r="F116" s="13">
        <f t="shared" si="16"/>
        <v>326.34194876113901</v>
      </c>
      <c r="G116" s="13">
        <f>SUM($E$10:E116)</f>
        <v>115035.23009954515</v>
      </c>
      <c r="H116" s="13">
        <f>SUM($F$10:F116)</f>
        <v>40231.385469461253</v>
      </c>
      <c r="I116" s="13">
        <f t="shared" si="20"/>
        <v>325212.76990045485</v>
      </c>
      <c r="K116">
        <v>107</v>
      </c>
      <c r="L116" s="13">
        <f t="shared" si="25"/>
        <v>326341.96307675756</v>
      </c>
      <c r="M116" s="15">
        <f t="shared" si="17"/>
        <v>1455.5208732945332</v>
      </c>
      <c r="N116" s="13">
        <f t="shared" si="21"/>
        <v>1129.1789102177756</v>
      </c>
      <c r="O116" s="13">
        <f t="shared" si="18"/>
        <v>326.34196307675757</v>
      </c>
      <c r="P116" s="13">
        <f>SUM($N$10:N116)</f>
        <v>115035.21583346032</v>
      </c>
      <c r="Q116" s="13">
        <f>SUM($O$10:O116)</f>
        <v>40231.387129520313</v>
      </c>
      <c r="R116" s="13">
        <f t="shared" si="22"/>
        <v>325212.78416653979</v>
      </c>
      <c r="S116" s="16">
        <f t="shared" si="23"/>
        <v>1.4266084937844425E-2</v>
      </c>
    </row>
    <row r="117" spans="2:19" x14ac:dyDescent="0.25">
      <c r="B117">
        <v>108</v>
      </c>
      <c r="C117" s="13">
        <f t="shared" si="24"/>
        <v>325212.76990045485</v>
      </c>
      <c r="D117" s="15">
        <f t="shared" si="15"/>
        <v>1455.5208094453078</v>
      </c>
      <c r="E117" s="13">
        <f t="shared" si="19"/>
        <v>1130.3080395448528</v>
      </c>
      <c r="F117" s="13">
        <f t="shared" si="16"/>
        <v>325.21276990045487</v>
      </c>
      <c r="G117" s="13">
        <f>SUM($E$10:E117)</f>
        <v>116165.53813909</v>
      </c>
      <c r="H117" s="13">
        <f>SUM($F$10:F117)</f>
        <v>40556.598239361709</v>
      </c>
      <c r="I117" s="13">
        <f t="shared" si="20"/>
        <v>324082.46186091</v>
      </c>
      <c r="K117">
        <v>108</v>
      </c>
      <c r="L117" s="13">
        <f t="shared" si="25"/>
        <v>325212.78416653979</v>
      </c>
      <c r="M117" s="15">
        <f t="shared" si="17"/>
        <v>1455.5208732945332</v>
      </c>
      <c r="N117" s="13">
        <f t="shared" si="21"/>
        <v>1130.3080891279933</v>
      </c>
      <c r="O117" s="13">
        <f t="shared" si="18"/>
        <v>325.21278416653979</v>
      </c>
      <c r="P117" s="13">
        <f>SUM($N$10:N117)</f>
        <v>116165.52392258831</v>
      </c>
      <c r="Q117" s="13">
        <f>SUM($O$10:O117)</f>
        <v>40556.599913686856</v>
      </c>
      <c r="R117" s="13">
        <f t="shared" si="22"/>
        <v>324082.47607741179</v>
      </c>
      <c r="S117" s="16">
        <f t="shared" si="23"/>
        <v>1.4216501789633185E-2</v>
      </c>
    </row>
    <row r="118" spans="2:19" x14ac:dyDescent="0.25">
      <c r="B118">
        <v>109</v>
      </c>
      <c r="C118" s="13">
        <f t="shared" si="24"/>
        <v>324082.46186091</v>
      </c>
      <c r="D118" s="15">
        <f t="shared" si="15"/>
        <v>1455.5208094453078</v>
      </c>
      <c r="E118" s="13">
        <f t="shared" si="19"/>
        <v>1131.4383475843979</v>
      </c>
      <c r="F118" s="13">
        <f t="shared" si="16"/>
        <v>324.08246186091003</v>
      </c>
      <c r="G118" s="13">
        <f>SUM($E$10:E118)</f>
        <v>117296.97648667439</v>
      </c>
      <c r="H118" s="13">
        <f>SUM($F$10:F118)</f>
        <v>40880.68070122262</v>
      </c>
      <c r="I118" s="13">
        <f t="shared" si="20"/>
        <v>322951.02351332561</v>
      </c>
      <c r="K118">
        <v>109</v>
      </c>
      <c r="L118" s="13">
        <f t="shared" si="25"/>
        <v>324082.47607741179</v>
      </c>
      <c r="M118" s="15">
        <f t="shared" si="17"/>
        <v>1455.5208732945332</v>
      </c>
      <c r="N118" s="13">
        <f t="shared" si="21"/>
        <v>1131.4383972171213</v>
      </c>
      <c r="O118" s="13">
        <f t="shared" si="18"/>
        <v>324.0824760774118</v>
      </c>
      <c r="P118" s="13">
        <f>SUM($N$10:N118)</f>
        <v>117296.96231980543</v>
      </c>
      <c r="Q118" s="13">
        <f>SUM($O$10:O118)</f>
        <v>40880.682389764268</v>
      </c>
      <c r="R118" s="13">
        <f t="shared" si="22"/>
        <v>322951.03768019465</v>
      </c>
      <c r="S118" s="16">
        <f t="shared" si="23"/>
        <v>1.4166869048494846E-2</v>
      </c>
    </row>
    <row r="119" spans="2:19" x14ac:dyDescent="0.25">
      <c r="B119">
        <v>110</v>
      </c>
      <c r="C119" s="13">
        <f t="shared" si="24"/>
        <v>322951.02351332561</v>
      </c>
      <c r="D119" s="15">
        <f t="shared" si="15"/>
        <v>1455.5208094453078</v>
      </c>
      <c r="E119" s="13">
        <f t="shared" si="19"/>
        <v>1132.5697859319821</v>
      </c>
      <c r="F119" s="13">
        <f t="shared" si="16"/>
        <v>322.95102351332559</v>
      </c>
      <c r="G119" s="13">
        <f>SUM($E$10:E119)</f>
        <v>118429.54627260637</v>
      </c>
      <c r="H119" s="13">
        <f>SUM($F$10:F119)</f>
        <v>41203.631724735948</v>
      </c>
      <c r="I119" s="13">
        <f t="shared" si="20"/>
        <v>321818.45372739364</v>
      </c>
      <c r="K119">
        <v>110</v>
      </c>
      <c r="L119" s="13">
        <f t="shared" si="25"/>
        <v>322951.03768019465</v>
      </c>
      <c r="M119" s="15">
        <f t="shared" si="17"/>
        <v>1455.5208732945332</v>
      </c>
      <c r="N119" s="13">
        <f t="shared" si="21"/>
        <v>1132.5698356143384</v>
      </c>
      <c r="O119" s="13">
        <f t="shared" si="18"/>
        <v>322.95103768019464</v>
      </c>
      <c r="P119" s="13">
        <f>SUM($N$10:N119)</f>
        <v>118429.53215541977</v>
      </c>
      <c r="Q119" s="13">
        <f>SUM($O$10:O119)</f>
        <v>41203.63342744446</v>
      </c>
      <c r="R119" s="13">
        <f t="shared" si="22"/>
        <v>321818.4678445803</v>
      </c>
      <c r="S119" s="16">
        <f t="shared" si="23"/>
        <v>1.4117186656221747E-2</v>
      </c>
    </row>
    <row r="120" spans="2:19" x14ac:dyDescent="0.25">
      <c r="B120">
        <v>111</v>
      </c>
      <c r="C120" s="13">
        <f t="shared" si="24"/>
        <v>321818.45372739364</v>
      </c>
      <c r="D120" s="15">
        <f t="shared" si="15"/>
        <v>1455.5208094453078</v>
      </c>
      <c r="E120" s="13">
        <f t="shared" si="19"/>
        <v>1133.7023557179141</v>
      </c>
      <c r="F120" s="13">
        <f t="shared" si="16"/>
        <v>321.81845372739366</v>
      </c>
      <c r="G120" s="13">
        <f>SUM($E$10:E120)</f>
        <v>119563.24862832429</v>
      </c>
      <c r="H120" s="13">
        <f>SUM($F$10:F120)</f>
        <v>41525.450178463339</v>
      </c>
      <c r="I120" s="13">
        <f t="shared" si="20"/>
        <v>320684.75137167575</v>
      </c>
      <c r="K120">
        <v>111</v>
      </c>
      <c r="L120" s="13">
        <f t="shared" si="25"/>
        <v>321818.4678445803</v>
      </c>
      <c r="M120" s="15">
        <f t="shared" si="17"/>
        <v>1455.5208732945332</v>
      </c>
      <c r="N120" s="13">
        <f t="shared" si="21"/>
        <v>1133.7024054499529</v>
      </c>
      <c r="O120" s="13">
        <f t="shared" si="18"/>
        <v>321.81846784458031</v>
      </c>
      <c r="P120" s="13">
        <f>SUM($N$10:N120)</f>
        <v>119563.23456086972</v>
      </c>
      <c r="Q120" s="13">
        <f>SUM($O$10:O120)</f>
        <v>41525.451895289043</v>
      </c>
      <c r="R120" s="13">
        <f t="shared" si="22"/>
        <v>320684.76543913037</v>
      </c>
      <c r="S120" s="16">
        <f t="shared" si="23"/>
        <v>1.406745461281389E-2</v>
      </c>
    </row>
    <row r="121" spans="2:19" x14ac:dyDescent="0.25">
      <c r="B121">
        <v>112</v>
      </c>
      <c r="C121" s="13">
        <f t="shared" si="24"/>
        <v>320684.75137167575</v>
      </c>
      <c r="D121" s="15">
        <f t="shared" si="15"/>
        <v>1455.5208094453078</v>
      </c>
      <c r="E121" s="13">
        <f t="shared" si="19"/>
        <v>1134.8360580736321</v>
      </c>
      <c r="F121" s="13">
        <f t="shared" si="16"/>
        <v>320.68475137167576</v>
      </c>
      <c r="G121" s="13">
        <f>SUM($E$10:E121)</f>
        <v>120698.08468639792</v>
      </c>
      <c r="H121" s="13">
        <f>SUM($F$10:F121)</f>
        <v>41846.134929835018</v>
      </c>
      <c r="I121" s="13">
        <f t="shared" si="20"/>
        <v>319549.91531360213</v>
      </c>
      <c r="K121">
        <v>112</v>
      </c>
      <c r="L121" s="13">
        <f t="shared" si="25"/>
        <v>320684.76543913037</v>
      </c>
      <c r="M121" s="15">
        <f t="shared" si="17"/>
        <v>1455.5208732945332</v>
      </c>
      <c r="N121" s="13">
        <f t="shared" si="21"/>
        <v>1134.8361078554028</v>
      </c>
      <c r="O121" s="13">
        <f t="shared" si="18"/>
        <v>320.68476543913039</v>
      </c>
      <c r="P121" s="13">
        <f>SUM($N$10:N121)</f>
        <v>120698.07066872512</v>
      </c>
      <c r="Q121" s="13">
        <f>SUM($O$10:O121)</f>
        <v>41846.136660728174</v>
      </c>
      <c r="R121" s="13">
        <f t="shared" si="22"/>
        <v>319549.92933127494</v>
      </c>
      <c r="S121" s="16">
        <f t="shared" si="23"/>
        <v>1.4017672801855952E-2</v>
      </c>
    </row>
    <row r="122" spans="2:19" x14ac:dyDescent="0.25">
      <c r="B122">
        <v>113</v>
      </c>
      <c r="C122" s="13">
        <f t="shared" si="24"/>
        <v>319549.91531360213</v>
      </c>
      <c r="D122" s="15">
        <f t="shared" si="15"/>
        <v>1455.5208094453078</v>
      </c>
      <c r="E122" s="13">
        <f t="shared" si="19"/>
        <v>1135.9708941317058</v>
      </c>
      <c r="F122" s="13">
        <f t="shared" si="16"/>
        <v>319.54991531360213</v>
      </c>
      <c r="G122" s="13">
        <f>SUM($E$10:E122)</f>
        <v>121834.05558052963</v>
      </c>
      <c r="H122" s="13">
        <f>SUM($F$10:F122)</f>
        <v>42165.684845148622</v>
      </c>
      <c r="I122" s="13">
        <f t="shared" si="20"/>
        <v>318413.94441947044</v>
      </c>
      <c r="K122">
        <v>113</v>
      </c>
      <c r="L122" s="13">
        <f t="shared" si="25"/>
        <v>319549.92933127494</v>
      </c>
      <c r="M122" s="15">
        <f t="shared" si="17"/>
        <v>1455.5208732945332</v>
      </c>
      <c r="N122" s="13">
        <f t="shared" si="21"/>
        <v>1135.9709439632584</v>
      </c>
      <c r="O122" s="13">
        <f t="shared" si="18"/>
        <v>319.54992933127494</v>
      </c>
      <c r="P122" s="13">
        <f>SUM($N$10:N122)</f>
        <v>121834.04161268838</v>
      </c>
      <c r="Q122" s="13">
        <f>SUM($O$10:O122)</f>
        <v>42165.686590059449</v>
      </c>
      <c r="R122" s="13">
        <f t="shared" si="22"/>
        <v>318413.95838731166</v>
      </c>
      <c r="S122" s="16">
        <f t="shared" si="23"/>
        <v>1.3967841223347932E-2</v>
      </c>
    </row>
    <row r="123" spans="2:19" x14ac:dyDescent="0.25">
      <c r="B123">
        <v>114</v>
      </c>
      <c r="C123" s="13">
        <f t="shared" si="24"/>
        <v>318413.94441947044</v>
      </c>
      <c r="D123" s="15">
        <f t="shared" si="15"/>
        <v>1455.5208094453078</v>
      </c>
      <c r="E123" s="13">
        <f t="shared" si="19"/>
        <v>1137.1068650258374</v>
      </c>
      <c r="F123" s="13">
        <f t="shared" si="16"/>
        <v>318.41394441947045</v>
      </c>
      <c r="G123" s="13">
        <f>SUM($E$10:E123)</f>
        <v>122971.16244555547</v>
      </c>
      <c r="H123" s="13">
        <f>SUM($F$10:F123)</f>
        <v>42484.098789568096</v>
      </c>
      <c r="I123" s="13">
        <f t="shared" si="20"/>
        <v>317276.83755444462</v>
      </c>
      <c r="K123">
        <v>114</v>
      </c>
      <c r="L123" s="13">
        <f t="shared" si="25"/>
        <v>318413.95838731166</v>
      </c>
      <c r="M123" s="15">
        <f t="shared" si="17"/>
        <v>1455.5208732945332</v>
      </c>
      <c r="N123" s="13">
        <f t="shared" si="21"/>
        <v>1137.1069149072216</v>
      </c>
      <c r="O123" s="13">
        <f t="shared" si="18"/>
        <v>318.41395838731165</v>
      </c>
      <c r="P123" s="13">
        <f>SUM($N$10:N123)</f>
        <v>122971.14852759561</v>
      </c>
      <c r="Q123" s="13">
        <f>SUM($O$10:O123)</f>
        <v>42484.100548446761</v>
      </c>
      <c r="R123" s="13">
        <f t="shared" si="22"/>
        <v>317276.85147240444</v>
      </c>
      <c r="S123" s="16">
        <f t="shared" si="23"/>
        <v>1.3917959819082171E-2</v>
      </c>
    </row>
    <row r="124" spans="2:19" x14ac:dyDescent="0.25">
      <c r="B124">
        <v>115</v>
      </c>
      <c r="C124" s="13">
        <f t="shared" si="24"/>
        <v>317276.83755444462</v>
      </c>
      <c r="D124" s="15">
        <f t="shared" si="15"/>
        <v>1455.5208094453078</v>
      </c>
      <c r="E124" s="13">
        <f t="shared" si="19"/>
        <v>1138.2439718908631</v>
      </c>
      <c r="F124" s="13">
        <f t="shared" si="16"/>
        <v>317.27683755444463</v>
      </c>
      <c r="G124" s="13">
        <f>SUM($E$10:E124)</f>
        <v>124109.40641744633</v>
      </c>
      <c r="H124" s="13">
        <f>SUM($F$10:F124)</f>
        <v>42801.375627122543</v>
      </c>
      <c r="I124" s="13">
        <f t="shared" si="20"/>
        <v>316138.59358255373</v>
      </c>
      <c r="K124">
        <v>115</v>
      </c>
      <c r="L124" s="13">
        <f t="shared" si="25"/>
        <v>317276.85147240444</v>
      </c>
      <c r="M124" s="15">
        <f t="shared" si="17"/>
        <v>1455.5208732945332</v>
      </c>
      <c r="N124" s="13">
        <f t="shared" si="21"/>
        <v>1138.2440218221288</v>
      </c>
      <c r="O124" s="13">
        <f t="shared" si="18"/>
        <v>317.27685147240442</v>
      </c>
      <c r="P124" s="13">
        <f>SUM($N$10:N124)</f>
        <v>124109.39254941774</v>
      </c>
      <c r="Q124" s="13">
        <f>SUM($O$10:O124)</f>
        <v>42801.377399919162</v>
      </c>
      <c r="R124" s="13">
        <f t="shared" si="22"/>
        <v>316138.60745058232</v>
      </c>
      <c r="S124" s="16">
        <f t="shared" si="23"/>
        <v>1.3868028589058667E-2</v>
      </c>
    </row>
    <row r="125" spans="2:19" x14ac:dyDescent="0.25">
      <c r="B125">
        <v>116</v>
      </c>
      <c r="C125" s="13">
        <f t="shared" si="24"/>
        <v>316138.59358255373</v>
      </c>
      <c r="D125" s="15">
        <f t="shared" si="15"/>
        <v>1455.5208094453078</v>
      </c>
      <c r="E125" s="13">
        <f t="shared" si="19"/>
        <v>1139.382215862754</v>
      </c>
      <c r="F125" s="13">
        <f t="shared" si="16"/>
        <v>316.13859358255371</v>
      </c>
      <c r="G125" s="13">
        <f>SUM($E$10:E125)</f>
        <v>125248.78863330909</v>
      </c>
      <c r="H125" s="13">
        <f>SUM($F$10:F125)</f>
        <v>43117.514220705096</v>
      </c>
      <c r="I125" s="13">
        <f t="shared" si="20"/>
        <v>314999.21136669099</v>
      </c>
      <c r="K125">
        <v>116</v>
      </c>
      <c r="L125" s="13">
        <f t="shared" si="25"/>
        <v>316138.60745058232</v>
      </c>
      <c r="M125" s="15">
        <f t="shared" si="17"/>
        <v>1455.5208732945332</v>
      </c>
      <c r="N125" s="13">
        <f t="shared" si="21"/>
        <v>1139.3822658439508</v>
      </c>
      <c r="O125" s="13">
        <f t="shared" si="18"/>
        <v>316.1386074505823</v>
      </c>
      <c r="P125" s="13">
        <f>SUM($N$10:N125)</f>
        <v>125248.77481526168</v>
      </c>
      <c r="Q125" s="13">
        <f>SUM($O$10:O125)</f>
        <v>43117.516007369741</v>
      </c>
      <c r="R125" s="13">
        <f t="shared" si="22"/>
        <v>314999.22518473834</v>
      </c>
      <c r="S125" s="16">
        <f t="shared" si="23"/>
        <v>1.3818047358654439E-2</v>
      </c>
    </row>
    <row r="126" spans="2:19" x14ac:dyDescent="0.25">
      <c r="B126">
        <v>117</v>
      </c>
      <c r="C126" s="13">
        <f t="shared" si="24"/>
        <v>314999.21136669099</v>
      </c>
      <c r="D126" s="15">
        <f t="shared" si="15"/>
        <v>1455.5208094453078</v>
      </c>
      <c r="E126" s="13">
        <f t="shared" si="19"/>
        <v>1140.5215980786168</v>
      </c>
      <c r="F126" s="13">
        <f t="shared" si="16"/>
        <v>314.99921136669099</v>
      </c>
      <c r="G126" s="13">
        <f>SUM($E$10:E126)</f>
        <v>126389.3102313877</v>
      </c>
      <c r="H126" s="13">
        <f>SUM($F$10:F126)</f>
        <v>43432.513432071784</v>
      </c>
      <c r="I126" s="13">
        <f t="shared" si="20"/>
        <v>313858.68976861238</v>
      </c>
      <c r="K126">
        <v>117</v>
      </c>
      <c r="L126" s="13">
        <f t="shared" si="25"/>
        <v>314999.22518473834</v>
      </c>
      <c r="M126" s="15">
        <f t="shared" si="17"/>
        <v>1455.5208732945332</v>
      </c>
      <c r="N126" s="13">
        <f t="shared" si="21"/>
        <v>1140.5216481097948</v>
      </c>
      <c r="O126" s="13">
        <f t="shared" si="18"/>
        <v>314.99922518473835</v>
      </c>
      <c r="P126" s="13">
        <f>SUM($N$10:N126)</f>
        <v>126389.29646337147</v>
      </c>
      <c r="Q126" s="13">
        <f>SUM($O$10:O126)</f>
        <v>43432.515232554477</v>
      </c>
      <c r="R126" s="13">
        <f t="shared" si="22"/>
        <v>313858.70353662857</v>
      </c>
      <c r="S126" s="16">
        <f t="shared" si="23"/>
        <v>1.3768016186077148E-2</v>
      </c>
    </row>
    <row r="127" spans="2:19" x14ac:dyDescent="0.25">
      <c r="B127">
        <v>118</v>
      </c>
      <c r="C127" s="13">
        <f t="shared" si="24"/>
        <v>313858.68976861238</v>
      </c>
      <c r="D127" s="15">
        <f t="shared" si="15"/>
        <v>1455.5208094453078</v>
      </c>
      <c r="E127" s="13">
        <f t="shared" si="19"/>
        <v>1141.6621196766955</v>
      </c>
      <c r="F127" s="13">
        <f t="shared" si="16"/>
        <v>313.85868976861241</v>
      </c>
      <c r="G127" s="13">
        <f>SUM($E$10:E127)</f>
        <v>127530.9723510644</v>
      </c>
      <c r="H127" s="13">
        <f>SUM($F$10:F127)</f>
        <v>43746.372121840395</v>
      </c>
      <c r="I127" s="13">
        <f t="shared" si="20"/>
        <v>312717.02764893568</v>
      </c>
      <c r="K127">
        <v>118</v>
      </c>
      <c r="L127" s="13">
        <f t="shared" si="25"/>
        <v>313858.70353662857</v>
      </c>
      <c r="M127" s="15">
        <f t="shared" si="17"/>
        <v>1455.5208732945332</v>
      </c>
      <c r="N127" s="13">
        <f t="shared" si="21"/>
        <v>1141.6621697579046</v>
      </c>
      <c r="O127" s="13">
        <f t="shared" si="18"/>
        <v>313.85870353662858</v>
      </c>
      <c r="P127" s="13">
        <f>SUM($N$10:N127)</f>
        <v>127530.95863312938</v>
      </c>
      <c r="Q127" s="13">
        <f>SUM($O$10:O127)</f>
        <v>43746.373936091106</v>
      </c>
      <c r="R127" s="13">
        <f t="shared" si="22"/>
        <v>312717.04136687069</v>
      </c>
      <c r="S127" s="16">
        <f t="shared" si="23"/>
        <v>1.3717935013119131E-2</v>
      </c>
    </row>
    <row r="128" spans="2:19" x14ac:dyDescent="0.25">
      <c r="B128">
        <v>119</v>
      </c>
      <c r="C128" s="13">
        <f t="shared" si="24"/>
        <v>312717.02764893568</v>
      </c>
      <c r="D128" s="15">
        <f t="shared" si="15"/>
        <v>1455.5208094453078</v>
      </c>
      <c r="E128" s="13">
        <f t="shared" si="19"/>
        <v>1142.803781796372</v>
      </c>
      <c r="F128" s="13">
        <f t="shared" si="16"/>
        <v>312.7170276489357</v>
      </c>
      <c r="G128" s="13">
        <f>SUM($E$10:E128)</f>
        <v>128673.77613286077</v>
      </c>
      <c r="H128" s="13">
        <f>SUM($F$10:F128)</f>
        <v>44059.089149489329</v>
      </c>
      <c r="I128" s="13">
        <f t="shared" si="20"/>
        <v>311574.22386713931</v>
      </c>
      <c r="K128">
        <v>119</v>
      </c>
      <c r="L128" s="13">
        <f t="shared" si="25"/>
        <v>312717.04136687069</v>
      </c>
      <c r="M128" s="15">
        <f t="shared" si="17"/>
        <v>1455.5208732945332</v>
      </c>
      <c r="N128" s="13">
        <f t="shared" si="21"/>
        <v>1142.8038319276625</v>
      </c>
      <c r="O128" s="13">
        <f t="shared" si="18"/>
        <v>312.71704136687072</v>
      </c>
      <c r="P128" s="13">
        <f>SUM($N$10:N128)</f>
        <v>128673.76246505705</v>
      </c>
      <c r="Q128" s="13">
        <f>SUM($O$10:O128)</f>
        <v>44059.090977457978</v>
      </c>
      <c r="R128" s="13">
        <f t="shared" si="22"/>
        <v>311574.23753494304</v>
      </c>
      <c r="S128" s="16">
        <f t="shared" si="23"/>
        <v>1.3667803723365068E-2</v>
      </c>
    </row>
    <row r="129" spans="2:19" x14ac:dyDescent="0.25">
      <c r="B129">
        <v>120</v>
      </c>
      <c r="C129" s="13">
        <f t="shared" si="24"/>
        <v>311574.22386713931</v>
      </c>
      <c r="D129" s="15">
        <f t="shared" si="15"/>
        <v>1455.5208094453078</v>
      </c>
      <c r="E129" s="13">
        <f t="shared" si="19"/>
        <v>1143.9465855781684</v>
      </c>
      <c r="F129" s="13">
        <f t="shared" si="16"/>
        <v>311.57422386713932</v>
      </c>
      <c r="G129" s="13">
        <f>SUM($E$10:E129)</f>
        <v>129817.72271843895</v>
      </c>
      <c r="H129" s="13">
        <f>SUM($F$10:F129)</f>
        <v>44370.663373356467</v>
      </c>
      <c r="I129" s="13">
        <f t="shared" si="20"/>
        <v>310430.27728156117</v>
      </c>
      <c r="K129">
        <v>120</v>
      </c>
      <c r="L129" s="13">
        <f t="shared" si="25"/>
        <v>311574.23753494304</v>
      </c>
      <c r="M129" s="15">
        <f t="shared" si="17"/>
        <v>1455.5208732945332</v>
      </c>
      <c r="N129" s="13">
        <f t="shared" si="21"/>
        <v>1143.9466357595902</v>
      </c>
      <c r="O129" s="13">
        <f t="shared" si="18"/>
        <v>311.57423753494305</v>
      </c>
      <c r="P129" s="13">
        <f>SUM($N$10:N129)</f>
        <v>129817.70910081665</v>
      </c>
      <c r="Q129" s="13">
        <f>SUM($O$10:O129)</f>
        <v>44370.665214992921</v>
      </c>
      <c r="R129" s="13">
        <f t="shared" si="22"/>
        <v>310430.29089918343</v>
      </c>
      <c r="S129" s="16">
        <f t="shared" si="23"/>
        <v>1.3617622258607298E-2</v>
      </c>
    </row>
    <row r="130" spans="2:19" x14ac:dyDescent="0.25">
      <c r="B130">
        <v>121</v>
      </c>
      <c r="C130" s="13">
        <f t="shared" si="24"/>
        <v>310430.27728156117</v>
      </c>
      <c r="D130" s="15">
        <f t="shared" si="15"/>
        <v>1455.5208094453078</v>
      </c>
      <c r="E130" s="13">
        <f t="shared" si="19"/>
        <v>1145.0905321637465</v>
      </c>
      <c r="F130" s="13">
        <f t="shared" si="16"/>
        <v>310.43027728156119</v>
      </c>
      <c r="G130" s="13">
        <f>SUM($E$10:E130)</f>
        <v>130962.81325060269</v>
      </c>
      <c r="H130" s="13">
        <f>SUM($F$10:F130)</f>
        <v>44681.093650638031</v>
      </c>
      <c r="I130" s="13">
        <f t="shared" si="20"/>
        <v>309285.18674939743</v>
      </c>
      <c r="K130">
        <v>121</v>
      </c>
      <c r="L130" s="13">
        <f t="shared" si="25"/>
        <v>310430.29089918343</v>
      </c>
      <c r="M130" s="15">
        <f t="shared" si="17"/>
        <v>1455.5208732945332</v>
      </c>
      <c r="N130" s="13">
        <f t="shared" si="21"/>
        <v>1145.0905823953499</v>
      </c>
      <c r="O130" s="13">
        <f t="shared" si="18"/>
        <v>310.43029089918343</v>
      </c>
      <c r="P130" s="13">
        <f>SUM($N$10:N130)</f>
        <v>130962.799683212</v>
      </c>
      <c r="Q130" s="13">
        <f>SUM($O$10:O130)</f>
        <v>44681.095505892103</v>
      </c>
      <c r="R130" s="13">
        <f t="shared" si="22"/>
        <v>309285.2003167881</v>
      </c>
      <c r="S130" s="16">
        <f t="shared" si="23"/>
        <v>1.3567390677053481E-2</v>
      </c>
    </row>
    <row r="131" spans="2:19" x14ac:dyDescent="0.25">
      <c r="B131">
        <v>122</v>
      </c>
      <c r="C131" s="13">
        <f t="shared" si="24"/>
        <v>309285.18674939743</v>
      </c>
      <c r="D131" s="15">
        <f t="shared" si="15"/>
        <v>1455.5208094453078</v>
      </c>
      <c r="E131" s="13">
        <f t="shared" si="19"/>
        <v>1146.2356226959105</v>
      </c>
      <c r="F131" s="13">
        <f t="shared" si="16"/>
        <v>309.28518674939744</v>
      </c>
      <c r="G131" s="13">
        <f>SUM($E$10:E131)</f>
        <v>132109.0488732986</v>
      </c>
      <c r="H131" s="13">
        <f>SUM($F$10:F131)</f>
        <v>44990.378837387427</v>
      </c>
      <c r="I131" s="13">
        <f t="shared" si="20"/>
        <v>308138.95112670149</v>
      </c>
      <c r="K131">
        <v>122</v>
      </c>
      <c r="L131" s="13">
        <f t="shared" si="25"/>
        <v>309285.2003167881</v>
      </c>
      <c r="M131" s="15">
        <f t="shared" si="17"/>
        <v>1455.5208732945332</v>
      </c>
      <c r="N131" s="13">
        <f t="shared" si="21"/>
        <v>1146.235672977745</v>
      </c>
      <c r="O131" s="13">
        <f t="shared" si="18"/>
        <v>309.28520031678812</v>
      </c>
      <c r="P131" s="13">
        <f>SUM($N$10:N131)</f>
        <v>132109.03535618974</v>
      </c>
      <c r="Q131" s="13">
        <f>SUM($O$10:O131)</f>
        <v>44990.380706208889</v>
      </c>
      <c r="R131" s="13">
        <f t="shared" si="22"/>
        <v>308138.96464381035</v>
      </c>
      <c r="S131" s="16">
        <f t="shared" si="23"/>
        <v>1.3517108862288296E-2</v>
      </c>
    </row>
    <row r="132" spans="2:19" x14ac:dyDescent="0.25">
      <c r="B132">
        <v>123</v>
      </c>
      <c r="C132" s="13">
        <f t="shared" si="24"/>
        <v>308138.95112670149</v>
      </c>
      <c r="D132" s="15">
        <f t="shared" si="15"/>
        <v>1455.5208094453078</v>
      </c>
      <c r="E132" s="13">
        <f t="shared" si="19"/>
        <v>1147.3818583186062</v>
      </c>
      <c r="F132" s="13">
        <f t="shared" si="16"/>
        <v>308.1389511267015</v>
      </c>
      <c r="G132" s="13">
        <f>SUM($E$10:E132)</f>
        <v>133256.43073161721</v>
      </c>
      <c r="H132" s="13">
        <f>SUM($F$10:F132)</f>
        <v>45298.517788514131</v>
      </c>
      <c r="I132" s="13">
        <f t="shared" si="20"/>
        <v>306991.56926838291</v>
      </c>
      <c r="K132">
        <v>123</v>
      </c>
      <c r="L132" s="13">
        <f t="shared" si="25"/>
        <v>308138.96464381035</v>
      </c>
      <c r="M132" s="15">
        <f t="shared" si="17"/>
        <v>1455.5208732945332</v>
      </c>
      <c r="N132" s="13">
        <f t="shared" si="21"/>
        <v>1147.3819086507228</v>
      </c>
      <c r="O132" s="13">
        <f t="shared" si="18"/>
        <v>308.13896464381037</v>
      </c>
      <c r="P132" s="13">
        <f>SUM($N$10:N132)</f>
        <v>133256.41726484045</v>
      </c>
      <c r="Q132" s="13">
        <f>SUM($O$10:O132)</f>
        <v>45298.5196708527</v>
      </c>
      <c r="R132" s="13">
        <f t="shared" si="22"/>
        <v>306991.58273515961</v>
      </c>
      <c r="S132" s="16">
        <f t="shared" si="23"/>
        <v>1.3466776697896421E-2</v>
      </c>
    </row>
    <row r="133" spans="2:19" x14ac:dyDescent="0.25">
      <c r="B133">
        <v>124</v>
      </c>
      <c r="C133" s="13">
        <f t="shared" si="24"/>
        <v>306991.56926838291</v>
      </c>
      <c r="D133" s="15">
        <f t="shared" si="15"/>
        <v>1455.5208094453078</v>
      </c>
      <c r="E133" s="13">
        <f t="shared" si="19"/>
        <v>1148.5292401769248</v>
      </c>
      <c r="F133" s="13">
        <f t="shared" si="16"/>
        <v>306.99156926838293</v>
      </c>
      <c r="G133" s="13">
        <f>SUM($E$10:E133)</f>
        <v>134404.95997179413</v>
      </c>
      <c r="H133" s="13">
        <f>SUM($F$10:F133)</f>
        <v>45605.509357782517</v>
      </c>
      <c r="I133" s="13">
        <f t="shared" si="20"/>
        <v>305843.04002820601</v>
      </c>
      <c r="K133">
        <v>124</v>
      </c>
      <c r="L133" s="13">
        <f t="shared" si="25"/>
        <v>306991.58273515961</v>
      </c>
      <c r="M133" s="15">
        <f t="shared" si="17"/>
        <v>1455.5208732945332</v>
      </c>
      <c r="N133" s="13">
        <f t="shared" si="21"/>
        <v>1148.5292905593735</v>
      </c>
      <c r="O133" s="13">
        <f t="shared" si="18"/>
        <v>306.99158273515962</v>
      </c>
      <c r="P133" s="13">
        <f>SUM($N$10:N133)</f>
        <v>134404.94655539983</v>
      </c>
      <c r="Q133" s="13">
        <f>SUM($O$10:O133)</f>
        <v>45605.511253587858</v>
      </c>
      <c r="R133" s="13">
        <f t="shared" si="22"/>
        <v>305843.05344460026</v>
      </c>
      <c r="S133" s="16">
        <f t="shared" si="23"/>
        <v>1.3416394242085516E-2</v>
      </c>
    </row>
    <row r="134" spans="2:19" x14ac:dyDescent="0.25">
      <c r="B134">
        <v>125</v>
      </c>
      <c r="C134" s="13">
        <f t="shared" si="24"/>
        <v>305843.04002820601</v>
      </c>
      <c r="D134" s="15">
        <f t="shared" si="15"/>
        <v>1455.5208094453078</v>
      </c>
      <c r="E134" s="13">
        <f t="shared" si="19"/>
        <v>1149.6777694171019</v>
      </c>
      <c r="F134" s="13">
        <f t="shared" si="16"/>
        <v>305.84304002820602</v>
      </c>
      <c r="G134" s="13">
        <f>SUM($E$10:E134)</f>
        <v>135554.63774121122</v>
      </c>
      <c r="H134" s="13">
        <f>SUM($F$10:F134)</f>
        <v>45911.352397810726</v>
      </c>
      <c r="I134" s="13">
        <f t="shared" si="20"/>
        <v>304693.3622587889</v>
      </c>
      <c r="K134">
        <v>125</v>
      </c>
      <c r="L134" s="13">
        <f t="shared" si="25"/>
        <v>305843.05344460026</v>
      </c>
      <c r="M134" s="15">
        <f t="shared" si="17"/>
        <v>1455.5208732945332</v>
      </c>
      <c r="N134" s="13">
        <f t="shared" si="21"/>
        <v>1149.6778198499328</v>
      </c>
      <c r="O134" s="13">
        <f t="shared" si="18"/>
        <v>305.84305344460029</v>
      </c>
      <c r="P134" s="13">
        <f>SUM($N$10:N134)</f>
        <v>135554.62437524975</v>
      </c>
      <c r="Q134" s="13">
        <f>SUM($O$10:O134)</f>
        <v>45911.354307032459</v>
      </c>
      <c r="R134" s="13">
        <f t="shared" si="22"/>
        <v>304693.37562475033</v>
      </c>
      <c r="S134" s="16">
        <f t="shared" si="23"/>
        <v>1.3365961436647922E-2</v>
      </c>
    </row>
    <row r="135" spans="2:19" x14ac:dyDescent="0.25">
      <c r="B135">
        <v>126</v>
      </c>
      <c r="C135" s="13">
        <f t="shared" si="24"/>
        <v>304693.3622587889</v>
      </c>
      <c r="D135" s="15">
        <f t="shared" ref="D135:D198" si="26">ABS(PMT($H$5/12,$I$5,$C$70))</f>
        <v>1455.5208094453078</v>
      </c>
      <c r="E135" s="13">
        <f t="shared" si="19"/>
        <v>1150.8274471865188</v>
      </c>
      <c r="F135" s="13">
        <f t="shared" ref="F135:F198" si="27">$H$5/12*C135</f>
        <v>304.69336225878891</v>
      </c>
      <c r="G135" s="13">
        <f>SUM($E$10:E135)</f>
        <v>136705.46518839773</v>
      </c>
      <c r="H135" s="13">
        <f>SUM($F$10:F135)</f>
        <v>46216.045760069515</v>
      </c>
      <c r="I135" s="13">
        <f t="shared" si="20"/>
        <v>303542.53481160238</v>
      </c>
      <c r="K135">
        <v>126</v>
      </c>
      <c r="L135" s="13">
        <f t="shared" si="25"/>
        <v>304693.37562475033</v>
      </c>
      <c r="M135" s="15">
        <f t="shared" ref="M135:M198" si="28">ABS(PMT($H$5/12,$I$5,$L$70))</f>
        <v>1455.5208732945332</v>
      </c>
      <c r="N135" s="13">
        <f t="shared" si="21"/>
        <v>1150.8274976697828</v>
      </c>
      <c r="O135" s="13">
        <f t="shared" ref="O135:O198" si="29">$H$5/12*L135</f>
        <v>304.69337562475033</v>
      </c>
      <c r="P135" s="13">
        <f>SUM($N$10:N135)</f>
        <v>136705.45187291954</v>
      </c>
      <c r="Q135" s="13">
        <f>SUM($O$10:O135)</f>
        <v>46216.047682657212</v>
      </c>
      <c r="R135" s="13">
        <f t="shared" si="22"/>
        <v>303542.54812708055</v>
      </c>
      <c r="S135" s="16">
        <f t="shared" si="23"/>
        <v>1.3315478165168315E-2</v>
      </c>
    </row>
    <row r="136" spans="2:19" x14ac:dyDescent="0.25">
      <c r="B136">
        <v>127</v>
      </c>
      <c r="C136" s="13">
        <f t="shared" si="24"/>
        <v>303542.53481160238</v>
      </c>
      <c r="D136" s="15">
        <f t="shared" si="26"/>
        <v>1455.5208094453078</v>
      </c>
      <c r="E136" s="13">
        <f t="shared" si="19"/>
        <v>1151.9782746337055</v>
      </c>
      <c r="F136" s="13">
        <f t="shared" si="27"/>
        <v>303.54253481160237</v>
      </c>
      <c r="G136" s="13">
        <f>SUM($E$10:E136)</f>
        <v>137857.44346303144</v>
      </c>
      <c r="H136" s="13">
        <f>SUM($F$10:F136)</f>
        <v>46519.58829488112</v>
      </c>
      <c r="I136" s="13">
        <f t="shared" si="20"/>
        <v>302390.55653696868</v>
      </c>
      <c r="K136">
        <v>127</v>
      </c>
      <c r="L136" s="13">
        <f t="shared" si="25"/>
        <v>303542.54812708055</v>
      </c>
      <c r="M136" s="15">
        <f t="shared" si="28"/>
        <v>1455.5208732945332</v>
      </c>
      <c r="N136" s="13">
        <f t="shared" si="21"/>
        <v>1151.9783251674526</v>
      </c>
      <c r="O136" s="13">
        <f t="shared" si="29"/>
        <v>303.54254812708058</v>
      </c>
      <c r="P136" s="13">
        <f>SUM($N$10:N136)</f>
        <v>137857.43019808701</v>
      </c>
      <c r="Q136" s="13">
        <f>SUM($O$10:O136)</f>
        <v>46519.590230784292</v>
      </c>
      <c r="R136" s="13">
        <f t="shared" si="22"/>
        <v>302390.56980191311</v>
      </c>
      <c r="S136" s="16">
        <f t="shared" si="23"/>
        <v>1.3264944427646697E-2</v>
      </c>
    </row>
    <row r="137" spans="2:19" x14ac:dyDescent="0.25">
      <c r="B137">
        <v>128</v>
      </c>
      <c r="C137" s="13">
        <f t="shared" si="24"/>
        <v>302390.55653696868</v>
      </c>
      <c r="D137" s="15">
        <f t="shared" si="26"/>
        <v>1455.5208094453078</v>
      </c>
      <c r="E137" s="13">
        <f t="shared" si="19"/>
        <v>1153.1302529083391</v>
      </c>
      <c r="F137" s="13">
        <f t="shared" si="27"/>
        <v>302.39055653696869</v>
      </c>
      <c r="G137" s="13">
        <f>SUM($E$10:E137)</f>
        <v>139010.57371593977</v>
      </c>
      <c r="H137" s="13">
        <f>SUM($F$10:F137)</f>
        <v>46821.978851418091</v>
      </c>
      <c r="I137" s="13">
        <f t="shared" si="20"/>
        <v>301237.42628406035</v>
      </c>
      <c r="K137">
        <v>128</v>
      </c>
      <c r="L137" s="13">
        <f t="shared" si="25"/>
        <v>302390.56980191311</v>
      </c>
      <c r="M137" s="15">
        <f t="shared" si="28"/>
        <v>1455.5208732945332</v>
      </c>
      <c r="N137" s="13">
        <f t="shared" si="21"/>
        <v>1153.13030349262</v>
      </c>
      <c r="O137" s="13">
        <f t="shared" si="29"/>
        <v>302.3905698019131</v>
      </c>
      <c r="P137" s="13">
        <f>SUM($N$10:N137)</f>
        <v>139010.56050157963</v>
      </c>
      <c r="Q137" s="13">
        <f>SUM($O$10:O137)</f>
        <v>46821.980800586207</v>
      </c>
      <c r="R137" s="13">
        <f t="shared" si="22"/>
        <v>301237.43949842051</v>
      </c>
      <c r="S137" s="16">
        <f t="shared" si="23"/>
        <v>1.3214360165875405E-2</v>
      </c>
    </row>
    <row r="138" spans="2:19" x14ac:dyDescent="0.25">
      <c r="B138">
        <v>129</v>
      </c>
      <c r="C138" s="13">
        <f t="shared" si="24"/>
        <v>301237.42628406035</v>
      </c>
      <c r="D138" s="15">
        <f t="shared" si="26"/>
        <v>1455.5208094453078</v>
      </c>
      <c r="E138" s="13">
        <f t="shared" si="19"/>
        <v>1154.2833831612475</v>
      </c>
      <c r="F138" s="13">
        <f t="shared" si="27"/>
        <v>301.23742628406035</v>
      </c>
      <c r="G138" s="13">
        <f>SUM($E$10:E138)</f>
        <v>140164.85709910101</v>
      </c>
      <c r="H138" s="13">
        <f>SUM($F$10:F138)</f>
        <v>47123.216277702151</v>
      </c>
      <c r="I138" s="13">
        <f t="shared" si="20"/>
        <v>300083.14290089911</v>
      </c>
      <c r="K138">
        <v>129</v>
      </c>
      <c r="L138" s="13">
        <f t="shared" si="25"/>
        <v>301237.43949842051</v>
      </c>
      <c r="M138" s="15">
        <f t="shared" si="28"/>
        <v>1455.5208732945332</v>
      </c>
      <c r="N138" s="13">
        <f t="shared" si="21"/>
        <v>1154.2834337961126</v>
      </c>
      <c r="O138" s="13">
        <f t="shared" si="29"/>
        <v>301.23743949842054</v>
      </c>
      <c r="P138" s="13">
        <f>SUM($N$10:N138)</f>
        <v>140164.84393537574</v>
      </c>
      <c r="Q138" s="13">
        <f>SUM($O$10:O138)</f>
        <v>47123.218240084629</v>
      </c>
      <c r="R138" s="13">
        <f t="shared" si="22"/>
        <v>300083.15606462437</v>
      </c>
      <c r="S138" s="16">
        <f t="shared" si="23"/>
        <v>1.3163725263439119E-2</v>
      </c>
    </row>
    <row r="139" spans="2:19" x14ac:dyDescent="0.25">
      <c r="B139">
        <v>130</v>
      </c>
      <c r="C139" s="13">
        <f t="shared" si="24"/>
        <v>300083.14290089911</v>
      </c>
      <c r="D139" s="15">
        <f t="shared" si="26"/>
        <v>1455.5208094453078</v>
      </c>
      <c r="E139" s="13">
        <f t="shared" ref="E139:E202" si="30">D139-F139</f>
        <v>1155.4376665444088</v>
      </c>
      <c r="F139" s="13">
        <f t="shared" si="27"/>
        <v>300.08314290089913</v>
      </c>
      <c r="G139" s="13">
        <f>SUM($E$10:E139)</f>
        <v>141320.29476564541</v>
      </c>
      <c r="H139" s="13">
        <f>SUM($F$10:F139)</f>
        <v>47423.299420603049</v>
      </c>
      <c r="I139" s="13">
        <f t="shared" ref="I139:I202" si="31">C139-E139</f>
        <v>298927.70523435471</v>
      </c>
      <c r="K139">
        <v>130</v>
      </c>
      <c r="L139" s="13">
        <f t="shared" si="25"/>
        <v>300083.15606462437</v>
      </c>
      <c r="M139" s="15">
        <f t="shared" si="28"/>
        <v>1455.5208732945332</v>
      </c>
      <c r="N139" s="13">
        <f t="shared" ref="N139:N202" si="32">M139-O139</f>
        <v>1155.4377172299087</v>
      </c>
      <c r="O139" s="13">
        <f t="shared" si="29"/>
        <v>300.0831560646244</v>
      </c>
      <c r="P139" s="13">
        <f>SUM($N$10:N139)</f>
        <v>141320.28165260566</v>
      </c>
      <c r="Q139" s="13">
        <f>SUM($O$10:O139)</f>
        <v>47423.301396149254</v>
      </c>
      <c r="R139" s="13">
        <f t="shared" ref="R139:R202" si="33">L139-N139</f>
        <v>298927.71834739449</v>
      </c>
      <c r="S139" s="16">
        <f t="shared" ref="S139:S202" si="34">R139-I139</f>
        <v>1.3113039778545499E-2</v>
      </c>
    </row>
    <row r="140" spans="2:19" x14ac:dyDescent="0.25">
      <c r="B140">
        <v>131</v>
      </c>
      <c r="C140" s="13">
        <f t="shared" ref="C140:C203" si="35">I139</f>
        <v>298927.70523435471</v>
      </c>
      <c r="D140" s="15">
        <f t="shared" si="26"/>
        <v>1455.5208094453078</v>
      </c>
      <c r="E140" s="13">
        <f t="shared" si="30"/>
        <v>1156.593104210953</v>
      </c>
      <c r="F140" s="13">
        <f t="shared" si="27"/>
        <v>298.92770523435473</v>
      </c>
      <c r="G140" s="13">
        <f>SUM($E$10:E140)</f>
        <v>142476.88786985635</v>
      </c>
      <c r="H140" s="13">
        <f>SUM($F$10:F140)</f>
        <v>47722.227125837402</v>
      </c>
      <c r="I140" s="13">
        <f t="shared" si="31"/>
        <v>297771.11213014374</v>
      </c>
      <c r="K140">
        <v>131</v>
      </c>
      <c r="L140" s="13">
        <f t="shared" ref="L140:L203" si="36">R139</f>
        <v>298927.71834739449</v>
      </c>
      <c r="M140" s="15">
        <f t="shared" si="28"/>
        <v>1455.5208732945332</v>
      </c>
      <c r="N140" s="13">
        <f t="shared" si="32"/>
        <v>1156.5931549471388</v>
      </c>
      <c r="O140" s="13">
        <f t="shared" si="29"/>
        <v>298.92771834739449</v>
      </c>
      <c r="P140" s="13">
        <f>SUM($N$10:N140)</f>
        <v>142476.87480755278</v>
      </c>
      <c r="Q140" s="13">
        <f>SUM($O$10:O140)</f>
        <v>47722.229114496651</v>
      </c>
      <c r="R140" s="13">
        <f t="shared" si="33"/>
        <v>297771.12519244733</v>
      </c>
      <c r="S140" s="16">
        <f t="shared" si="34"/>
        <v>1.3062303594779223E-2</v>
      </c>
    </row>
    <row r="141" spans="2:19" x14ac:dyDescent="0.25">
      <c r="B141">
        <v>132</v>
      </c>
      <c r="C141" s="13">
        <f t="shared" si="35"/>
        <v>297771.11213014374</v>
      </c>
      <c r="D141" s="15">
        <f t="shared" si="26"/>
        <v>1455.5208094453078</v>
      </c>
      <c r="E141" s="13">
        <f t="shared" si="30"/>
        <v>1157.749697315164</v>
      </c>
      <c r="F141" s="13">
        <f t="shared" si="27"/>
        <v>297.77111213014376</v>
      </c>
      <c r="G141" s="13">
        <f>SUM($E$10:E141)</f>
        <v>143634.63756717151</v>
      </c>
      <c r="H141" s="13">
        <f>SUM($F$10:F141)</f>
        <v>48019.998237967549</v>
      </c>
      <c r="I141" s="13">
        <f t="shared" si="31"/>
        <v>296613.36243282858</v>
      </c>
      <c r="K141">
        <v>132</v>
      </c>
      <c r="L141" s="13">
        <f t="shared" si="36"/>
        <v>297771.12519244733</v>
      </c>
      <c r="M141" s="15">
        <f t="shared" si="28"/>
        <v>1455.5208732945332</v>
      </c>
      <c r="N141" s="13">
        <f t="shared" si="32"/>
        <v>1157.749748102086</v>
      </c>
      <c r="O141" s="13">
        <f t="shared" si="29"/>
        <v>297.77112519244736</v>
      </c>
      <c r="P141" s="13">
        <f>SUM($N$10:N141)</f>
        <v>143634.62455565488</v>
      </c>
      <c r="Q141" s="13">
        <f>SUM($O$10:O141)</f>
        <v>48020.0002396891</v>
      </c>
      <c r="R141" s="13">
        <f t="shared" si="33"/>
        <v>296613.37544434523</v>
      </c>
      <c r="S141" s="16">
        <f t="shared" si="34"/>
        <v>1.3011516653932631E-2</v>
      </c>
    </row>
    <row r="142" spans="2:19" x14ac:dyDescent="0.25">
      <c r="B142">
        <v>133</v>
      </c>
      <c r="C142" s="13">
        <f t="shared" si="35"/>
        <v>296613.36243282858</v>
      </c>
      <c r="D142" s="15">
        <f t="shared" si="26"/>
        <v>1455.5208094453078</v>
      </c>
      <c r="E142" s="13">
        <f t="shared" si="30"/>
        <v>1158.9074470124792</v>
      </c>
      <c r="F142" s="13">
        <f t="shared" si="27"/>
        <v>296.61336243282858</v>
      </c>
      <c r="G142" s="13">
        <f>SUM($E$10:E142)</f>
        <v>144793.545014184</v>
      </c>
      <c r="H142" s="13">
        <f>SUM($F$10:F142)</f>
        <v>48316.611600400378</v>
      </c>
      <c r="I142" s="13">
        <f t="shared" si="31"/>
        <v>295454.45498581609</v>
      </c>
      <c r="K142">
        <v>133</v>
      </c>
      <c r="L142" s="13">
        <f t="shared" si="36"/>
        <v>296613.37544434523</v>
      </c>
      <c r="M142" s="15">
        <f t="shared" si="28"/>
        <v>1455.5208732945332</v>
      </c>
      <c r="N142" s="13">
        <f t="shared" si="32"/>
        <v>1158.9074978501881</v>
      </c>
      <c r="O142" s="13">
        <f t="shared" si="29"/>
        <v>296.61337544434525</v>
      </c>
      <c r="P142" s="13">
        <f>SUM($N$10:N142)</f>
        <v>144793.53205350507</v>
      </c>
      <c r="Q142" s="13">
        <f>SUM($O$10:O142)</f>
        <v>48316.613615133443</v>
      </c>
      <c r="R142" s="13">
        <f t="shared" si="33"/>
        <v>295454.46794649505</v>
      </c>
      <c r="S142" s="16">
        <f t="shared" si="34"/>
        <v>1.2960678956005722E-2</v>
      </c>
    </row>
    <row r="143" spans="2:19" x14ac:dyDescent="0.25">
      <c r="B143">
        <v>134</v>
      </c>
      <c r="C143" s="13">
        <f t="shared" si="35"/>
        <v>295454.45498581609</v>
      </c>
      <c r="D143" s="15">
        <f t="shared" si="26"/>
        <v>1455.5208094453078</v>
      </c>
      <c r="E143" s="13">
        <f t="shared" si="30"/>
        <v>1160.0663544594918</v>
      </c>
      <c r="F143" s="13">
        <f t="shared" si="27"/>
        <v>295.45445498581608</v>
      </c>
      <c r="G143" s="13">
        <f>SUM($E$10:E143)</f>
        <v>145953.6113686435</v>
      </c>
      <c r="H143" s="13">
        <f>SUM($F$10:F143)</f>
        <v>48612.066055386196</v>
      </c>
      <c r="I143" s="13">
        <f t="shared" si="31"/>
        <v>294294.38863135659</v>
      </c>
      <c r="K143">
        <v>134</v>
      </c>
      <c r="L143" s="13">
        <f t="shared" si="36"/>
        <v>295454.46794649505</v>
      </c>
      <c r="M143" s="15">
        <f t="shared" si="28"/>
        <v>1455.5208732945332</v>
      </c>
      <c r="N143" s="13">
        <f t="shared" si="32"/>
        <v>1160.0664053480382</v>
      </c>
      <c r="O143" s="13">
        <f t="shared" si="29"/>
        <v>295.45446794649507</v>
      </c>
      <c r="P143" s="13">
        <f>SUM($N$10:N143)</f>
        <v>145953.59845885311</v>
      </c>
      <c r="Q143" s="13">
        <f>SUM($O$10:O143)</f>
        <v>48612.068083079939</v>
      </c>
      <c r="R143" s="13">
        <f t="shared" si="33"/>
        <v>294294.40154114703</v>
      </c>
      <c r="S143" s="16">
        <f t="shared" si="34"/>
        <v>1.2909790442790836E-2</v>
      </c>
    </row>
    <row r="144" spans="2:19" x14ac:dyDescent="0.25">
      <c r="B144">
        <v>135</v>
      </c>
      <c r="C144" s="13">
        <f t="shared" si="35"/>
        <v>294294.38863135659</v>
      </c>
      <c r="D144" s="15">
        <f t="shared" si="26"/>
        <v>1455.5208094453078</v>
      </c>
      <c r="E144" s="13">
        <f t="shared" si="30"/>
        <v>1161.2264208139513</v>
      </c>
      <c r="F144" s="13">
        <f t="shared" si="27"/>
        <v>294.29438863135658</v>
      </c>
      <c r="G144" s="13">
        <f>SUM($E$10:E144)</f>
        <v>147114.83778945744</v>
      </c>
      <c r="H144" s="13">
        <f>SUM($F$10:F144)</f>
        <v>48906.360444017555</v>
      </c>
      <c r="I144" s="13">
        <f t="shared" si="31"/>
        <v>293133.16221054265</v>
      </c>
      <c r="K144">
        <v>135</v>
      </c>
      <c r="L144" s="13">
        <f t="shared" si="36"/>
        <v>294294.40154114703</v>
      </c>
      <c r="M144" s="15">
        <f t="shared" si="28"/>
        <v>1455.5208732945332</v>
      </c>
      <c r="N144" s="13">
        <f t="shared" si="32"/>
        <v>1161.2264717533862</v>
      </c>
      <c r="O144" s="13">
        <f t="shared" si="29"/>
        <v>294.29440154114701</v>
      </c>
      <c r="P144" s="13">
        <f>SUM($N$10:N144)</f>
        <v>147114.8249306065</v>
      </c>
      <c r="Q144" s="13">
        <f>SUM($O$10:O144)</f>
        <v>48906.362484621088</v>
      </c>
      <c r="R144" s="13">
        <f t="shared" si="33"/>
        <v>293133.17506939365</v>
      </c>
      <c r="S144" s="16">
        <f t="shared" si="34"/>
        <v>1.2858850997872651E-2</v>
      </c>
    </row>
    <row r="145" spans="2:19" x14ac:dyDescent="0.25">
      <c r="B145">
        <v>136</v>
      </c>
      <c r="C145" s="13">
        <f t="shared" si="35"/>
        <v>293133.16221054265</v>
      </c>
      <c r="D145" s="15">
        <f t="shared" si="26"/>
        <v>1455.5208094453078</v>
      </c>
      <c r="E145" s="13">
        <f t="shared" si="30"/>
        <v>1162.3876472347652</v>
      </c>
      <c r="F145" s="13">
        <f t="shared" si="27"/>
        <v>293.13316221054265</v>
      </c>
      <c r="G145" s="13">
        <f>SUM($E$10:E145)</f>
        <v>148277.22543669221</v>
      </c>
      <c r="H145" s="13">
        <f>SUM($F$10:F145)</f>
        <v>49199.493606228098</v>
      </c>
      <c r="I145" s="13">
        <f t="shared" si="31"/>
        <v>291970.77456330787</v>
      </c>
      <c r="K145">
        <v>136</v>
      </c>
      <c r="L145" s="13">
        <f t="shared" si="36"/>
        <v>293133.17506939365</v>
      </c>
      <c r="M145" s="15">
        <f t="shared" si="28"/>
        <v>1455.5208732945332</v>
      </c>
      <c r="N145" s="13">
        <f t="shared" si="32"/>
        <v>1162.3876982251395</v>
      </c>
      <c r="O145" s="13">
        <f t="shared" si="29"/>
        <v>293.13317506939364</v>
      </c>
      <c r="P145" s="13">
        <f>SUM($N$10:N145)</f>
        <v>148277.21262883165</v>
      </c>
      <c r="Q145" s="13">
        <f>SUM($O$10:O145)</f>
        <v>49199.495659690481</v>
      </c>
      <c r="R145" s="13">
        <f t="shared" si="33"/>
        <v>291970.7873711685</v>
      </c>
      <c r="S145" s="16">
        <f t="shared" si="34"/>
        <v>1.2807860621251166E-2</v>
      </c>
    </row>
    <row r="146" spans="2:19" x14ac:dyDescent="0.25">
      <c r="B146">
        <v>137</v>
      </c>
      <c r="C146" s="13">
        <f t="shared" si="35"/>
        <v>291970.77456330787</v>
      </c>
      <c r="D146" s="15">
        <f t="shared" si="26"/>
        <v>1455.5208094453078</v>
      </c>
      <c r="E146" s="13">
        <f t="shared" si="30"/>
        <v>1163.5500348819999</v>
      </c>
      <c r="F146" s="13">
        <f t="shared" si="27"/>
        <v>291.97077456330788</v>
      </c>
      <c r="G146" s="13">
        <f>SUM($E$10:E146)</f>
        <v>149440.77547157422</v>
      </c>
      <c r="H146" s="13">
        <f>SUM($F$10:F146)</f>
        <v>49491.464380791404</v>
      </c>
      <c r="I146" s="13">
        <f t="shared" si="31"/>
        <v>290807.2245284259</v>
      </c>
      <c r="K146">
        <v>137</v>
      </c>
      <c r="L146" s="13">
        <f t="shared" si="36"/>
        <v>291970.7873711685</v>
      </c>
      <c r="M146" s="15">
        <f t="shared" si="28"/>
        <v>1455.5208732945332</v>
      </c>
      <c r="N146" s="13">
        <f t="shared" si="32"/>
        <v>1163.5500859233648</v>
      </c>
      <c r="O146" s="13">
        <f t="shared" si="29"/>
        <v>291.97078737116851</v>
      </c>
      <c r="P146" s="13">
        <f>SUM($N$10:N146)</f>
        <v>149440.76271475502</v>
      </c>
      <c r="Q146" s="13">
        <f>SUM($O$10:O146)</f>
        <v>49491.466447061648</v>
      </c>
      <c r="R146" s="13">
        <f t="shared" si="33"/>
        <v>290807.23728524515</v>
      </c>
      <c r="S146" s="16">
        <f t="shared" si="34"/>
        <v>1.2756819254718721E-2</v>
      </c>
    </row>
    <row r="147" spans="2:19" x14ac:dyDescent="0.25">
      <c r="B147">
        <v>138</v>
      </c>
      <c r="C147" s="13">
        <f t="shared" si="35"/>
        <v>290807.2245284259</v>
      </c>
      <c r="D147" s="15">
        <f t="shared" si="26"/>
        <v>1455.5208094453078</v>
      </c>
      <c r="E147" s="13">
        <f t="shared" si="30"/>
        <v>1164.7135849168819</v>
      </c>
      <c r="F147" s="13">
        <f t="shared" si="27"/>
        <v>290.80722452842588</v>
      </c>
      <c r="G147" s="13">
        <f>SUM($E$10:E147)</f>
        <v>150605.48905649109</v>
      </c>
      <c r="H147" s="13">
        <f>SUM($F$10:F147)</f>
        <v>49782.271605319831</v>
      </c>
      <c r="I147" s="13">
        <f t="shared" si="31"/>
        <v>289642.510943509</v>
      </c>
      <c r="K147">
        <v>138</v>
      </c>
      <c r="L147" s="13">
        <f t="shared" si="36"/>
        <v>290807.23728524515</v>
      </c>
      <c r="M147" s="15">
        <f t="shared" si="28"/>
        <v>1455.5208732945332</v>
      </c>
      <c r="N147" s="13">
        <f t="shared" si="32"/>
        <v>1164.7136360092882</v>
      </c>
      <c r="O147" s="13">
        <f t="shared" si="29"/>
        <v>290.80723728524515</v>
      </c>
      <c r="P147" s="13">
        <f>SUM($N$10:N147)</f>
        <v>150605.47635076431</v>
      </c>
      <c r="Q147" s="13">
        <f>SUM($O$10:O147)</f>
        <v>49782.273684346896</v>
      </c>
      <c r="R147" s="13">
        <f t="shared" si="33"/>
        <v>289642.52364923584</v>
      </c>
      <c r="S147" s="16">
        <f t="shared" si="34"/>
        <v>1.2705726840067655E-2</v>
      </c>
    </row>
    <row r="148" spans="2:19" x14ac:dyDescent="0.25">
      <c r="B148">
        <v>139</v>
      </c>
      <c r="C148" s="13">
        <f t="shared" si="35"/>
        <v>289642.510943509</v>
      </c>
      <c r="D148" s="15">
        <f t="shared" si="26"/>
        <v>1455.5208094453078</v>
      </c>
      <c r="E148" s="13">
        <f t="shared" si="30"/>
        <v>1165.8782985017988</v>
      </c>
      <c r="F148" s="13">
        <f t="shared" si="27"/>
        <v>289.64251094350902</v>
      </c>
      <c r="G148" s="13">
        <f>SUM($E$10:E148)</f>
        <v>151771.36735499289</v>
      </c>
      <c r="H148" s="13">
        <f>SUM($F$10:F148)</f>
        <v>50071.914116263339</v>
      </c>
      <c r="I148" s="13">
        <f t="shared" si="31"/>
        <v>288476.63264500722</v>
      </c>
      <c r="K148">
        <v>139</v>
      </c>
      <c r="L148" s="13">
        <f t="shared" si="36"/>
        <v>289642.52364923584</v>
      </c>
      <c r="M148" s="15">
        <f t="shared" si="28"/>
        <v>1455.5208732945332</v>
      </c>
      <c r="N148" s="13">
        <f t="shared" si="32"/>
        <v>1165.8783496452975</v>
      </c>
      <c r="O148" s="13">
        <f t="shared" si="29"/>
        <v>289.64252364923584</v>
      </c>
      <c r="P148" s="13">
        <f>SUM($N$10:N148)</f>
        <v>151771.3547004096</v>
      </c>
      <c r="Q148" s="13">
        <f>SUM($O$10:O148)</f>
        <v>50071.916207996132</v>
      </c>
      <c r="R148" s="13">
        <f t="shared" si="33"/>
        <v>288476.64529959054</v>
      </c>
      <c r="S148" s="16">
        <f t="shared" si="34"/>
        <v>1.2654583319090307E-2</v>
      </c>
    </row>
    <row r="149" spans="2:19" x14ac:dyDescent="0.25">
      <c r="B149">
        <v>140</v>
      </c>
      <c r="C149" s="13">
        <f t="shared" si="35"/>
        <v>288476.63264500722</v>
      </c>
      <c r="D149" s="15">
        <f t="shared" si="26"/>
        <v>1455.5208094453078</v>
      </c>
      <c r="E149" s="13">
        <f t="shared" si="30"/>
        <v>1167.0441768003006</v>
      </c>
      <c r="F149" s="13">
        <f t="shared" si="27"/>
        <v>288.47663264500721</v>
      </c>
      <c r="G149" s="13">
        <f>SUM($E$10:E149)</f>
        <v>152938.41153179319</v>
      </c>
      <c r="H149" s="13">
        <f>SUM($F$10:F149)</f>
        <v>50360.390748908343</v>
      </c>
      <c r="I149" s="13">
        <f t="shared" si="31"/>
        <v>287309.58846820693</v>
      </c>
      <c r="K149">
        <v>140</v>
      </c>
      <c r="L149" s="13">
        <f t="shared" si="36"/>
        <v>288476.64529959054</v>
      </c>
      <c r="M149" s="15">
        <f t="shared" si="28"/>
        <v>1455.5208732945332</v>
      </c>
      <c r="N149" s="13">
        <f t="shared" si="32"/>
        <v>1167.0442279949427</v>
      </c>
      <c r="O149" s="13">
        <f t="shared" si="29"/>
        <v>288.47664529959053</v>
      </c>
      <c r="P149" s="13">
        <f>SUM($N$10:N149)</f>
        <v>152938.39892840455</v>
      </c>
      <c r="Q149" s="13">
        <f>SUM($O$10:O149)</f>
        <v>50360.392853295722</v>
      </c>
      <c r="R149" s="13">
        <f t="shared" si="33"/>
        <v>287309.60107159562</v>
      </c>
      <c r="S149" s="16">
        <f t="shared" si="34"/>
        <v>1.2603388691786677E-2</v>
      </c>
    </row>
    <row r="150" spans="2:19" x14ac:dyDescent="0.25">
      <c r="B150">
        <v>141</v>
      </c>
      <c r="C150" s="13">
        <f t="shared" si="35"/>
        <v>287309.58846820693</v>
      </c>
      <c r="D150" s="15">
        <f t="shared" si="26"/>
        <v>1455.5208094453078</v>
      </c>
      <c r="E150" s="13">
        <f t="shared" si="30"/>
        <v>1168.2112209771008</v>
      </c>
      <c r="F150" s="13">
        <f t="shared" si="27"/>
        <v>287.30958846820693</v>
      </c>
      <c r="G150" s="13">
        <f>SUM($E$10:E150)</f>
        <v>154106.62275277029</v>
      </c>
      <c r="H150" s="13">
        <f>SUM($F$10:F150)</f>
        <v>50647.700337376547</v>
      </c>
      <c r="I150" s="13">
        <f t="shared" si="31"/>
        <v>286141.3772472298</v>
      </c>
      <c r="K150">
        <v>141</v>
      </c>
      <c r="L150" s="13">
        <f t="shared" si="36"/>
        <v>287309.60107159562</v>
      </c>
      <c r="M150" s="15">
        <f t="shared" si="28"/>
        <v>1455.5208732945332</v>
      </c>
      <c r="N150" s="13">
        <f t="shared" si="32"/>
        <v>1168.2112722229376</v>
      </c>
      <c r="O150" s="13">
        <f t="shared" si="29"/>
        <v>287.30960107159564</v>
      </c>
      <c r="P150" s="13">
        <f>SUM($N$10:N150)</f>
        <v>154106.6102006275</v>
      </c>
      <c r="Q150" s="13">
        <f>SUM($O$10:O150)</f>
        <v>50647.702454367318</v>
      </c>
      <c r="R150" s="13">
        <f t="shared" si="33"/>
        <v>286141.3897993727</v>
      </c>
      <c r="S150" s="16">
        <f t="shared" si="34"/>
        <v>1.2552142899949104E-2</v>
      </c>
    </row>
    <row r="151" spans="2:19" x14ac:dyDescent="0.25">
      <c r="B151">
        <v>142</v>
      </c>
      <c r="C151" s="13">
        <f t="shared" si="35"/>
        <v>286141.3772472298</v>
      </c>
      <c r="D151" s="15">
        <f t="shared" si="26"/>
        <v>1455.5208094453078</v>
      </c>
      <c r="E151" s="13">
        <f t="shared" si="30"/>
        <v>1169.3794321980781</v>
      </c>
      <c r="F151" s="13">
        <f t="shared" si="27"/>
        <v>286.1413772472298</v>
      </c>
      <c r="G151" s="13">
        <f>SUM($E$10:E151)</f>
        <v>155276.00218496835</v>
      </c>
      <c r="H151" s="13">
        <f>SUM($F$10:F151)</f>
        <v>50933.841714623777</v>
      </c>
      <c r="I151" s="13">
        <f t="shared" si="31"/>
        <v>284971.99781503173</v>
      </c>
      <c r="K151">
        <v>142</v>
      </c>
      <c r="L151" s="13">
        <f t="shared" si="36"/>
        <v>286141.3897993727</v>
      </c>
      <c r="M151" s="15">
        <f t="shared" si="28"/>
        <v>1455.5208732945332</v>
      </c>
      <c r="N151" s="13">
        <f t="shared" si="32"/>
        <v>1169.3794834951605</v>
      </c>
      <c r="O151" s="13">
        <f t="shared" si="29"/>
        <v>286.14138979937269</v>
      </c>
      <c r="P151" s="13">
        <f>SUM($N$10:N151)</f>
        <v>155275.98968412267</v>
      </c>
      <c r="Q151" s="13">
        <f>SUM($O$10:O151)</f>
        <v>50933.843844166688</v>
      </c>
      <c r="R151" s="13">
        <f t="shared" si="33"/>
        <v>284972.01031587756</v>
      </c>
      <c r="S151" s="16">
        <f t="shared" si="34"/>
        <v>1.2500845827162266E-2</v>
      </c>
    </row>
    <row r="152" spans="2:19" x14ac:dyDescent="0.25">
      <c r="B152">
        <v>143</v>
      </c>
      <c r="C152" s="13">
        <f t="shared" si="35"/>
        <v>284971.99781503173</v>
      </c>
      <c r="D152" s="15">
        <f t="shared" si="26"/>
        <v>1455.5208094453078</v>
      </c>
      <c r="E152" s="13">
        <f t="shared" si="30"/>
        <v>1170.5488116302761</v>
      </c>
      <c r="F152" s="13">
        <f t="shared" si="27"/>
        <v>284.97199781503173</v>
      </c>
      <c r="G152" s="13">
        <f>SUM($E$10:E152)</f>
        <v>156446.55099659864</v>
      </c>
      <c r="H152" s="13">
        <f>SUM($F$10:F152)</f>
        <v>51218.813712438809</v>
      </c>
      <c r="I152" s="13">
        <f t="shared" si="31"/>
        <v>283801.44900340145</v>
      </c>
      <c r="K152">
        <v>143</v>
      </c>
      <c r="L152" s="13">
        <f t="shared" si="36"/>
        <v>284972.01031587756</v>
      </c>
      <c r="M152" s="15">
        <f t="shared" si="28"/>
        <v>1455.5208732945332</v>
      </c>
      <c r="N152" s="13">
        <f t="shared" si="32"/>
        <v>1170.5488629786555</v>
      </c>
      <c r="O152" s="13">
        <f t="shared" si="29"/>
        <v>284.97201031587758</v>
      </c>
      <c r="P152" s="13">
        <f>SUM($N$10:N152)</f>
        <v>156446.53854710131</v>
      </c>
      <c r="Q152" s="13">
        <f>SUM($O$10:O152)</f>
        <v>51218.815854482564</v>
      </c>
      <c r="R152" s="13">
        <f t="shared" si="33"/>
        <v>283801.46145289892</v>
      </c>
      <c r="S152" s="16">
        <f t="shared" si="34"/>
        <v>1.2449497473426163E-2</v>
      </c>
    </row>
    <row r="153" spans="2:19" x14ac:dyDescent="0.25">
      <c r="B153">
        <v>144</v>
      </c>
      <c r="C153" s="13">
        <f t="shared" si="35"/>
        <v>283801.44900340145</v>
      </c>
      <c r="D153" s="15">
        <f t="shared" si="26"/>
        <v>1455.5208094453078</v>
      </c>
      <c r="E153" s="13">
        <f t="shared" si="30"/>
        <v>1171.7193604419062</v>
      </c>
      <c r="F153" s="13">
        <f t="shared" si="27"/>
        <v>283.80144900340144</v>
      </c>
      <c r="G153" s="13">
        <f>SUM($E$10:E153)</f>
        <v>157618.27035704054</v>
      </c>
      <c r="H153" s="13">
        <f>SUM($F$10:F153)</f>
        <v>51502.615161442212</v>
      </c>
      <c r="I153" s="13">
        <f t="shared" si="31"/>
        <v>282629.72964295954</v>
      </c>
      <c r="K153">
        <v>144</v>
      </c>
      <c r="L153" s="13">
        <f t="shared" si="36"/>
        <v>283801.46145289892</v>
      </c>
      <c r="M153" s="15">
        <f t="shared" si="28"/>
        <v>1455.5208732945332</v>
      </c>
      <c r="N153" s="13">
        <f t="shared" si="32"/>
        <v>1171.7194118416342</v>
      </c>
      <c r="O153" s="13">
        <f t="shared" si="29"/>
        <v>283.80146145289893</v>
      </c>
      <c r="P153" s="13">
        <f>SUM($N$10:N153)</f>
        <v>157618.25795894294</v>
      </c>
      <c r="Q153" s="13">
        <f>SUM($O$10:O153)</f>
        <v>51502.617315935466</v>
      </c>
      <c r="R153" s="13">
        <f t="shared" si="33"/>
        <v>282629.74204105727</v>
      </c>
      <c r="S153" s="16">
        <f t="shared" si="34"/>
        <v>1.2398097722325474E-2</v>
      </c>
    </row>
    <row r="154" spans="2:19" x14ac:dyDescent="0.25">
      <c r="B154">
        <v>145</v>
      </c>
      <c r="C154" s="13">
        <f t="shared" si="35"/>
        <v>282629.72964295954</v>
      </c>
      <c r="D154" s="15">
        <f t="shared" si="26"/>
        <v>1455.5208094453078</v>
      </c>
      <c r="E154" s="13">
        <f t="shared" si="30"/>
        <v>1172.8910798023483</v>
      </c>
      <c r="F154" s="13">
        <f t="shared" si="27"/>
        <v>282.62972964295955</v>
      </c>
      <c r="G154" s="13">
        <f>SUM($E$10:E154)</f>
        <v>158791.1614368429</v>
      </c>
      <c r="H154" s="13">
        <f>SUM($F$10:F154)</f>
        <v>51785.244891085174</v>
      </c>
      <c r="I154" s="13">
        <f t="shared" si="31"/>
        <v>281456.83856315719</v>
      </c>
      <c r="K154">
        <v>145</v>
      </c>
      <c r="L154" s="13">
        <f t="shared" si="36"/>
        <v>282629.74204105727</v>
      </c>
      <c r="M154" s="15">
        <f t="shared" si="28"/>
        <v>1455.5208732945332</v>
      </c>
      <c r="N154" s="13">
        <f t="shared" si="32"/>
        <v>1172.891131253476</v>
      </c>
      <c r="O154" s="13">
        <f t="shared" si="29"/>
        <v>282.62974204105728</v>
      </c>
      <c r="P154" s="13">
        <f>SUM($N$10:N154)</f>
        <v>158791.14909019641</v>
      </c>
      <c r="Q154" s="13">
        <f>SUM($O$10:O154)</f>
        <v>51785.247057976521</v>
      </c>
      <c r="R154" s="13">
        <f t="shared" si="33"/>
        <v>281456.85090980382</v>
      </c>
      <c r="S154" s="16">
        <f t="shared" si="34"/>
        <v>1.2346646632067859E-2</v>
      </c>
    </row>
    <row r="155" spans="2:19" x14ac:dyDescent="0.25">
      <c r="B155">
        <v>146</v>
      </c>
      <c r="C155" s="13">
        <f t="shared" si="35"/>
        <v>281456.83856315719</v>
      </c>
      <c r="D155" s="15">
        <f t="shared" si="26"/>
        <v>1455.5208094453078</v>
      </c>
      <c r="E155" s="13">
        <f t="shared" si="30"/>
        <v>1174.0639708821507</v>
      </c>
      <c r="F155" s="13">
        <f t="shared" si="27"/>
        <v>281.45683856315719</v>
      </c>
      <c r="G155" s="13">
        <f>SUM($E$10:E155)</f>
        <v>159965.22540772505</v>
      </c>
      <c r="H155" s="13">
        <f>SUM($F$10:F155)</f>
        <v>52066.701729648332</v>
      </c>
      <c r="I155" s="13">
        <f t="shared" si="31"/>
        <v>280282.77459227503</v>
      </c>
      <c r="K155">
        <v>146</v>
      </c>
      <c r="L155" s="13">
        <f t="shared" si="36"/>
        <v>281456.85090980382</v>
      </c>
      <c r="M155" s="15">
        <f t="shared" si="28"/>
        <v>1455.5208732945332</v>
      </c>
      <c r="N155" s="13">
        <f t="shared" si="32"/>
        <v>1174.0640223847295</v>
      </c>
      <c r="O155" s="13">
        <f t="shared" si="29"/>
        <v>281.45685090980385</v>
      </c>
      <c r="P155" s="13">
        <f>SUM($N$10:N155)</f>
        <v>159965.21311258114</v>
      </c>
      <c r="Q155" s="13">
        <f>SUM($O$10:O155)</f>
        <v>52066.703908886324</v>
      </c>
      <c r="R155" s="13">
        <f t="shared" si="33"/>
        <v>280282.78688741906</v>
      </c>
      <c r="S155" s="16">
        <f t="shared" si="34"/>
        <v>1.2295144028030336E-2</v>
      </c>
    </row>
    <row r="156" spans="2:19" x14ac:dyDescent="0.25">
      <c r="B156">
        <v>147</v>
      </c>
      <c r="C156" s="13">
        <f t="shared" si="35"/>
        <v>280282.77459227503</v>
      </c>
      <c r="D156" s="15">
        <f t="shared" si="26"/>
        <v>1455.5208094453078</v>
      </c>
      <c r="E156" s="13">
        <f t="shared" si="30"/>
        <v>1175.2380348530328</v>
      </c>
      <c r="F156" s="13">
        <f t="shared" si="27"/>
        <v>280.28277459227502</v>
      </c>
      <c r="G156" s="13">
        <f>SUM($E$10:E156)</f>
        <v>161140.4634425781</v>
      </c>
      <c r="H156" s="13">
        <f>SUM($F$10:F156)</f>
        <v>52346.984504240609</v>
      </c>
      <c r="I156" s="13">
        <f t="shared" si="31"/>
        <v>279107.53655742202</v>
      </c>
      <c r="K156">
        <v>147</v>
      </c>
      <c r="L156" s="13">
        <f t="shared" si="36"/>
        <v>280282.78688741906</v>
      </c>
      <c r="M156" s="15">
        <f t="shared" si="28"/>
        <v>1455.5208732945332</v>
      </c>
      <c r="N156" s="13">
        <f t="shared" si="32"/>
        <v>1175.2380864071142</v>
      </c>
      <c r="O156" s="13">
        <f t="shared" si="29"/>
        <v>280.28278688741909</v>
      </c>
      <c r="P156" s="13">
        <f>SUM($N$10:N156)</f>
        <v>161140.45119898824</v>
      </c>
      <c r="Q156" s="13">
        <f>SUM($O$10:O156)</f>
        <v>52346.986695773739</v>
      </c>
      <c r="R156" s="13">
        <f t="shared" si="33"/>
        <v>279107.54880101193</v>
      </c>
      <c r="S156" s="16">
        <f t="shared" si="34"/>
        <v>1.2243589910212904E-2</v>
      </c>
    </row>
    <row r="157" spans="2:19" x14ac:dyDescent="0.25">
      <c r="B157">
        <v>148</v>
      </c>
      <c r="C157" s="13">
        <f t="shared" si="35"/>
        <v>279107.53655742202</v>
      </c>
      <c r="D157" s="15">
        <f t="shared" si="26"/>
        <v>1455.5208094453078</v>
      </c>
      <c r="E157" s="13">
        <f t="shared" si="30"/>
        <v>1176.4132728878858</v>
      </c>
      <c r="F157" s="13">
        <f t="shared" si="27"/>
        <v>279.10753655742201</v>
      </c>
      <c r="G157" s="13">
        <f>SUM($E$10:E157)</f>
        <v>162316.87671546597</v>
      </c>
      <c r="H157" s="13">
        <f>SUM($F$10:F157)</f>
        <v>52626.09204079803</v>
      </c>
      <c r="I157" s="13">
        <f t="shared" si="31"/>
        <v>277931.12328453414</v>
      </c>
      <c r="K157">
        <v>148</v>
      </c>
      <c r="L157" s="13">
        <f t="shared" si="36"/>
        <v>279107.54880101193</v>
      </c>
      <c r="M157" s="15">
        <f t="shared" si="28"/>
        <v>1455.5208732945332</v>
      </c>
      <c r="N157" s="13">
        <f t="shared" si="32"/>
        <v>1176.4133244935213</v>
      </c>
      <c r="O157" s="13">
        <f t="shared" si="29"/>
        <v>279.10754880101194</v>
      </c>
      <c r="P157" s="13">
        <f>SUM($N$10:N157)</f>
        <v>162316.86452348175</v>
      </c>
      <c r="Q157" s="13">
        <f>SUM($O$10:O157)</f>
        <v>52626.09424457475</v>
      </c>
      <c r="R157" s="13">
        <f t="shared" si="33"/>
        <v>277931.13547651842</v>
      </c>
      <c r="S157" s="16">
        <f t="shared" si="34"/>
        <v>1.2191984278615564E-2</v>
      </c>
    </row>
    <row r="158" spans="2:19" x14ac:dyDescent="0.25">
      <c r="B158">
        <v>149</v>
      </c>
      <c r="C158" s="13">
        <f t="shared" si="35"/>
        <v>277931.12328453414</v>
      </c>
      <c r="D158" s="15">
        <f t="shared" si="26"/>
        <v>1455.5208094453078</v>
      </c>
      <c r="E158" s="13">
        <f t="shared" si="30"/>
        <v>1177.5896861607737</v>
      </c>
      <c r="F158" s="13">
        <f t="shared" si="27"/>
        <v>277.93112328453412</v>
      </c>
      <c r="G158" s="13">
        <f>SUM($E$10:E158)</f>
        <v>163494.46640162673</v>
      </c>
      <c r="H158" s="13">
        <f>SUM($F$10:F158)</f>
        <v>52904.023164082566</v>
      </c>
      <c r="I158" s="13">
        <f t="shared" si="31"/>
        <v>276753.53359837335</v>
      </c>
      <c r="K158">
        <v>149</v>
      </c>
      <c r="L158" s="13">
        <f t="shared" si="36"/>
        <v>277931.13547651842</v>
      </c>
      <c r="M158" s="15">
        <f t="shared" si="28"/>
        <v>1455.5208732945332</v>
      </c>
      <c r="N158" s="13">
        <f t="shared" si="32"/>
        <v>1177.5897378180148</v>
      </c>
      <c r="O158" s="13">
        <f t="shared" si="29"/>
        <v>277.93113547651842</v>
      </c>
      <c r="P158" s="13">
        <f>SUM($N$10:N158)</f>
        <v>163494.45426129978</v>
      </c>
      <c r="Q158" s="13">
        <f>SUM($O$10:O158)</f>
        <v>52904.025380051266</v>
      </c>
      <c r="R158" s="13">
        <f t="shared" si="33"/>
        <v>276753.54573870043</v>
      </c>
      <c r="S158" s="16">
        <f t="shared" si="34"/>
        <v>1.2140327075030655E-2</v>
      </c>
    </row>
    <row r="159" spans="2:19" x14ac:dyDescent="0.25">
      <c r="B159">
        <v>150</v>
      </c>
      <c r="C159" s="13">
        <f t="shared" si="35"/>
        <v>276753.53359837335</v>
      </c>
      <c r="D159" s="15">
        <f t="shared" si="26"/>
        <v>1455.5208094453078</v>
      </c>
      <c r="E159" s="13">
        <f t="shared" si="30"/>
        <v>1178.7672758469344</v>
      </c>
      <c r="F159" s="13">
        <f t="shared" si="27"/>
        <v>276.75353359837334</v>
      </c>
      <c r="G159" s="13">
        <f>SUM($E$10:E159)</f>
        <v>164673.23367747368</v>
      </c>
      <c r="H159" s="13">
        <f>SUM($F$10:F159)</f>
        <v>53180.776697680936</v>
      </c>
      <c r="I159" s="13">
        <f t="shared" si="31"/>
        <v>275574.76632252644</v>
      </c>
      <c r="K159">
        <v>150</v>
      </c>
      <c r="L159" s="13">
        <f t="shared" si="36"/>
        <v>276753.54573870043</v>
      </c>
      <c r="M159" s="15">
        <f t="shared" si="28"/>
        <v>1455.5208732945332</v>
      </c>
      <c r="N159" s="13">
        <f t="shared" si="32"/>
        <v>1178.7673275558327</v>
      </c>
      <c r="O159" s="13">
        <f t="shared" si="29"/>
        <v>276.75354573870044</v>
      </c>
      <c r="P159" s="13">
        <f>SUM($N$10:N159)</f>
        <v>164673.22158885561</v>
      </c>
      <c r="Q159" s="13">
        <f>SUM($O$10:O159)</f>
        <v>53180.778925789964</v>
      </c>
      <c r="R159" s="13">
        <f t="shared" si="33"/>
        <v>275574.77841114462</v>
      </c>
      <c r="S159" s="16">
        <f t="shared" si="34"/>
        <v>1.2088618183042854E-2</v>
      </c>
    </row>
    <row r="160" spans="2:19" x14ac:dyDescent="0.25">
      <c r="B160">
        <v>151</v>
      </c>
      <c r="C160" s="13">
        <f t="shared" si="35"/>
        <v>275574.76632252644</v>
      </c>
      <c r="D160" s="15">
        <f t="shared" si="26"/>
        <v>1455.5208094453078</v>
      </c>
      <c r="E160" s="13">
        <f t="shared" si="30"/>
        <v>1179.9460431227812</v>
      </c>
      <c r="F160" s="13">
        <f t="shared" si="27"/>
        <v>275.57476632252644</v>
      </c>
      <c r="G160" s="13">
        <f>SUM($E$10:E160)</f>
        <v>165853.17972059647</v>
      </c>
      <c r="H160" s="13">
        <f>SUM($F$10:F160)</f>
        <v>53456.351464003463</v>
      </c>
      <c r="I160" s="13">
        <f t="shared" si="31"/>
        <v>274394.82027940365</v>
      </c>
      <c r="K160">
        <v>151</v>
      </c>
      <c r="L160" s="13">
        <f t="shared" si="36"/>
        <v>275574.77841114462</v>
      </c>
      <c r="M160" s="15">
        <f t="shared" si="28"/>
        <v>1455.5208732945332</v>
      </c>
      <c r="N160" s="13">
        <f t="shared" si="32"/>
        <v>1179.9460948833885</v>
      </c>
      <c r="O160" s="13">
        <f t="shared" si="29"/>
        <v>275.57477841114462</v>
      </c>
      <c r="P160" s="13">
        <f>SUM($N$10:N160)</f>
        <v>165853.16768373901</v>
      </c>
      <c r="Q160" s="13">
        <f>SUM($O$10:O160)</f>
        <v>53456.353704201108</v>
      </c>
      <c r="R160" s="13">
        <f t="shared" si="33"/>
        <v>274394.83231626125</v>
      </c>
      <c r="S160" s="16">
        <f t="shared" si="34"/>
        <v>1.2036857602652162E-2</v>
      </c>
    </row>
    <row r="161" spans="2:19" x14ac:dyDescent="0.25">
      <c r="B161">
        <v>152</v>
      </c>
      <c r="C161" s="13">
        <f t="shared" si="35"/>
        <v>274394.82027940365</v>
      </c>
      <c r="D161" s="15">
        <f t="shared" si="26"/>
        <v>1455.5208094453078</v>
      </c>
      <c r="E161" s="13">
        <f t="shared" si="30"/>
        <v>1181.1259891659042</v>
      </c>
      <c r="F161" s="13">
        <f t="shared" si="27"/>
        <v>274.39482027940363</v>
      </c>
      <c r="G161" s="13">
        <f>SUM($E$10:E161)</f>
        <v>167034.30570976238</v>
      </c>
      <c r="H161" s="13">
        <f>SUM($F$10:F161)</f>
        <v>53730.746284282868</v>
      </c>
      <c r="I161" s="13">
        <f t="shared" si="31"/>
        <v>273213.69429023773</v>
      </c>
      <c r="K161">
        <v>152</v>
      </c>
      <c r="L161" s="13">
        <f t="shared" si="36"/>
        <v>274394.83231626125</v>
      </c>
      <c r="M161" s="15">
        <f t="shared" si="28"/>
        <v>1455.5208732945332</v>
      </c>
      <c r="N161" s="13">
        <f t="shared" si="32"/>
        <v>1181.1260409782719</v>
      </c>
      <c r="O161" s="13">
        <f t="shared" si="29"/>
        <v>274.39483231626127</v>
      </c>
      <c r="P161" s="13">
        <f>SUM($N$10:N161)</f>
        <v>167034.29372471728</v>
      </c>
      <c r="Q161" s="13">
        <f>SUM($O$10:O161)</f>
        <v>53730.748536517371</v>
      </c>
      <c r="R161" s="13">
        <f t="shared" si="33"/>
        <v>273213.70627528295</v>
      </c>
      <c r="S161" s="16">
        <f t="shared" si="34"/>
        <v>1.1985045217443258E-2</v>
      </c>
    </row>
    <row r="162" spans="2:19" x14ac:dyDescent="0.25">
      <c r="B162">
        <v>153</v>
      </c>
      <c r="C162" s="13">
        <f t="shared" si="35"/>
        <v>273213.69429023773</v>
      </c>
      <c r="D162" s="15">
        <f t="shared" si="26"/>
        <v>1455.5208094453078</v>
      </c>
      <c r="E162" s="13">
        <f t="shared" si="30"/>
        <v>1182.3071151550701</v>
      </c>
      <c r="F162" s="13">
        <f t="shared" si="27"/>
        <v>273.21369429023775</v>
      </c>
      <c r="G162" s="13">
        <f>SUM($E$10:E162)</f>
        <v>168216.61282491745</v>
      </c>
      <c r="H162" s="13">
        <f>SUM($F$10:F162)</f>
        <v>54003.959978573104</v>
      </c>
      <c r="I162" s="13">
        <f t="shared" si="31"/>
        <v>272031.38717508264</v>
      </c>
      <c r="K162">
        <v>153</v>
      </c>
      <c r="L162" s="13">
        <f t="shared" si="36"/>
        <v>273213.70627528295</v>
      </c>
      <c r="M162" s="15">
        <f t="shared" si="28"/>
        <v>1455.5208732945332</v>
      </c>
      <c r="N162" s="13">
        <f t="shared" si="32"/>
        <v>1182.3071670192503</v>
      </c>
      <c r="O162" s="13">
        <f t="shared" si="29"/>
        <v>273.21370627528296</v>
      </c>
      <c r="P162" s="13">
        <f>SUM($N$10:N162)</f>
        <v>168216.60089173654</v>
      </c>
      <c r="Q162" s="13">
        <f>SUM($O$10:O162)</f>
        <v>54003.962242792652</v>
      </c>
      <c r="R162" s="13">
        <f t="shared" si="33"/>
        <v>272031.39910826372</v>
      </c>
      <c r="S162" s="16">
        <f t="shared" si="34"/>
        <v>1.1933181085623801E-2</v>
      </c>
    </row>
    <row r="163" spans="2:19" x14ac:dyDescent="0.25">
      <c r="B163">
        <v>154</v>
      </c>
      <c r="C163" s="13">
        <f t="shared" si="35"/>
        <v>272031.38717508264</v>
      </c>
      <c r="D163" s="15">
        <f t="shared" si="26"/>
        <v>1455.5208094453078</v>
      </c>
      <c r="E163" s="13">
        <f t="shared" si="30"/>
        <v>1183.4894222702251</v>
      </c>
      <c r="F163" s="13">
        <f t="shared" si="27"/>
        <v>272.03138717508261</v>
      </c>
      <c r="G163" s="13">
        <f>SUM($E$10:E163)</f>
        <v>169400.10224718766</v>
      </c>
      <c r="H163" s="13">
        <f>SUM($F$10:F163)</f>
        <v>54275.991365748188</v>
      </c>
      <c r="I163" s="13">
        <f t="shared" si="31"/>
        <v>270847.89775281242</v>
      </c>
      <c r="K163">
        <v>154</v>
      </c>
      <c r="L163" s="13">
        <f t="shared" si="36"/>
        <v>272031.39910826372</v>
      </c>
      <c r="M163" s="15">
        <f t="shared" si="28"/>
        <v>1455.5208732945332</v>
      </c>
      <c r="N163" s="13">
        <f t="shared" si="32"/>
        <v>1183.4894741862695</v>
      </c>
      <c r="O163" s="13">
        <f t="shared" si="29"/>
        <v>272.03139910826371</v>
      </c>
      <c r="P163" s="13">
        <f>SUM($N$10:N163)</f>
        <v>169400.09036592281</v>
      </c>
      <c r="Q163" s="13">
        <f>SUM($O$10:O163)</f>
        <v>54275.993641900917</v>
      </c>
      <c r="R163" s="13">
        <f t="shared" si="33"/>
        <v>270847.90963407746</v>
      </c>
      <c r="S163" s="16">
        <f t="shared" si="34"/>
        <v>1.1881265032570809E-2</v>
      </c>
    </row>
    <row r="164" spans="2:19" x14ac:dyDescent="0.25">
      <c r="B164">
        <v>155</v>
      </c>
      <c r="C164" s="13">
        <f t="shared" si="35"/>
        <v>270847.89775281242</v>
      </c>
      <c r="D164" s="15">
        <f t="shared" si="26"/>
        <v>1455.5208094453078</v>
      </c>
      <c r="E164" s="13">
        <f t="shared" si="30"/>
        <v>1184.6729116924953</v>
      </c>
      <c r="F164" s="13">
        <f t="shared" si="27"/>
        <v>270.8478977528124</v>
      </c>
      <c r="G164" s="13">
        <f>SUM($E$10:E164)</f>
        <v>170584.77515888016</v>
      </c>
      <c r="H164" s="13">
        <f>SUM($F$10:F164)</f>
        <v>54546.839263501002</v>
      </c>
      <c r="I164" s="13">
        <f t="shared" si="31"/>
        <v>269663.22484111995</v>
      </c>
      <c r="K164">
        <v>155</v>
      </c>
      <c r="L164" s="13">
        <f t="shared" si="36"/>
        <v>270847.90963407746</v>
      </c>
      <c r="M164" s="15">
        <f t="shared" si="28"/>
        <v>1455.5208732945332</v>
      </c>
      <c r="N164" s="13">
        <f t="shared" si="32"/>
        <v>1184.6729636604557</v>
      </c>
      <c r="O164" s="13">
        <f t="shared" si="29"/>
        <v>270.84790963407744</v>
      </c>
      <c r="P164" s="13">
        <f>SUM($N$10:N164)</f>
        <v>170584.76332958325</v>
      </c>
      <c r="Q164" s="13">
        <f>SUM($O$10:O164)</f>
        <v>54546.841551534992</v>
      </c>
      <c r="R164" s="13">
        <f t="shared" si="33"/>
        <v>269663.23667041701</v>
      </c>
      <c r="S164" s="16">
        <f t="shared" si="34"/>
        <v>1.1829297058284283E-2</v>
      </c>
    </row>
    <row r="165" spans="2:19" x14ac:dyDescent="0.25">
      <c r="B165">
        <v>156</v>
      </c>
      <c r="C165" s="13">
        <f t="shared" si="35"/>
        <v>269663.22484111995</v>
      </c>
      <c r="D165" s="15">
        <f t="shared" si="26"/>
        <v>1455.5208094453078</v>
      </c>
      <c r="E165" s="13">
        <f t="shared" si="30"/>
        <v>1185.8575846041879</v>
      </c>
      <c r="F165" s="13">
        <f t="shared" si="27"/>
        <v>269.66322484111998</v>
      </c>
      <c r="G165" s="13">
        <f>SUM($E$10:E165)</f>
        <v>171770.63274348434</v>
      </c>
      <c r="H165" s="13">
        <f>SUM($F$10:F165)</f>
        <v>54816.502488342121</v>
      </c>
      <c r="I165" s="13">
        <f t="shared" si="31"/>
        <v>268477.36725651578</v>
      </c>
      <c r="K165">
        <v>156</v>
      </c>
      <c r="L165" s="13">
        <f t="shared" si="36"/>
        <v>269663.23667041701</v>
      </c>
      <c r="M165" s="15">
        <f t="shared" si="28"/>
        <v>1455.5208732945332</v>
      </c>
      <c r="N165" s="13">
        <f t="shared" si="32"/>
        <v>1185.8576366241161</v>
      </c>
      <c r="O165" s="13">
        <f t="shared" si="29"/>
        <v>269.66323667041701</v>
      </c>
      <c r="P165" s="13">
        <f>SUM($N$10:N165)</f>
        <v>171770.62096620735</v>
      </c>
      <c r="Q165" s="13">
        <f>SUM($O$10:O165)</f>
        <v>54816.504788205406</v>
      </c>
      <c r="R165" s="13">
        <f t="shared" si="33"/>
        <v>268477.37903379288</v>
      </c>
      <c r="S165" s="16">
        <f t="shared" si="34"/>
        <v>1.1777277104556561E-2</v>
      </c>
    </row>
    <row r="166" spans="2:19" x14ac:dyDescent="0.25">
      <c r="B166">
        <v>157</v>
      </c>
      <c r="C166" s="13">
        <f t="shared" si="35"/>
        <v>268477.36725651578</v>
      </c>
      <c r="D166" s="15">
        <f t="shared" si="26"/>
        <v>1455.5208094453078</v>
      </c>
      <c r="E166" s="13">
        <f t="shared" si="30"/>
        <v>1187.0434421887921</v>
      </c>
      <c r="F166" s="13">
        <f t="shared" si="27"/>
        <v>268.47736725651578</v>
      </c>
      <c r="G166" s="13">
        <f>SUM($E$10:E166)</f>
        <v>172957.67618567313</v>
      </c>
      <c r="H166" s="13">
        <f>SUM($F$10:F166)</f>
        <v>55084.979855598634</v>
      </c>
      <c r="I166" s="13">
        <f t="shared" si="31"/>
        <v>267290.32381432696</v>
      </c>
      <c r="K166">
        <v>157</v>
      </c>
      <c r="L166" s="13">
        <f t="shared" si="36"/>
        <v>268477.37903379288</v>
      </c>
      <c r="M166" s="15">
        <f t="shared" si="28"/>
        <v>1455.5208732945332</v>
      </c>
      <c r="N166" s="13">
        <f t="shared" si="32"/>
        <v>1187.0434942607403</v>
      </c>
      <c r="O166" s="13">
        <f t="shared" si="29"/>
        <v>268.47737903379289</v>
      </c>
      <c r="P166" s="13">
        <f>SUM($N$10:N166)</f>
        <v>172957.66446046811</v>
      </c>
      <c r="Q166" s="13">
        <f>SUM($O$10:O166)</f>
        <v>55084.982167239199</v>
      </c>
      <c r="R166" s="13">
        <f t="shared" si="33"/>
        <v>267290.33553953213</v>
      </c>
      <c r="S166" s="16">
        <f t="shared" si="34"/>
        <v>1.1725205171387643E-2</v>
      </c>
    </row>
    <row r="167" spans="2:19" x14ac:dyDescent="0.25">
      <c r="B167">
        <v>158</v>
      </c>
      <c r="C167" s="13">
        <f t="shared" si="35"/>
        <v>267290.32381432696</v>
      </c>
      <c r="D167" s="15">
        <f t="shared" si="26"/>
        <v>1455.5208094453078</v>
      </c>
      <c r="E167" s="13">
        <f t="shared" si="30"/>
        <v>1188.2304856309809</v>
      </c>
      <c r="F167" s="13">
        <f t="shared" si="27"/>
        <v>267.29032381432694</v>
      </c>
      <c r="G167" s="13">
        <f>SUM($E$10:E167)</f>
        <v>174145.90667130411</v>
      </c>
      <c r="H167" s="13">
        <f>SUM($F$10:F167)</f>
        <v>55352.270179412961</v>
      </c>
      <c r="I167" s="13">
        <f t="shared" si="31"/>
        <v>266102.09332869598</v>
      </c>
      <c r="K167">
        <v>158</v>
      </c>
      <c r="L167" s="13">
        <f t="shared" si="36"/>
        <v>267290.33553953213</v>
      </c>
      <c r="M167" s="15">
        <f t="shared" si="28"/>
        <v>1455.5208732945332</v>
      </c>
      <c r="N167" s="13">
        <f t="shared" si="32"/>
        <v>1188.230537755001</v>
      </c>
      <c r="O167" s="13">
        <f t="shared" si="29"/>
        <v>267.29033553953212</v>
      </c>
      <c r="P167" s="13">
        <f>SUM($N$10:N167)</f>
        <v>174145.89499822311</v>
      </c>
      <c r="Q167" s="13">
        <f>SUM($O$10:O167)</f>
        <v>55352.272502778731</v>
      </c>
      <c r="R167" s="13">
        <f t="shared" si="33"/>
        <v>266102.10500177712</v>
      </c>
      <c r="S167" s="16">
        <f t="shared" si="34"/>
        <v>1.1673081142362207E-2</v>
      </c>
    </row>
    <row r="168" spans="2:19" x14ac:dyDescent="0.25">
      <c r="B168">
        <v>159</v>
      </c>
      <c r="C168" s="13">
        <f t="shared" si="35"/>
        <v>266102.09332869598</v>
      </c>
      <c r="D168" s="15">
        <f t="shared" si="26"/>
        <v>1455.5208094453078</v>
      </c>
      <c r="E168" s="13">
        <f t="shared" si="30"/>
        <v>1189.4187161166119</v>
      </c>
      <c r="F168" s="13">
        <f t="shared" si="27"/>
        <v>266.10209332869596</v>
      </c>
      <c r="G168" s="13">
        <f>SUM($E$10:E168)</f>
        <v>175335.32538742071</v>
      </c>
      <c r="H168" s="13">
        <f>SUM($F$10:F168)</f>
        <v>55618.372272741653</v>
      </c>
      <c r="I168" s="13">
        <f t="shared" si="31"/>
        <v>264912.67461257934</v>
      </c>
      <c r="K168">
        <v>159</v>
      </c>
      <c r="L168" s="13">
        <f t="shared" si="36"/>
        <v>266102.10500177712</v>
      </c>
      <c r="M168" s="15">
        <f t="shared" si="28"/>
        <v>1455.5208732945332</v>
      </c>
      <c r="N168" s="13">
        <f t="shared" si="32"/>
        <v>1189.4187682927561</v>
      </c>
      <c r="O168" s="13">
        <f t="shared" si="29"/>
        <v>266.10210500177715</v>
      </c>
      <c r="P168" s="13">
        <f>SUM($N$10:N168)</f>
        <v>175335.31376651587</v>
      </c>
      <c r="Q168" s="13">
        <f>SUM($O$10:O168)</f>
        <v>55618.374607780512</v>
      </c>
      <c r="R168" s="13">
        <f t="shared" si="33"/>
        <v>264912.68623348436</v>
      </c>
      <c r="S168" s="16">
        <f t="shared" si="34"/>
        <v>1.1620905017480254E-2</v>
      </c>
    </row>
    <row r="169" spans="2:19" x14ac:dyDescent="0.25">
      <c r="B169">
        <v>160</v>
      </c>
      <c r="C169" s="13">
        <f t="shared" si="35"/>
        <v>264912.67461257934</v>
      </c>
      <c r="D169" s="15">
        <f t="shared" si="26"/>
        <v>1455.5208094453078</v>
      </c>
      <c r="E169" s="13">
        <f t="shared" si="30"/>
        <v>1190.6081348327284</v>
      </c>
      <c r="F169" s="13">
        <f t="shared" si="27"/>
        <v>264.91267461257934</v>
      </c>
      <c r="G169" s="13">
        <f>SUM($E$10:E169)</f>
        <v>176525.93352225344</v>
      </c>
      <c r="H169" s="13">
        <f>SUM($F$10:F169)</f>
        <v>55883.28494735423</v>
      </c>
      <c r="I169" s="13">
        <f t="shared" si="31"/>
        <v>263722.06647774659</v>
      </c>
      <c r="K169">
        <v>160</v>
      </c>
      <c r="L169" s="13">
        <f t="shared" si="36"/>
        <v>264912.68623348436</v>
      </c>
      <c r="M169" s="15">
        <f t="shared" si="28"/>
        <v>1455.5208732945332</v>
      </c>
      <c r="N169" s="13">
        <f t="shared" si="32"/>
        <v>1190.6081870610487</v>
      </c>
      <c r="O169" s="13">
        <f t="shared" si="29"/>
        <v>264.91268623348435</v>
      </c>
      <c r="P169" s="13">
        <f>SUM($N$10:N169)</f>
        <v>176525.92195357691</v>
      </c>
      <c r="Q169" s="13">
        <f>SUM($O$10:O169)</f>
        <v>55883.287294013993</v>
      </c>
      <c r="R169" s="13">
        <f t="shared" si="33"/>
        <v>263722.07804642332</v>
      </c>
      <c r="S169" s="16">
        <f t="shared" si="34"/>
        <v>1.1568676738534123E-2</v>
      </c>
    </row>
    <row r="170" spans="2:19" x14ac:dyDescent="0.25">
      <c r="B170">
        <v>161</v>
      </c>
      <c r="C170" s="13">
        <f t="shared" si="35"/>
        <v>263722.06647774659</v>
      </c>
      <c r="D170" s="15">
        <f t="shared" si="26"/>
        <v>1455.5208094453078</v>
      </c>
      <c r="E170" s="13">
        <f t="shared" si="30"/>
        <v>1191.7987429675613</v>
      </c>
      <c r="F170" s="13">
        <f t="shared" si="27"/>
        <v>263.72206647774658</v>
      </c>
      <c r="G170" s="13">
        <f>SUM($E$10:E170)</f>
        <v>177717.73226522101</v>
      </c>
      <c r="H170" s="13">
        <f>SUM($F$10:F170)</f>
        <v>56147.007013831979</v>
      </c>
      <c r="I170" s="13">
        <f t="shared" si="31"/>
        <v>262530.26773477904</v>
      </c>
      <c r="K170">
        <v>161</v>
      </c>
      <c r="L170" s="13">
        <f t="shared" si="36"/>
        <v>263722.07804642332</v>
      </c>
      <c r="M170" s="15">
        <f t="shared" si="28"/>
        <v>1455.5208732945332</v>
      </c>
      <c r="N170" s="13">
        <f t="shared" si="32"/>
        <v>1191.7987952481099</v>
      </c>
      <c r="O170" s="13">
        <f t="shared" si="29"/>
        <v>263.72207804642335</v>
      </c>
      <c r="P170" s="13">
        <f>SUM($N$10:N170)</f>
        <v>177717.72074882503</v>
      </c>
      <c r="Q170" s="13">
        <f>SUM($O$10:O170)</f>
        <v>56147.00937206042</v>
      </c>
      <c r="R170" s="13">
        <f t="shared" si="33"/>
        <v>262530.27925117523</v>
      </c>
      <c r="S170" s="16">
        <f t="shared" si="34"/>
        <v>1.1516396189108491E-2</v>
      </c>
    </row>
    <row r="171" spans="2:19" x14ac:dyDescent="0.25">
      <c r="B171">
        <v>162</v>
      </c>
      <c r="C171" s="13">
        <f t="shared" si="35"/>
        <v>262530.26773477904</v>
      </c>
      <c r="D171" s="15">
        <f t="shared" si="26"/>
        <v>1455.5208094453078</v>
      </c>
      <c r="E171" s="13">
        <f t="shared" si="30"/>
        <v>1192.9905417105288</v>
      </c>
      <c r="F171" s="13">
        <f t="shared" si="27"/>
        <v>262.53026773477904</v>
      </c>
      <c r="G171" s="13">
        <f>SUM($E$10:E171)</f>
        <v>178910.72280693153</v>
      </c>
      <c r="H171" s="13">
        <f>SUM($F$10:F171)</f>
        <v>56409.537281566758</v>
      </c>
      <c r="I171" s="13">
        <f t="shared" si="31"/>
        <v>261337.27719306853</v>
      </c>
      <c r="K171">
        <v>162</v>
      </c>
      <c r="L171" s="13">
        <f t="shared" si="36"/>
        <v>262530.27925117523</v>
      </c>
      <c r="M171" s="15">
        <f t="shared" si="28"/>
        <v>1455.5208732945332</v>
      </c>
      <c r="N171" s="13">
        <f t="shared" si="32"/>
        <v>1192.990594043358</v>
      </c>
      <c r="O171" s="13">
        <f t="shared" si="29"/>
        <v>262.53027925117522</v>
      </c>
      <c r="P171" s="13">
        <f>SUM($N$10:N171)</f>
        <v>178910.7113428684</v>
      </c>
      <c r="Q171" s="13">
        <f>SUM($O$10:O171)</f>
        <v>56409.539651311592</v>
      </c>
      <c r="R171" s="13">
        <f t="shared" si="33"/>
        <v>261337.28865713187</v>
      </c>
      <c r="S171" s="16">
        <f t="shared" si="34"/>
        <v>1.1464063340099528E-2</v>
      </c>
    </row>
    <row r="172" spans="2:19" x14ac:dyDescent="0.25">
      <c r="B172">
        <v>163</v>
      </c>
      <c r="C172" s="13">
        <f t="shared" si="35"/>
        <v>261337.27719306853</v>
      </c>
      <c r="D172" s="15">
        <f t="shared" si="26"/>
        <v>1455.5208094453078</v>
      </c>
      <c r="E172" s="13">
        <f t="shared" si="30"/>
        <v>1194.1835322522393</v>
      </c>
      <c r="F172" s="13">
        <f t="shared" si="27"/>
        <v>261.33727719306853</v>
      </c>
      <c r="G172" s="13">
        <f>SUM($E$10:E172)</f>
        <v>180104.90633918377</v>
      </c>
      <c r="H172" s="13">
        <f>SUM($F$10:F172)</f>
        <v>56670.874558759824</v>
      </c>
      <c r="I172" s="13">
        <f t="shared" si="31"/>
        <v>260143.09366081629</v>
      </c>
      <c r="K172">
        <v>163</v>
      </c>
      <c r="L172" s="13">
        <f t="shared" si="36"/>
        <v>261337.28865713187</v>
      </c>
      <c r="M172" s="15">
        <f t="shared" si="28"/>
        <v>1455.5208732945332</v>
      </c>
      <c r="N172" s="13">
        <f t="shared" si="32"/>
        <v>1194.1835846374013</v>
      </c>
      <c r="O172" s="13">
        <f t="shared" si="29"/>
        <v>261.33728865713186</v>
      </c>
      <c r="P172" s="13">
        <f>SUM($N$10:N172)</f>
        <v>180104.89492750578</v>
      </c>
      <c r="Q172" s="13">
        <f>SUM($O$10:O172)</f>
        <v>56670.876939968723</v>
      </c>
      <c r="R172" s="13">
        <f t="shared" si="33"/>
        <v>260143.10507249448</v>
      </c>
      <c r="S172" s="16">
        <f t="shared" si="34"/>
        <v>1.1411678191507235E-2</v>
      </c>
    </row>
    <row r="173" spans="2:19" x14ac:dyDescent="0.25">
      <c r="B173">
        <v>164</v>
      </c>
      <c r="C173" s="13">
        <f t="shared" si="35"/>
        <v>260143.09366081629</v>
      </c>
      <c r="D173" s="15">
        <f t="shared" si="26"/>
        <v>1455.5208094453078</v>
      </c>
      <c r="E173" s="13">
        <f t="shared" si="30"/>
        <v>1195.3777157844916</v>
      </c>
      <c r="F173" s="13">
        <f t="shared" si="27"/>
        <v>260.14309366081631</v>
      </c>
      <c r="G173" s="13">
        <f>SUM($E$10:E173)</f>
        <v>181300.28405496827</v>
      </c>
      <c r="H173" s="13">
        <f>SUM($F$10:F173)</f>
        <v>56931.01765242064</v>
      </c>
      <c r="I173" s="13">
        <f t="shared" si="31"/>
        <v>258947.71594503178</v>
      </c>
      <c r="K173">
        <v>164</v>
      </c>
      <c r="L173" s="13">
        <f t="shared" si="36"/>
        <v>260143.10507249448</v>
      </c>
      <c r="M173" s="15">
        <f t="shared" si="28"/>
        <v>1455.5208732945332</v>
      </c>
      <c r="N173" s="13">
        <f t="shared" si="32"/>
        <v>1195.3777682220386</v>
      </c>
      <c r="O173" s="13">
        <f t="shared" si="29"/>
        <v>260.14310507249451</v>
      </c>
      <c r="P173" s="13">
        <f>SUM($N$10:N173)</f>
        <v>181300.27269572782</v>
      </c>
      <c r="Q173" s="13">
        <f>SUM($O$10:O173)</f>
        <v>56931.020045041216</v>
      </c>
      <c r="R173" s="13">
        <f t="shared" si="33"/>
        <v>258947.72730427244</v>
      </c>
      <c r="S173" s="16">
        <f t="shared" si="34"/>
        <v>1.135924065602012E-2</v>
      </c>
    </row>
    <row r="174" spans="2:19" x14ac:dyDescent="0.25">
      <c r="B174">
        <v>165</v>
      </c>
      <c r="C174" s="13">
        <f t="shared" si="35"/>
        <v>258947.71594503178</v>
      </c>
      <c r="D174" s="15">
        <f t="shared" si="26"/>
        <v>1455.5208094453078</v>
      </c>
      <c r="E174" s="13">
        <f t="shared" si="30"/>
        <v>1196.5730935002759</v>
      </c>
      <c r="F174" s="13">
        <f t="shared" si="27"/>
        <v>258.9477159450318</v>
      </c>
      <c r="G174" s="13">
        <f>SUM($E$10:E174)</f>
        <v>182496.85714846855</v>
      </c>
      <c r="H174" s="13">
        <f>SUM($F$10:F174)</f>
        <v>57189.965368365672</v>
      </c>
      <c r="I174" s="13">
        <f t="shared" si="31"/>
        <v>257751.14285153151</v>
      </c>
      <c r="K174">
        <v>165</v>
      </c>
      <c r="L174" s="13">
        <f t="shared" si="36"/>
        <v>258947.72730427244</v>
      </c>
      <c r="M174" s="15">
        <f t="shared" si="28"/>
        <v>1455.5208732945332</v>
      </c>
      <c r="N174" s="13">
        <f t="shared" si="32"/>
        <v>1196.5731459902609</v>
      </c>
      <c r="O174" s="13">
        <f t="shared" si="29"/>
        <v>258.94772730427246</v>
      </c>
      <c r="P174" s="13">
        <f>SUM($N$10:N174)</f>
        <v>182496.84584171808</v>
      </c>
      <c r="Q174" s="13">
        <f>SUM($O$10:O174)</f>
        <v>57189.967772345488</v>
      </c>
      <c r="R174" s="13">
        <f t="shared" si="33"/>
        <v>257751.15415828218</v>
      </c>
      <c r="S174" s="16">
        <f t="shared" si="34"/>
        <v>1.1306750675430521E-2</v>
      </c>
    </row>
    <row r="175" spans="2:19" x14ac:dyDescent="0.25">
      <c r="B175">
        <v>166</v>
      </c>
      <c r="C175" s="13">
        <f t="shared" si="35"/>
        <v>257751.14285153151</v>
      </c>
      <c r="D175" s="15">
        <f t="shared" si="26"/>
        <v>1455.5208094453078</v>
      </c>
      <c r="E175" s="13">
        <f t="shared" si="30"/>
        <v>1197.7696665937763</v>
      </c>
      <c r="F175" s="13">
        <f t="shared" si="27"/>
        <v>257.75114285153148</v>
      </c>
      <c r="G175" s="13">
        <f>SUM($E$10:E175)</f>
        <v>183694.62681506234</v>
      </c>
      <c r="H175" s="13">
        <f>SUM($F$10:F175)</f>
        <v>57447.716511217201</v>
      </c>
      <c r="I175" s="13">
        <f t="shared" si="31"/>
        <v>256553.37318493772</v>
      </c>
      <c r="K175">
        <v>166</v>
      </c>
      <c r="L175" s="13">
        <f t="shared" si="36"/>
        <v>257751.15415828218</v>
      </c>
      <c r="M175" s="15">
        <f t="shared" si="28"/>
        <v>1455.5208732945332</v>
      </c>
      <c r="N175" s="13">
        <f t="shared" si="32"/>
        <v>1197.7697191362511</v>
      </c>
      <c r="O175" s="13">
        <f t="shared" si="29"/>
        <v>257.75115415828219</v>
      </c>
      <c r="P175" s="13">
        <f>SUM($N$10:N175)</f>
        <v>183694.61556085432</v>
      </c>
      <c r="Q175" s="13">
        <f>SUM($O$10:O175)</f>
        <v>57447.718926503767</v>
      </c>
      <c r="R175" s="13">
        <f t="shared" si="33"/>
        <v>256553.38443914594</v>
      </c>
      <c r="S175" s="16">
        <f t="shared" si="34"/>
        <v>1.1254208220634609E-2</v>
      </c>
    </row>
    <row r="176" spans="2:19" x14ac:dyDescent="0.25">
      <c r="B176">
        <v>167</v>
      </c>
      <c r="C176" s="13">
        <f t="shared" si="35"/>
        <v>256553.37318493772</v>
      </c>
      <c r="D176" s="15">
        <f t="shared" si="26"/>
        <v>1455.5208094453078</v>
      </c>
      <c r="E176" s="13">
        <f t="shared" si="30"/>
        <v>1198.9674362603701</v>
      </c>
      <c r="F176" s="13">
        <f t="shared" si="27"/>
        <v>256.55337318493775</v>
      </c>
      <c r="G176" s="13">
        <f>SUM($E$10:E176)</f>
        <v>184893.59425132271</v>
      </c>
      <c r="H176" s="13">
        <f>SUM($F$10:F176)</f>
        <v>57704.269884402136</v>
      </c>
      <c r="I176" s="13">
        <f t="shared" si="31"/>
        <v>255354.40574867735</v>
      </c>
      <c r="K176">
        <v>167</v>
      </c>
      <c r="L176" s="13">
        <f t="shared" si="36"/>
        <v>256553.38443914594</v>
      </c>
      <c r="M176" s="15">
        <f t="shared" si="28"/>
        <v>1455.5208732945332</v>
      </c>
      <c r="N176" s="13">
        <f t="shared" si="32"/>
        <v>1198.9674888553873</v>
      </c>
      <c r="O176" s="13">
        <f t="shared" si="29"/>
        <v>256.55338443914593</v>
      </c>
      <c r="P176" s="13">
        <f>SUM($N$10:N176)</f>
        <v>184893.5830497097</v>
      </c>
      <c r="Q176" s="13">
        <f>SUM($O$10:O176)</f>
        <v>57704.272310942913</v>
      </c>
      <c r="R176" s="13">
        <f t="shared" si="33"/>
        <v>255354.41695029056</v>
      </c>
      <c r="S176" s="16">
        <f t="shared" si="34"/>
        <v>1.1201613204320893E-2</v>
      </c>
    </row>
    <row r="177" spans="2:19" x14ac:dyDescent="0.25">
      <c r="B177">
        <v>168</v>
      </c>
      <c r="C177" s="13">
        <f t="shared" si="35"/>
        <v>255354.40574867735</v>
      </c>
      <c r="D177" s="15">
        <f t="shared" si="26"/>
        <v>1455.5208094453078</v>
      </c>
      <c r="E177" s="13">
        <f t="shared" si="30"/>
        <v>1200.1664036966304</v>
      </c>
      <c r="F177" s="13">
        <f t="shared" si="27"/>
        <v>255.35440574867735</v>
      </c>
      <c r="G177" s="13">
        <f>SUM($E$10:E177)</f>
        <v>186093.76065501934</v>
      </c>
      <c r="H177" s="13">
        <f>SUM($F$10:F177)</f>
        <v>57959.624290150816</v>
      </c>
      <c r="I177" s="13">
        <f t="shared" si="31"/>
        <v>254154.23934498071</v>
      </c>
      <c r="K177">
        <v>168</v>
      </c>
      <c r="L177" s="13">
        <f t="shared" si="36"/>
        <v>255354.41695029056</v>
      </c>
      <c r="M177" s="15">
        <f t="shared" si="28"/>
        <v>1455.5208732945332</v>
      </c>
      <c r="N177" s="13">
        <f t="shared" si="32"/>
        <v>1200.1664563442428</v>
      </c>
      <c r="O177" s="13">
        <f t="shared" si="29"/>
        <v>255.35441695029056</v>
      </c>
      <c r="P177" s="13">
        <f>SUM($N$10:N177)</f>
        <v>186093.74950605395</v>
      </c>
      <c r="Q177" s="13">
        <f>SUM($O$10:O177)</f>
        <v>57959.626727893206</v>
      </c>
      <c r="R177" s="13">
        <f t="shared" si="33"/>
        <v>254154.25049394631</v>
      </c>
      <c r="S177" s="16">
        <f t="shared" si="34"/>
        <v>1.1148965597385541E-2</v>
      </c>
    </row>
    <row r="178" spans="2:19" x14ac:dyDescent="0.25">
      <c r="B178">
        <v>169</v>
      </c>
      <c r="C178" s="13">
        <f t="shared" si="35"/>
        <v>254154.23934498071</v>
      </c>
      <c r="D178" s="15">
        <f t="shared" si="26"/>
        <v>1455.5208094453078</v>
      </c>
      <c r="E178" s="13">
        <f t="shared" si="30"/>
        <v>1201.3665701003272</v>
      </c>
      <c r="F178" s="13">
        <f t="shared" si="27"/>
        <v>254.15423934498071</v>
      </c>
      <c r="G178" s="13">
        <f>SUM($E$10:E178)</f>
        <v>187295.12722511968</v>
      </c>
      <c r="H178" s="13">
        <f>SUM($F$10:F178)</f>
        <v>58213.778529495794</v>
      </c>
      <c r="I178" s="13">
        <f t="shared" si="31"/>
        <v>252952.87277488038</v>
      </c>
      <c r="K178">
        <v>169</v>
      </c>
      <c r="L178" s="13">
        <f t="shared" si="36"/>
        <v>254154.25049394631</v>
      </c>
      <c r="M178" s="15">
        <f t="shared" si="28"/>
        <v>1455.5208732945332</v>
      </c>
      <c r="N178" s="13">
        <f t="shared" si="32"/>
        <v>1201.3666228005868</v>
      </c>
      <c r="O178" s="13">
        <f t="shared" si="29"/>
        <v>254.15425049394631</v>
      </c>
      <c r="P178" s="13">
        <f>SUM($N$10:N178)</f>
        <v>187295.11612885454</v>
      </c>
      <c r="Q178" s="13">
        <f>SUM($O$10:O178)</f>
        <v>58213.780978387156</v>
      </c>
      <c r="R178" s="13">
        <f t="shared" si="33"/>
        <v>252952.88387114572</v>
      </c>
      <c r="S178" s="16">
        <f t="shared" si="34"/>
        <v>1.1096265341620892E-2</v>
      </c>
    </row>
    <row r="179" spans="2:19" x14ac:dyDescent="0.25">
      <c r="B179">
        <v>170</v>
      </c>
      <c r="C179" s="13">
        <f t="shared" si="35"/>
        <v>252952.87277488038</v>
      </c>
      <c r="D179" s="15">
        <f t="shared" si="26"/>
        <v>1455.5208094453078</v>
      </c>
      <c r="E179" s="13">
        <f t="shared" si="30"/>
        <v>1202.5679366704273</v>
      </c>
      <c r="F179" s="13">
        <f t="shared" si="27"/>
        <v>252.95287277488038</v>
      </c>
      <c r="G179" s="13">
        <f>SUM($E$10:E179)</f>
        <v>188497.69516179009</v>
      </c>
      <c r="H179" s="13">
        <f>SUM($F$10:F179)</f>
        <v>58466.731402270678</v>
      </c>
      <c r="I179" s="13">
        <f t="shared" si="31"/>
        <v>251750.30483820997</v>
      </c>
      <c r="K179">
        <v>170</v>
      </c>
      <c r="L179" s="13">
        <f t="shared" si="36"/>
        <v>252952.88387114572</v>
      </c>
      <c r="M179" s="15">
        <f t="shared" si="28"/>
        <v>1455.5208732945332</v>
      </c>
      <c r="N179" s="13">
        <f t="shared" si="32"/>
        <v>1202.5679894233874</v>
      </c>
      <c r="O179" s="13">
        <f t="shared" si="29"/>
        <v>252.95288387114573</v>
      </c>
      <c r="P179" s="13">
        <f>SUM($N$10:N179)</f>
        <v>188497.68411827792</v>
      </c>
      <c r="Q179" s="13">
        <f>SUM($O$10:O179)</f>
        <v>58466.733862258305</v>
      </c>
      <c r="R179" s="13">
        <f t="shared" si="33"/>
        <v>251750.31588172234</v>
      </c>
      <c r="S179" s="16">
        <f t="shared" si="34"/>
        <v>1.1043512378819287E-2</v>
      </c>
    </row>
    <row r="180" spans="2:19" x14ac:dyDescent="0.25">
      <c r="B180">
        <v>171</v>
      </c>
      <c r="C180" s="13">
        <f t="shared" si="35"/>
        <v>251750.30483820997</v>
      </c>
      <c r="D180" s="15">
        <f t="shared" si="26"/>
        <v>1455.5208094453078</v>
      </c>
      <c r="E180" s="13">
        <f t="shared" si="30"/>
        <v>1203.7705046070978</v>
      </c>
      <c r="F180" s="13">
        <f t="shared" si="27"/>
        <v>251.75030483820998</v>
      </c>
      <c r="G180" s="13">
        <f>SUM($E$10:E180)</f>
        <v>189701.46566639718</v>
      </c>
      <c r="H180" s="13">
        <f>SUM($F$10:F180)</f>
        <v>58718.481707108891</v>
      </c>
      <c r="I180" s="13">
        <f t="shared" si="31"/>
        <v>250546.53433360287</v>
      </c>
      <c r="K180">
        <v>171</v>
      </c>
      <c r="L180" s="13">
        <f t="shared" si="36"/>
        <v>251750.31588172234</v>
      </c>
      <c r="M180" s="15">
        <f t="shared" si="28"/>
        <v>1455.5208732945332</v>
      </c>
      <c r="N180" s="13">
        <f t="shared" si="32"/>
        <v>1203.7705574128108</v>
      </c>
      <c r="O180" s="13">
        <f t="shared" si="29"/>
        <v>251.75031588172234</v>
      </c>
      <c r="P180" s="13">
        <f>SUM($N$10:N180)</f>
        <v>189701.45467569074</v>
      </c>
      <c r="Q180" s="13">
        <f>SUM($O$10:O180)</f>
        <v>58718.484178140025</v>
      </c>
      <c r="R180" s="13">
        <f t="shared" si="33"/>
        <v>250546.54532430953</v>
      </c>
      <c r="S180" s="16">
        <f t="shared" si="34"/>
        <v>1.0990706650773063E-2</v>
      </c>
    </row>
    <row r="181" spans="2:19" x14ac:dyDescent="0.25">
      <c r="B181">
        <v>172</v>
      </c>
      <c r="C181" s="13">
        <f t="shared" si="35"/>
        <v>250546.53433360287</v>
      </c>
      <c r="D181" s="15">
        <f t="shared" si="26"/>
        <v>1455.5208094453078</v>
      </c>
      <c r="E181" s="13">
        <f t="shared" si="30"/>
        <v>1204.9742751117049</v>
      </c>
      <c r="F181" s="13">
        <f t="shared" si="27"/>
        <v>250.54653433360289</v>
      </c>
      <c r="G181" s="13">
        <f>SUM($E$10:E181)</f>
        <v>190906.4399415089</v>
      </c>
      <c r="H181" s="13">
        <f>SUM($F$10:F181)</f>
        <v>58969.028241442495</v>
      </c>
      <c r="I181" s="13">
        <f t="shared" si="31"/>
        <v>249341.56005849116</v>
      </c>
      <c r="K181">
        <v>172</v>
      </c>
      <c r="L181" s="13">
        <f t="shared" si="36"/>
        <v>250546.54532430953</v>
      </c>
      <c r="M181" s="15">
        <f t="shared" si="28"/>
        <v>1455.5208732945332</v>
      </c>
      <c r="N181" s="13">
        <f t="shared" si="32"/>
        <v>1204.9743279702236</v>
      </c>
      <c r="O181" s="13">
        <f t="shared" si="29"/>
        <v>250.54654532430953</v>
      </c>
      <c r="P181" s="13">
        <f>SUM($N$10:N181)</f>
        <v>190906.42900366097</v>
      </c>
      <c r="Q181" s="13">
        <f>SUM($O$10:O181)</f>
        <v>58969.030723464333</v>
      </c>
      <c r="R181" s="13">
        <f t="shared" si="33"/>
        <v>249341.57099633929</v>
      </c>
      <c r="S181" s="16">
        <f t="shared" si="34"/>
        <v>1.0937848128378391E-2</v>
      </c>
    </row>
    <row r="182" spans="2:19" x14ac:dyDescent="0.25">
      <c r="B182">
        <v>173</v>
      </c>
      <c r="C182" s="13">
        <f t="shared" si="35"/>
        <v>249341.56005849116</v>
      </c>
      <c r="D182" s="15">
        <f t="shared" si="26"/>
        <v>1455.5208094453078</v>
      </c>
      <c r="E182" s="13">
        <f t="shared" si="30"/>
        <v>1206.1792493868165</v>
      </c>
      <c r="F182" s="13">
        <f t="shared" si="27"/>
        <v>249.34156005849115</v>
      </c>
      <c r="G182" s="13">
        <f>SUM($E$10:E182)</f>
        <v>192112.61919089573</v>
      </c>
      <c r="H182" s="13">
        <f>SUM($F$10:F182)</f>
        <v>59218.369801500987</v>
      </c>
      <c r="I182" s="13">
        <f t="shared" si="31"/>
        <v>248135.38080910433</v>
      </c>
      <c r="K182">
        <v>173</v>
      </c>
      <c r="L182" s="13">
        <f t="shared" si="36"/>
        <v>249341.57099633929</v>
      </c>
      <c r="M182" s="15">
        <f t="shared" si="28"/>
        <v>1455.5208732945332</v>
      </c>
      <c r="N182" s="13">
        <f t="shared" si="32"/>
        <v>1206.179302298194</v>
      </c>
      <c r="O182" s="13">
        <f t="shared" si="29"/>
        <v>249.3415709963393</v>
      </c>
      <c r="P182" s="13">
        <f>SUM($N$10:N182)</f>
        <v>192112.60830595918</v>
      </c>
      <c r="Q182" s="13">
        <f>SUM($O$10:O182)</f>
        <v>59218.372294460671</v>
      </c>
      <c r="R182" s="13">
        <f t="shared" si="33"/>
        <v>248135.39169404109</v>
      </c>
      <c r="S182" s="16">
        <f t="shared" si="34"/>
        <v>1.088493675342761E-2</v>
      </c>
    </row>
    <row r="183" spans="2:19" x14ac:dyDescent="0.25">
      <c r="B183">
        <v>174</v>
      </c>
      <c r="C183" s="13">
        <f t="shared" si="35"/>
        <v>248135.38080910433</v>
      </c>
      <c r="D183" s="15">
        <f t="shared" si="26"/>
        <v>1455.5208094453078</v>
      </c>
      <c r="E183" s="13">
        <f t="shared" si="30"/>
        <v>1207.3854286362034</v>
      </c>
      <c r="F183" s="13">
        <f t="shared" si="27"/>
        <v>248.13538080910433</v>
      </c>
      <c r="G183" s="13">
        <f>SUM($E$10:E183)</f>
        <v>193320.00461953192</v>
      </c>
      <c r="H183" s="13">
        <f>SUM($F$10:F183)</f>
        <v>59466.505182310088</v>
      </c>
      <c r="I183" s="13">
        <f t="shared" si="31"/>
        <v>246927.99538046814</v>
      </c>
      <c r="K183">
        <v>174</v>
      </c>
      <c r="L183" s="13">
        <f t="shared" si="36"/>
        <v>248135.39169404109</v>
      </c>
      <c r="M183" s="15">
        <f t="shared" si="28"/>
        <v>1455.5208732945332</v>
      </c>
      <c r="N183" s="13">
        <f t="shared" si="32"/>
        <v>1207.3854816004921</v>
      </c>
      <c r="O183" s="13">
        <f t="shared" si="29"/>
        <v>248.13539169404109</v>
      </c>
      <c r="P183" s="13">
        <f>SUM($N$10:N183)</f>
        <v>193319.99378755968</v>
      </c>
      <c r="Q183" s="13">
        <f>SUM($O$10:O183)</f>
        <v>59466.507686154713</v>
      </c>
      <c r="R183" s="13">
        <f t="shared" si="33"/>
        <v>246928.00621244058</v>
      </c>
      <c r="S183" s="16">
        <f t="shared" si="34"/>
        <v>1.0831972438609228E-2</v>
      </c>
    </row>
    <row r="184" spans="2:19" x14ac:dyDescent="0.25">
      <c r="B184">
        <v>175</v>
      </c>
      <c r="C184" s="13">
        <f t="shared" si="35"/>
        <v>246927.99538046814</v>
      </c>
      <c r="D184" s="15">
        <f t="shared" si="26"/>
        <v>1455.5208094453078</v>
      </c>
      <c r="E184" s="13">
        <f t="shared" si="30"/>
        <v>1208.5928140648396</v>
      </c>
      <c r="F184" s="13">
        <f t="shared" si="27"/>
        <v>246.92799538046816</v>
      </c>
      <c r="G184" s="13">
        <f>SUM($E$10:E184)</f>
        <v>194528.59743359676</v>
      </c>
      <c r="H184" s="13">
        <f>SUM($F$10:F184)</f>
        <v>59713.433177690553</v>
      </c>
      <c r="I184" s="13">
        <f t="shared" si="31"/>
        <v>245719.4025664033</v>
      </c>
      <c r="K184">
        <v>175</v>
      </c>
      <c r="L184" s="13">
        <f t="shared" si="36"/>
        <v>246928.00621244058</v>
      </c>
      <c r="M184" s="15">
        <f t="shared" si="28"/>
        <v>1455.5208732945332</v>
      </c>
      <c r="N184" s="13">
        <f t="shared" si="32"/>
        <v>1208.5928670820927</v>
      </c>
      <c r="O184" s="13">
        <f t="shared" si="29"/>
        <v>246.92800621244058</v>
      </c>
      <c r="P184" s="13">
        <f>SUM($N$10:N184)</f>
        <v>194528.58665464178</v>
      </c>
      <c r="Q184" s="13">
        <f>SUM($O$10:O184)</f>
        <v>59713.435692367151</v>
      </c>
      <c r="R184" s="13">
        <f t="shared" si="33"/>
        <v>245719.41334535848</v>
      </c>
      <c r="S184" s="16">
        <f t="shared" si="34"/>
        <v>1.0778955183923244E-2</v>
      </c>
    </row>
    <row r="185" spans="2:19" x14ac:dyDescent="0.25">
      <c r="B185">
        <v>176</v>
      </c>
      <c r="C185" s="13">
        <f t="shared" si="35"/>
        <v>245719.4025664033</v>
      </c>
      <c r="D185" s="15">
        <f t="shared" si="26"/>
        <v>1455.5208094453078</v>
      </c>
      <c r="E185" s="13">
        <f t="shared" si="30"/>
        <v>1209.8014068789046</v>
      </c>
      <c r="F185" s="13">
        <f t="shared" si="27"/>
        <v>245.71940256640329</v>
      </c>
      <c r="G185" s="13">
        <f>SUM($E$10:E185)</f>
        <v>195738.39884047565</v>
      </c>
      <c r="H185" s="13">
        <f>SUM($F$10:F185)</f>
        <v>59959.152580256959</v>
      </c>
      <c r="I185" s="13">
        <f t="shared" si="31"/>
        <v>244509.60115952441</v>
      </c>
      <c r="K185">
        <v>176</v>
      </c>
      <c r="L185" s="13">
        <f t="shared" si="36"/>
        <v>245719.41334535848</v>
      </c>
      <c r="M185" s="15">
        <f t="shared" si="28"/>
        <v>1455.5208732945332</v>
      </c>
      <c r="N185" s="13">
        <f t="shared" si="32"/>
        <v>1209.8014599491748</v>
      </c>
      <c r="O185" s="13">
        <f t="shared" si="29"/>
        <v>245.71941334535848</v>
      </c>
      <c r="P185" s="13">
        <f>SUM($N$10:N185)</f>
        <v>195738.38811459095</v>
      </c>
      <c r="Q185" s="13">
        <f>SUM($O$10:O185)</f>
        <v>59959.155105712511</v>
      </c>
      <c r="R185" s="13">
        <f t="shared" si="33"/>
        <v>244509.61188540931</v>
      </c>
      <c r="S185" s="16">
        <f t="shared" si="34"/>
        <v>1.0725884902058169E-2</v>
      </c>
    </row>
    <row r="186" spans="2:19" x14ac:dyDescent="0.25">
      <c r="B186">
        <v>177</v>
      </c>
      <c r="C186" s="13">
        <f t="shared" si="35"/>
        <v>244509.60115952441</v>
      </c>
      <c r="D186" s="15">
        <f t="shared" si="26"/>
        <v>1455.5208094453078</v>
      </c>
      <c r="E186" s="13">
        <f t="shared" si="30"/>
        <v>1211.0112082857834</v>
      </c>
      <c r="F186" s="13">
        <f t="shared" si="27"/>
        <v>244.50960115952441</v>
      </c>
      <c r="G186" s="13">
        <f>SUM($E$10:E186)</f>
        <v>196949.41004876143</v>
      </c>
      <c r="H186" s="13">
        <f>SUM($F$10:F186)</f>
        <v>60203.662181416483</v>
      </c>
      <c r="I186" s="13">
        <f t="shared" si="31"/>
        <v>243298.58995123862</v>
      </c>
      <c r="K186">
        <v>177</v>
      </c>
      <c r="L186" s="13">
        <f t="shared" si="36"/>
        <v>244509.61188540931</v>
      </c>
      <c r="M186" s="15">
        <f t="shared" si="28"/>
        <v>1455.5208732945332</v>
      </c>
      <c r="N186" s="13">
        <f t="shared" si="32"/>
        <v>1211.011261409124</v>
      </c>
      <c r="O186" s="13">
        <f t="shared" si="29"/>
        <v>244.5096118854093</v>
      </c>
      <c r="P186" s="13">
        <f>SUM($N$10:N186)</f>
        <v>196949.39937600007</v>
      </c>
      <c r="Q186" s="13">
        <f>SUM($O$10:O186)</f>
        <v>60203.664717597923</v>
      </c>
      <c r="R186" s="13">
        <f t="shared" si="33"/>
        <v>243298.60062400019</v>
      </c>
      <c r="S186" s="16">
        <f t="shared" si="34"/>
        <v>1.0672761563910171E-2</v>
      </c>
    </row>
    <row r="187" spans="2:19" x14ac:dyDescent="0.25">
      <c r="B187">
        <v>178</v>
      </c>
      <c r="C187" s="13">
        <f t="shared" si="35"/>
        <v>243298.58995123862</v>
      </c>
      <c r="D187" s="15">
        <f t="shared" si="26"/>
        <v>1455.5208094453078</v>
      </c>
      <c r="E187" s="13">
        <f t="shared" si="30"/>
        <v>1212.2222194940691</v>
      </c>
      <c r="F187" s="13">
        <f t="shared" si="27"/>
        <v>243.29858995123863</v>
      </c>
      <c r="G187" s="13">
        <f>SUM($E$10:E187)</f>
        <v>198161.63226825549</v>
      </c>
      <c r="H187" s="13">
        <f>SUM($F$10:F187)</f>
        <v>60446.960771367718</v>
      </c>
      <c r="I187" s="13">
        <f t="shared" si="31"/>
        <v>242086.36773174457</v>
      </c>
      <c r="K187">
        <v>178</v>
      </c>
      <c r="L187" s="13">
        <f t="shared" si="36"/>
        <v>243298.60062400019</v>
      </c>
      <c r="M187" s="15">
        <f t="shared" si="28"/>
        <v>1455.5208732945332</v>
      </c>
      <c r="N187" s="13">
        <f t="shared" si="32"/>
        <v>1212.2222726705331</v>
      </c>
      <c r="O187" s="13">
        <f t="shared" si="29"/>
        <v>243.29860062400019</v>
      </c>
      <c r="P187" s="13">
        <f>SUM($N$10:N187)</f>
        <v>198161.62164867061</v>
      </c>
      <c r="Q187" s="13">
        <f>SUM($O$10:O187)</f>
        <v>60446.963318221926</v>
      </c>
      <c r="R187" s="13">
        <f t="shared" si="33"/>
        <v>242086.37835132965</v>
      </c>
      <c r="S187" s="16">
        <f t="shared" si="34"/>
        <v>1.061958508216776E-2</v>
      </c>
    </row>
    <row r="188" spans="2:19" x14ac:dyDescent="0.25">
      <c r="B188">
        <v>179</v>
      </c>
      <c r="C188" s="13">
        <f t="shared" si="35"/>
        <v>242086.36773174457</v>
      </c>
      <c r="D188" s="15">
        <f t="shared" si="26"/>
        <v>1455.5208094453078</v>
      </c>
      <c r="E188" s="13">
        <f t="shared" si="30"/>
        <v>1213.4344417135633</v>
      </c>
      <c r="F188" s="13">
        <f t="shared" si="27"/>
        <v>242.08636773174459</v>
      </c>
      <c r="G188" s="13">
        <f>SUM($E$10:E188)</f>
        <v>199375.06670996905</v>
      </c>
      <c r="H188" s="13">
        <f>SUM($F$10:F188)</f>
        <v>60689.047139099464</v>
      </c>
      <c r="I188" s="13">
        <f t="shared" si="31"/>
        <v>240872.93329003101</v>
      </c>
      <c r="K188">
        <v>179</v>
      </c>
      <c r="L188" s="13">
        <f t="shared" si="36"/>
        <v>242086.37835132965</v>
      </c>
      <c r="M188" s="15">
        <f t="shared" si="28"/>
        <v>1455.5208732945332</v>
      </c>
      <c r="N188" s="13">
        <f t="shared" si="32"/>
        <v>1213.4344949432036</v>
      </c>
      <c r="O188" s="13">
        <f t="shared" si="29"/>
        <v>242.08637835132964</v>
      </c>
      <c r="P188" s="13">
        <f>SUM($N$10:N188)</f>
        <v>199375.05614361382</v>
      </c>
      <c r="Q188" s="13">
        <f>SUM($O$10:O188)</f>
        <v>60689.049696573253</v>
      </c>
      <c r="R188" s="13">
        <f t="shared" si="33"/>
        <v>240872.94385638644</v>
      </c>
      <c r="S188" s="16">
        <f t="shared" si="34"/>
        <v>1.0566355427727103E-2</v>
      </c>
    </row>
    <row r="189" spans="2:19" x14ac:dyDescent="0.25">
      <c r="B189">
        <v>180</v>
      </c>
      <c r="C189" s="13">
        <f t="shared" si="35"/>
        <v>240872.93329003101</v>
      </c>
      <c r="D189" s="15">
        <f t="shared" si="26"/>
        <v>1455.5208094453078</v>
      </c>
      <c r="E189" s="13">
        <f t="shared" si="30"/>
        <v>1214.6478761552767</v>
      </c>
      <c r="F189" s="13">
        <f t="shared" si="27"/>
        <v>240.87293329003103</v>
      </c>
      <c r="G189" s="13">
        <f>SUM($E$10:E189)</f>
        <v>200589.71458612432</v>
      </c>
      <c r="H189" s="13">
        <f>SUM($F$10:F189)</f>
        <v>60929.920072389497</v>
      </c>
      <c r="I189" s="13">
        <f t="shared" si="31"/>
        <v>239658.28541387574</v>
      </c>
      <c r="K189">
        <v>180</v>
      </c>
      <c r="L189" s="13">
        <f t="shared" si="36"/>
        <v>240872.94385638644</v>
      </c>
      <c r="M189" s="15">
        <f t="shared" si="28"/>
        <v>1455.5208732945332</v>
      </c>
      <c r="N189" s="13">
        <f t="shared" si="32"/>
        <v>1214.6479294381468</v>
      </c>
      <c r="O189" s="13">
        <f t="shared" si="29"/>
        <v>240.87294385638646</v>
      </c>
      <c r="P189" s="13">
        <f>SUM($N$10:N189)</f>
        <v>200589.70407305198</v>
      </c>
      <c r="Q189" s="13">
        <f>SUM($O$10:O189)</f>
        <v>60929.922640429642</v>
      </c>
      <c r="R189" s="13">
        <f t="shared" si="33"/>
        <v>239658.29592694828</v>
      </c>
      <c r="S189" s="16">
        <f t="shared" si="34"/>
        <v>1.0513072542380542E-2</v>
      </c>
    </row>
    <row r="190" spans="2:19" x14ac:dyDescent="0.25">
      <c r="B190">
        <v>181</v>
      </c>
      <c r="C190" s="13">
        <f t="shared" si="35"/>
        <v>239658.28541387574</v>
      </c>
      <c r="D190" s="15">
        <f t="shared" si="26"/>
        <v>1455.5208094453078</v>
      </c>
      <c r="E190" s="13">
        <f t="shared" si="30"/>
        <v>1215.862524031432</v>
      </c>
      <c r="F190" s="13">
        <f t="shared" si="27"/>
        <v>239.65828541387575</v>
      </c>
      <c r="G190" s="13">
        <f>SUM($E$10:E190)</f>
        <v>201805.57711015575</v>
      </c>
      <c r="H190" s="13">
        <f>SUM($F$10:F190)</f>
        <v>61169.578357803373</v>
      </c>
      <c r="I190" s="13">
        <f t="shared" si="31"/>
        <v>238442.42288984431</v>
      </c>
      <c r="K190">
        <v>181</v>
      </c>
      <c r="L190" s="13">
        <f t="shared" si="36"/>
        <v>239658.29592694828</v>
      </c>
      <c r="M190" s="15">
        <f t="shared" si="28"/>
        <v>1455.5208732945332</v>
      </c>
      <c r="N190" s="13">
        <f t="shared" si="32"/>
        <v>1215.8625773675849</v>
      </c>
      <c r="O190" s="13">
        <f t="shared" si="29"/>
        <v>239.65829592694828</v>
      </c>
      <c r="P190" s="13">
        <f>SUM($N$10:N190)</f>
        <v>201805.56665041955</v>
      </c>
      <c r="Q190" s="13">
        <f>SUM($O$10:O190)</f>
        <v>61169.580936356593</v>
      </c>
      <c r="R190" s="13">
        <f t="shared" si="33"/>
        <v>238442.43334958071</v>
      </c>
      <c r="S190" s="16">
        <f t="shared" si="34"/>
        <v>1.0459736397024244E-2</v>
      </c>
    </row>
    <row r="191" spans="2:19" x14ac:dyDescent="0.25">
      <c r="B191">
        <v>182</v>
      </c>
      <c r="C191" s="13">
        <f t="shared" si="35"/>
        <v>238442.42288984431</v>
      </c>
      <c r="D191" s="15">
        <f t="shared" si="26"/>
        <v>1455.5208094453078</v>
      </c>
      <c r="E191" s="13">
        <f t="shared" si="30"/>
        <v>1217.0783865554636</v>
      </c>
      <c r="F191" s="13">
        <f t="shared" si="27"/>
        <v>238.44242288984432</v>
      </c>
      <c r="G191" s="13">
        <f>SUM($E$10:E191)</f>
        <v>203022.6554967112</v>
      </c>
      <c r="H191" s="13">
        <f>SUM($F$10:F191)</f>
        <v>61408.020780693216</v>
      </c>
      <c r="I191" s="13">
        <f t="shared" si="31"/>
        <v>237225.34450328886</v>
      </c>
      <c r="K191">
        <v>182</v>
      </c>
      <c r="L191" s="13">
        <f t="shared" si="36"/>
        <v>238442.43334958071</v>
      </c>
      <c r="M191" s="15">
        <f t="shared" si="28"/>
        <v>1455.5208732945332</v>
      </c>
      <c r="N191" s="13">
        <f t="shared" si="32"/>
        <v>1217.0784399449526</v>
      </c>
      <c r="O191" s="13">
        <f t="shared" si="29"/>
        <v>238.44243334958071</v>
      </c>
      <c r="P191" s="13">
        <f>SUM($N$10:N191)</f>
        <v>203022.6450903645</v>
      </c>
      <c r="Q191" s="13">
        <f>SUM($O$10:O191)</f>
        <v>61408.02336970617</v>
      </c>
      <c r="R191" s="13">
        <f t="shared" si="33"/>
        <v>237225.35490963576</v>
      </c>
      <c r="S191" s="16">
        <f t="shared" si="34"/>
        <v>1.0406346904346719E-2</v>
      </c>
    </row>
    <row r="192" spans="2:19" x14ac:dyDescent="0.25">
      <c r="B192">
        <v>183</v>
      </c>
      <c r="C192" s="13">
        <f t="shared" si="35"/>
        <v>237225.34450328886</v>
      </c>
      <c r="D192" s="15">
        <f t="shared" si="26"/>
        <v>1455.5208094453078</v>
      </c>
      <c r="E192" s="13">
        <f t="shared" si="30"/>
        <v>1218.295464942019</v>
      </c>
      <c r="F192" s="13">
        <f t="shared" si="27"/>
        <v>237.22534450328885</v>
      </c>
      <c r="G192" s="13">
        <f>SUM($E$10:E192)</f>
        <v>204240.95096165323</v>
      </c>
      <c r="H192" s="13">
        <f>SUM($F$10:F192)</f>
        <v>61645.246125196507</v>
      </c>
      <c r="I192" s="13">
        <f t="shared" si="31"/>
        <v>236007.04903834683</v>
      </c>
      <c r="K192">
        <v>183</v>
      </c>
      <c r="L192" s="13">
        <f t="shared" si="36"/>
        <v>237225.35490963576</v>
      </c>
      <c r="M192" s="15">
        <f t="shared" si="28"/>
        <v>1455.5208732945332</v>
      </c>
      <c r="N192" s="13">
        <f t="shared" si="32"/>
        <v>1218.2955183848974</v>
      </c>
      <c r="O192" s="13">
        <f t="shared" si="29"/>
        <v>237.22535490963577</v>
      </c>
      <c r="P192" s="13">
        <f>SUM($N$10:N192)</f>
        <v>204240.9406087494</v>
      </c>
      <c r="Q192" s="13">
        <f>SUM($O$10:O192)</f>
        <v>61645.248724615805</v>
      </c>
      <c r="R192" s="13">
        <f t="shared" si="33"/>
        <v>236007.05939125086</v>
      </c>
      <c r="S192" s="16">
        <f t="shared" si="34"/>
        <v>1.0352904035244137E-2</v>
      </c>
    </row>
    <row r="193" spans="2:19" x14ac:dyDescent="0.25">
      <c r="B193">
        <v>184</v>
      </c>
      <c r="C193" s="13">
        <f t="shared" si="35"/>
        <v>236007.04903834683</v>
      </c>
      <c r="D193" s="15">
        <f t="shared" si="26"/>
        <v>1455.5208094453078</v>
      </c>
      <c r="E193" s="13">
        <f t="shared" si="30"/>
        <v>1219.513760406961</v>
      </c>
      <c r="F193" s="13">
        <f t="shared" si="27"/>
        <v>236.00704903834682</v>
      </c>
      <c r="G193" s="13">
        <f>SUM($E$10:E193)</f>
        <v>205460.46472206019</v>
      </c>
      <c r="H193" s="13">
        <f>SUM($F$10:F193)</f>
        <v>61881.253174234851</v>
      </c>
      <c r="I193" s="13">
        <f t="shared" si="31"/>
        <v>234787.53527793987</v>
      </c>
      <c r="K193">
        <v>184</v>
      </c>
      <c r="L193" s="13">
        <f t="shared" si="36"/>
        <v>236007.05939125086</v>
      </c>
      <c r="M193" s="15">
        <f t="shared" si="28"/>
        <v>1455.5208732945332</v>
      </c>
      <c r="N193" s="13">
        <f t="shared" si="32"/>
        <v>1219.5138139032824</v>
      </c>
      <c r="O193" s="13">
        <f t="shared" si="29"/>
        <v>236.00705939125086</v>
      </c>
      <c r="P193" s="13">
        <f>SUM($N$10:N193)</f>
        <v>205460.45442265269</v>
      </c>
      <c r="Q193" s="13">
        <f>SUM($O$10:O193)</f>
        <v>61881.255784007059</v>
      </c>
      <c r="R193" s="13">
        <f t="shared" si="33"/>
        <v>234787.54557734757</v>
      </c>
      <c r="S193" s="16">
        <f t="shared" si="34"/>
        <v>1.0299407702405006E-2</v>
      </c>
    </row>
    <row r="194" spans="2:19" x14ac:dyDescent="0.25">
      <c r="B194">
        <v>185</v>
      </c>
      <c r="C194" s="13">
        <f t="shared" si="35"/>
        <v>234787.53527793987</v>
      </c>
      <c r="D194" s="15">
        <f t="shared" si="26"/>
        <v>1455.5208094453078</v>
      </c>
      <c r="E194" s="13">
        <f t="shared" si="30"/>
        <v>1220.7332741673679</v>
      </c>
      <c r="F194" s="13">
        <f t="shared" si="27"/>
        <v>234.78753527793987</v>
      </c>
      <c r="G194" s="13">
        <f>SUM($E$10:E194)</f>
        <v>206681.19799622757</v>
      </c>
      <c r="H194" s="13">
        <f>SUM($F$10:F194)</f>
        <v>62116.040709512788</v>
      </c>
      <c r="I194" s="13">
        <f t="shared" si="31"/>
        <v>233566.80200377249</v>
      </c>
      <c r="K194">
        <v>185</v>
      </c>
      <c r="L194" s="13">
        <f t="shared" si="36"/>
        <v>234787.54557734757</v>
      </c>
      <c r="M194" s="15">
        <f t="shared" si="28"/>
        <v>1455.5208732945332</v>
      </c>
      <c r="N194" s="13">
        <f t="shared" si="32"/>
        <v>1220.7333277171856</v>
      </c>
      <c r="O194" s="13">
        <f t="shared" si="29"/>
        <v>234.78754557734757</v>
      </c>
      <c r="P194" s="13">
        <f>SUM($N$10:N194)</f>
        <v>206681.18775036989</v>
      </c>
      <c r="Q194" s="13">
        <f>SUM($O$10:O194)</f>
        <v>62116.043329584405</v>
      </c>
      <c r="R194" s="13">
        <f t="shared" si="33"/>
        <v>233566.8122496304</v>
      </c>
      <c r="S194" s="16">
        <f t="shared" si="34"/>
        <v>1.0245857905829325E-2</v>
      </c>
    </row>
    <row r="195" spans="2:19" x14ac:dyDescent="0.25">
      <c r="B195">
        <v>186</v>
      </c>
      <c r="C195" s="13">
        <f t="shared" si="35"/>
        <v>233566.80200377249</v>
      </c>
      <c r="D195" s="15">
        <f t="shared" si="26"/>
        <v>1455.5208094453078</v>
      </c>
      <c r="E195" s="13">
        <f t="shared" si="30"/>
        <v>1221.9540074415354</v>
      </c>
      <c r="F195" s="13">
        <f t="shared" si="27"/>
        <v>233.56680200377249</v>
      </c>
      <c r="G195" s="13">
        <f>SUM($E$10:E195)</f>
        <v>207903.15200366909</v>
      </c>
      <c r="H195" s="13">
        <f>SUM($F$10:F195)</f>
        <v>62349.607511516559</v>
      </c>
      <c r="I195" s="13">
        <f t="shared" si="31"/>
        <v>232344.84799633097</v>
      </c>
      <c r="K195">
        <v>186</v>
      </c>
      <c r="L195" s="13">
        <f t="shared" si="36"/>
        <v>233566.8122496304</v>
      </c>
      <c r="M195" s="15">
        <f t="shared" si="28"/>
        <v>1455.5208732945332</v>
      </c>
      <c r="N195" s="13">
        <f t="shared" si="32"/>
        <v>1221.9540610449028</v>
      </c>
      <c r="O195" s="13">
        <f t="shared" si="29"/>
        <v>233.5668122496304</v>
      </c>
      <c r="P195" s="13">
        <f>SUM($N$10:N195)</f>
        <v>207903.1418114148</v>
      </c>
      <c r="Q195" s="13">
        <f>SUM($O$10:O195)</f>
        <v>62349.610141834033</v>
      </c>
      <c r="R195" s="13">
        <f t="shared" si="33"/>
        <v>232344.85818858549</v>
      </c>
      <c r="S195" s="16">
        <f t="shared" si="34"/>
        <v>1.0192254529101774E-2</v>
      </c>
    </row>
    <row r="196" spans="2:19" x14ac:dyDescent="0.25">
      <c r="B196">
        <v>187</v>
      </c>
      <c r="C196" s="13">
        <f t="shared" si="35"/>
        <v>232344.84799633097</v>
      </c>
      <c r="D196" s="15">
        <f t="shared" si="26"/>
        <v>1455.5208094453078</v>
      </c>
      <c r="E196" s="13">
        <f t="shared" si="30"/>
        <v>1223.1759614489768</v>
      </c>
      <c r="F196" s="13">
        <f t="shared" si="27"/>
        <v>232.34484799633097</v>
      </c>
      <c r="G196" s="13">
        <f>SUM($E$10:E196)</f>
        <v>209126.32796511808</v>
      </c>
      <c r="H196" s="13">
        <f>SUM($F$10:F196)</f>
        <v>62581.952359512892</v>
      </c>
      <c r="I196" s="13">
        <f t="shared" si="31"/>
        <v>231121.67203488198</v>
      </c>
      <c r="K196">
        <v>187</v>
      </c>
      <c r="L196" s="13">
        <f t="shared" si="36"/>
        <v>232344.85818858549</v>
      </c>
      <c r="M196" s="15">
        <f t="shared" si="28"/>
        <v>1455.5208732945332</v>
      </c>
      <c r="N196" s="13">
        <f t="shared" si="32"/>
        <v>1223.1760151059477</v>
      </c>
      <c r="O196" s="13">
        <f t="shared" si="29"/>
        <v>232.3448581885855</v>
      </c>
      <c r="P196" s="13">
        <f>SUM($N$10:N196)</f>
        <v>209126.31782652074</v>
      </c>
      <c r="Q196" s="13">
        <f>SUM($O$10:O196)</f>
        <v>62581.955000022615</v>
      </c>
      <c r="R196" s="13">
        <f t="shared" si="33"/>
        <v>231121.68217347955</v>
      </c>
      <c r="S196" s="16">
        <f t="shared" si="34"/>
        <v>1.0138597572222352E-2</v>
      </c>
    </row>
    <row r="197" spans="2:19" x14ac:dyDescent="0.25">
      <c r="B197">
        <v>188</v>
      </c>
      <c r="C197" s="13">
        <f t="shared" si="35"/>
        <v>231121.67203488198</v>
      </c>
      <c r="D197" s="15">
        <f t="shared" si="26"/>
        <v>1455.5208094453078</v>
      </c>
      <c r="E197" s="13">
        <f t="shared" si="30"/>
        <v>1224.3991374104257</v>
      </c>
      <c r="F197" s="13">
        <f t="shared" si="27"/>
        <v>231.12167203488198</v>
      </c>
      <c r="G197" s="13">
        <f>SUM($E$10:E197)</f>
        <v>210350.7271025285</v>
      </c>
      <c r="H197" s="13">
        <f>SUM($F$10:F197)</f>
        <v>62813.074031547774</v>
      </c>
      <c r="I197" s="13">
        <f t="shared" si="31"/>
        <v>229897.27289747156</v>
      </c>
      <c r="K197">
        <v>188</v>
      </c>
      <c r="L197" s="13">
        <f t="shared" si="36"/>
        <v>231121.68217347955</v>
      </c>
      <c r="M197" s="15">
        <f t="shared" si="28"/>
        <v>1455.5208732945332</v>
      </c>
      <c r="N197" s="13">
        <f t="shared" si="32"/>
        <v>1224.3991911210537</v>
      </c>
      <c r="O197" s="13">
        <f t="shared" si="29"/>
        <v>231.12168217347957</v>
      </c>
      <c r="P197" s="13">
        <f>SUM($N$10:N197)</f>
        <v>210350.71701764179</v>
      </c>
      <c r="Q197" s="13">
        <f>SUM($O$10:O197)</f>
        <v>62813.076682196093</v>
      </c>
      <c r="R197" s="13">
        <f t="shared" si="33"/>
        <v>229897.28298235851</v>
      </c>
      <c r="S197" s="16">
        <f t="shared" si="34"/>
        <v>1.0084886947879568E-2</v>
      </c>
    </row>
    <row r="198" spans="2:19" x14ac:dyDescent="0.25">
      <c r="B198">
        <v>189</v>
      </c>
      <c r="C198" s="13">
        <f t="shared" si="35"/>
        <v>229897.27289747156</v>
      </c>
      <c r="D198" s="15">
        <f t="shared" si="26"/>
        <v>1455.5208094453078</v>
      </c>
      <c r="E198" s="13">
        <f t="shared" si="30"/>
        <v>1225.6235365478362</v>
      </c>
      <c r="F198" s="13">
        <f t="shared" si="27"/>
        <v>229.89727289747157</v>
      </c>
      <c r="G198" s="13">
        <f>SUM($E$10:E198)</f>
        <v>211576.35063907635</v>
      </c>
      <c r="H198" s="13">
        <f>SUM($F$10:F198)</f>
        <v>63042.971304445244</v>
      </c>
      <c r="I198" s="13">
        <f t="shared" si="31"/>
        <v>228671.64936092371</v>
      </c>
      <c r="K198">
        <v>189</v>
      </c>
      <c r="L198" s="13">
        <f t="shared" si="36"/>
        <v>229897.28298235851</v>
      </c>
      <c r="M198" s="15">
        <f t="shared" si="28"/>
        <v>1455.5208732945332</v>
      </c>
      <c r="N198" s="13">
        <f t="shared" si="32"/>
        <v>1225.6235903121747</v>
      </c>
      <c r="O198" s="13">
        <f t="shared" si="29"/>
        <v>229.89728298235852</v>
      </c>
      <c r="P198" s="13">
        <f>SUM($N$10:N198)</f>
        <v>211576.34060795396</v>
      </c>
      <c r="Q198" s="13">
        <f>SUM($O$10:O198)</f>
        <v>63042.973965178455</v>
      </c>
      <c r="R198" s="13">
        <f t="shared" si="33"/>
        <v>228671.65939204633</v>
      </c>
      <c r="S198" s="16">
        <f t="shared" si="34"/>
        <v>1.0031122626969591E-2</v>
      </c>
    </row>
    <row r="199" spans="2:19" x14ac:dyDescent="0.25">
      <c r="B199">
        <v>190</v>
      </c>
      <c r="C199" s="13">
        <f t="shared" si="35"/>
        <v>228671.64936092371</v>
      </c>
      <c r="D199" s="15">
        <f t="shared" ref="D199:D262" si="37">ABS(PMT($H$5/12,$I$5,$C$70))</f>
        <v>1455.5208094453078</v>
      </c>
      <c r="E199" s="13">
        <f t="shared" si="30"/>
        <v>1226.849160084384</v>
      </c>
      <c r="F199" s="13">
        <f t="shared" ref="F199:F262" si="38">$H$5/12*C199</f>
        <v>228.67164936092371</v>
      </c>
      <c r="G199" s="13">
        <f>SUM($E$10:E199)</f>
        <v>212803.19979916073</v>
      </c>
      <c r="H199" s="13">
        <f>SUM($F$10:F199)</f>
        <v>63271.642953806164</v>
      </c>
      <c r="I199" s="13">
        <f t="shared" si="31"/>
        <v>227444.80020083932</v>
      </c>
      <c r="K199">
        <v>190</v>
      </c>
      <c r="L199" s="13">
        <f t="shared" si="36"/>
        <v>228671.65939204633</v>
      </c>
      <c r="M199" s="15">
        <f t="shared" ref="M199:M262" si="39">ABS(PMT($H$5/12,$I$5,$L$70))</f>
        <v>1455.5208732945332</v>
      </c>
      <c r="N199" s="13">
        <f t="shared" si="32"/>
        <v>1226.8492139024868</v>
      </c>
      <c r="O199" s="13">
        <f t="shared" ref="O199:O262" si="40">$H$5/12*L199</f>
        <v>228.67165939204634</v>
      </c>
      <c r="P199" s="13">
        <f>SUM($N$10:N199)</f>
        <v>212803.18982185645</v>
      </c>
      <c r="Q199" s="13">
        <f>SUM($O$10:O199)</f>
        <v>63271.645624570498</v>
      </c>
      <c r="R199" s="13">
        <f t="shared" si="33"/>
        <v>227444.81017814385</v>
      </c>
      <c r="S199" s="16">
        <f t="shared" si="34"/>
        <v>9.9773045221809298E-3</v>
      </c>
    </row>
    <row r="200" spans="2:19" x14ac:dyDescent="0.25">
      <c r="B200">
        <v>191</v>
      </c>
      <c r="C200" s="13">
        <f t="shared" si="35"/>
        <v>227444.80020083932</v>
      </c>
      <c r="D200" s="15">
        <f t="shared" si="37"/>
        <v>1455.5208094453078</v>
      </c>
      <c r="E200" s="13">
        <f t="shared" si="30"/>
        <v>1228.0760092444684</v>
      </c>
      <c r="F200" s="13">
        <f t="shared" si="38"/>
        <v>227.44480020083932</v>
      </c>
      <c r="G200" s="13">
        <f>SUM($E$10:E200)</f>
        <v>214031.27580840519</v>
      </c>
      <c r="H200" s="13">
        <f>SUM($F$10:F200)</f>
        <v>63499.087754007</v>
      </c>
      <c r="I200" s="13">
        <f t="shared" si="31"/>
        <v>226216.72419159487</v>
      </c>
      <c r="K200">
        <v>191</v>
      </c>
      <c r="L200" s="13">
        <f t="shared" si="36"/>
        <v>227444.81017814385</v>
      </c>
      <c r="M200" s="15">
        <f t="shared" si="39"/>
        <v>1455.5208732945332</v>
      </c>
      <c r="N200" s="13">
        <f t="shared" si="32"/>
        <v>1228.0760631163894</v>
      </c>
      <c r="O200" s="13">
        <f t="shared" si="40"/>
        <v>227.44481017814385</v>
      </c>
      <c r="P200" s="13">
        <f>SUM($N$10:N200)</f>
        <v>214031.26588497285</v>
      </c>
      <c r="Q200" s="13">
        <f>SUM($O$10:O200)</f>
        <v>63499.090434748643</v>
      </c>
      <c r="R200" s="13">
        <f t="shared" si="33"/>
        <v>226216.73411502744</v>
      </c>
      <c r="S200" s="16">
        <f t="shared" si="34"/>
        <v>9.9234325753059238E-3</v>
      </c>
    </row>
    <row r="201" spans="2:19" x14ac:dyDescent="0.25">
      <c r="B201">
        <v>192</v>
      </c>
      <c r="C201" s="13">
        <f t="shared" si="35"/>
        <v>226216.72419159487</v>
      </c>
      <c r="D201" s="15">
        <f t="shared" si="37"/>
        <v>1455.5208094453078</v>
      </c>
      <c r="E201" s="13">
        <f t="shared" si="30"/>
        <v>1229.3040852537129</v>
      </c>
      <c r="F201" s="13">
        <f t="shared" si="38"/>
        <v>226.21672419159486</v>
      </c>
      <c r="G201" s="13">
        <f>SUM($E$10:E201)</f>
        <v>215260.5798936589</v>
      </c>
      <c r="H201" s="13">
        <f>SUM($F$10:F201)</f>
        <v>63725.304478198595</v>
      </c>
      <c r="I201" s="13">
        <f t="shared" si="31"/>
        <v>224987.42010634116</v>
      </c>
      <c r="K201">
        <v>192</v>
      </c>
      <c r="L201" s="13">
        <f t="shared" si="36"/>
        <v>226216.73411502744</v>
      </c>
      <c r="M201" s="15">
        <f t="shared" si="39"/>
        <v>1455.5208732945332</v>
      </c>
      <c r="N201" s="13">
        <f t="shared" si="32"/>
        <v>1229.3041391795057</v>
      </c>
      <c r="O201" s="13">
        <f t="shared" si="40"/>
        <v>226.21673411502744</v>
      </c>
      <c r="P201" s="13">
        <f>SUM($N$10:N201)</f>
        <v>215260.57002415234</v>
      </c>
      <c r="Q201" s="13">
        <f>SUM($O$10:O201)</f>
        <v>63725.30716886367</v>
      </c>
      <c r="R201" s="13">
        <f t="shared" si="33"/>
        <v>224987.42997584795</v>
      </c>
      <c r="S201" s="16">
        <f t="shared" si="34"/>
        <v>9.8695067863445729E-3</v>
      </c>
    </row>
    <row r="202" spans="2:19" x14ac:dyDescent="0.25">
      <c r="B202">
        <v>193</v>
      </c>
      <c r="C202" s="13">
        <f t="shared" si="35"/>
        <v>224987.42010634116</v>
      </c>
      <c r="D202" s="15">
        <f t="shared" si="37"/>
        <v>1455.5208094453078</v>
      </c>
      <c r="E202" s="13">
        <f t="shared" si="30"/>
        <v>1230.5333893389666</v>
      </c>
      <c r="F202" s="13">
        <f t="shared" si="38"/>
        <v>224.98742010634118</v>
      </c>
      <c r="G202" s="13">
        <f>SUM($E$10:E202)</f>
        <v>216491.11328299786</v>
      </c>
      <c r="H202" s="13">
        <f>SUM($F$10:F202)</f>
        <v>63950.291898304939</v>
      </c>
      <c r="I202" s="13">
        <f t="shared" si="31"/>
        <v>223756.8867170022</v>
      </c>
      <c r="K202">
        <v>193</v>
      </c>
      <c r="L202" s="13">
        <f t="shared" si="36"/>
        <v>224987.42997584795</v>
      </c>
      <c r="M202" s="15">
        <f t="shared" si="39"/>
        <v>1455.5208732945332</v>
      </c>
      <c r="N202" s="13">
        <f t="shared" si="32"/>
        <v>1230.5334433186852</v>
      </c>
      <c r="O202" s="13">
        <f t="shared" si="40"/>
        <v>224.98742997584796</v>
      </c>
      <c r="P202" s="13">
        <f>SUM($N$10:N202)</f>
        <v>216491.10346747102</v>
      </c>
      <c r="Q202" s="13">
        <f>SUM($O$10:O202)</f>
        <v>63950.294598839515</v>
      </c>
      <c r="R202" s="13">
        <f t="shared" si="33"/>
        <v>223756.89653252927</v>
      </c>
      <c r="S202" s="16">
        <f t="shared" si="34"/>
        <v>9.8155270679853857E-3</v>
      </c>
    </row>
    <row r="203" spans="2:19" x14ac:dyDescent="0.25">
      <c r="B203">
        <v>194</v>
      </c>
      <c r="C203" s="13">
        <f t="shared" si="35"/>
        <v>223756.8867170022</v>
      </c>
      <c r="D203" s="15">
        <f t="shared" si="37"/>
        <v>1455.5208094453078</v>
      </c>
      <c r="E203" s="13">
        <f t="shared" ref="E203:E266" si="41">D203-F203</f>
        <v>1231.7639227283057</v>
      </c>
      <c r="F203" s="13">
        <f t="shared" si="38"/>
        <v>223.7568867170022</v>
      </c>
      <c r="G203" s="13">
        <f>SUM($E$10:E203)</f>
        <v>217722.87720572617</v>
      </c>
      <c r="H203" s="13">
        <f>SUM($F$10:F203)</f>
        <v>64174.048785021943</v>
      </c>
      <c r="I203" s="13">
        <f t="shared" ref="I203:I266" si="42">C203-E203</f>
        <v>222525.12279427389</v>
      </c>
      <c r="K203">
        <v>194</v>
      </c>
      <c r="L203" s="13">
        <f t="shared" si="36"/>
        <v>223756.89653252927</v>
      </c>
      <c r="M203" s="15">
        <f t="shared" si="39"/>
        <v>1455.5208732945332</v>
      </c>
      <c r="N203" s="13">
        <f t="shared" ref="N203:N266" si="43">M203-O203</f>
        <v>1231.7639767620039</v>
      </c>
      <c r="O203" s="13">
        <f t="shared" si="40"/>
        <v>223.75689653252928</v>
      </c>
      <c r="P203" s="13">
        <f>SUM($N$10:N203)</f>
        <v>217722.86744423304</v>
      </c>
      <c r="Q203" s="13">
        <f>SUM($O$10:O203)</f>
        <v>64174.051495372041</v>
      </c>
      <c r="R203" s="13">
        <f t="shared" ref="R203:R266" si="44">L203-N203</f>
        <v>222525.13255576725</v>
      </c>
      <c r="S203" s="16">
        <f t="shared" ref="S203:S266" si="45">R203-I203</f>
        <v>9.7614933620207012E-3</v>
      </c>
    </row>
    <row r="204" spans="2:19" x14ac:dyDescent="0.25">
      <c r="B204">
        <v>195</v>
      </c>
      <c r="C204" s="13">
        <f t="shared" ref="C204:C267" si="46">I203</f>
        <v>222525.12279427389</v>
      </c>
      <c r="D204" s="15">
        <f t="shared" si="37"/>
        <v>1455.5208094453078</v>
      </c>
      <c r="E204" s="13">
        <f t="shared" si="41"/>
        <v>1232.9956866510338</v>
      </c>
      <c r="F204" s="13">
        <f t="shared" si="38"/>
        <v>222.5251227942739</v>
      </c>
      <c r="G204" s="13">
        <f>SUM($E$10:E204)</f>
        <v>218955.8728923772</v>
      </c>
      <c r="H204" s="13">
        <f>SUM($F$10:F204)</f>
        <v>64396.573907816215</v>
      </c>
      <c r="I204" s="13">
        <f t="shared" si="42"/>
        <v>221292.12710762286</v>
      </c>
      <c r="K204">
        <v>195</v>
      </c>
      <c r="L204" s="13">
        <f t="shared" ref="L204:L267" si="47">R203</f>
        <v>222525.13255576725</v>
      </c>
      <c r="M204" s="15">
        <f t="shared" si="39"/>
        <v>1455.5208732945332</v>
      </c>
      <c r="N204" s="13">
        <f t="shared" si="43"/>
        <v>1232.995740738766</v>
      </c>
      <c r="O204" s="13">
        <f t="shared" si="40"/>
        <v>222.52513255576727</v>
      </c>
      <c r="P204" s="13">
        <f>SUM($N$10:N204)</f>
        <v>218955.86318497179</v>
      </c>
      <c r="Q204" s="13">
        <f>SUM($O$10:O204)</f>
        <v>64396.57662792781</v>
      </c>
      <c r="R204" s="13">
        <f t="shared" si="44"/>
        <v>221292.1368150285</v>
      </c>
      <c r="S204" s="16">
        <f t="shared" si="45"/>
        <v>9.707405639346689E-3</v>
      </c>
    </row>
    <row r="205" spans="2:19" x14ac:dyDescent="0.25">
      <c r="B205">
        <v>196</v>
      </c>
      <c r="C205" s="13">
        <f t="shared" si="46"/>
        <v>221292.12710762286</v>
      </c>
      <c r="D205" s="15">
        <f t="shared" si="37"/>
        <v>1455.5208094453078</v>
      </c>
      <c r="E205" s="13">
        <f t="shared" si="41"/>
        <v>1234.2286823376849</v>
      </c>
      <c r="F205" s="13">
        <f t="shared" si="38"/>
        <v>221.29212710762286</v>
      </c>
      <c r="G205" s="13">
        <f>SUM($E$10:E205)</f>
        <v>220190.10157471488</v>
      </c>
      <c r="H205" s="13">
        <f>SUM($F$10:F205)</f>
        <v>64617.866034923834</v>
      </c>
      <c r="I205" s="13">
        <f t="shared" si="42"/>
        <v>220057.89842528518</v>
      </c>
      <c r="K205">
        <v>196</v>
      </c>
      <c r="L205" s="13">
        <f t="shared" si="47"/>
        <v>221292.1368150285</v>
      </c>
      <c r="M205" s="15">
        <f t="shared" si="39"/>
        <v>1455.5208732945332</v>
      </c>
      <c r="N205" s="13">
        <f t="shared" si="43"/>
        <v>1234.2287364795047</v>
      </c>
      <c r="O205" s="13">
        <f t="shared" si="40"/>
        <v>221.2921368150285</v>
      </c>
      <c r="P205" s="13">
        <f>SUM($N$10:N205)</f>
        <v>220190.0919214513</v>
      </c>
      <c r="Q205" s="13">
        <f>SUM($O$10:O205)</f>
        <v>64617.868764742838</v>
      </c>
      <c r="R205" s="13">
        <f t="shared" si="44"/>
        <v>220057.90807854899</v>
      </c>
      <c r="S205" s="16">
        <f t="shared" si="45"/>
        <v>9.6532638126518577E-3</v>
      </c>
    </row>
    <row r="206" spans="2:19" x14ac:dyDescent="0.25">
      <c r="B206">
        <v>197</v>
      </c>
      <c r="C206" s="13">
        <f t="shared" si="46"/>
        <v>220057.89842528518</v>
      </c>
      <c r="D206" s="15">
        <f t="shared" si="37"/>
        <v>1455.5208094453078</v>
      </c>
      <c r="E206" s="13">
        <f t="shared" si="41"/>
        <v>1235.4629110200226</v>
      </c>
      <c r="F206" s="13">
        <f t="shared" si="38"/>
        <v>220.05789842528517</v>
      </c>
      <c r="G206" s="13">
        <f>SUM($E$10:E206)</f>
        <v>221425.56448573491</v>
      </c>
      <c r="H206" s="13">
        <f>SUM($F$10:F206)</f>
        <v>64837.92393334912</v>
      </c>
      <c r="I206" s="13">
        <f t="shared" si="42"/>
        <v>218822.43551426515</v>
      </c>
      <c r="K206">
        <v>197</v>
      </c>
      <c r="L206" s="13">
        <f t="shared" si="47"/>
        <v>220057.90807854899</v>
      </c>
      <c r="M206" s="15">
        <f t="shared" si="39"/>
        <v>1455.5208732945332</v>
      </c>
      <c r="N206" s="13">
        <f t="shared" si="43"/>
        <v>1235.4629652159842</v>
      </c>
      <c r="O206" s="13">
        <f t="shared" si="40"/>
        <v>220.05790807854899</v>
      </c>
      <c r="P206" s="13">
        <f>SUM($N$10:N206)</f>
        <v>221425.55488666729</v>
      </c>
      <c r="Q206" s="13">
        <f>SUM($O$10:O206)</f>
        <v>64837.926672821384</v>
      </c>
      <c r="R206" s="13">
        <f t="shared" si="44"/>
        <v>218822.445113333</v>
      </c>
      <c r="S206" s="16">
        <f t="shared" si="45"/>
        <v>9.599067852832377E-3</v>
      </c>
    </row>
    <row r="207" spans="2:19" x14ac:dyDescent="0.25">
      <c r="B207">
        <v>198</v>
      </c>
      <c r="C207" s="13">
        <f t="shared" si="46"/>
        <v>218822.43551426515</v>
      </c>
      <c r="D207" s="15">
        <f t="shared" si="37"/>
        <v>1455.5208094453078</v>
      </c>
      <c r="E207" s="13">
        <f t="shared" si="41"/>
        <v>1236.6983739310426</v>
      </c>
      <c r="F207" s="13">
        <f t="shared" si="38"/>
        <v>218.82243551426515</v>
      </c>
      <c r="G207" s="13">
        <f>SUM($E$10:E207)</f>
        <v>222662.26285966596</v>
      </c>
      <c r="H207" s="13">
        <f>SUM($F$10:F207)</f>
        <v>65056.746368863387</v>
      </c>
      <c r="I207" s="13">
        <f t="shared" si="42"/>
        <v>217585.73714033409</v>
      </c>
      <c r="K207">
        <v>198</v>
      </c>
      <c r="L207" s="13">
        <f t="shared" si="47"/>
        <v>218822.445113333</v>
      </c>
      <c r="M207" s="15">
        <f t="shared" si="39"/>
        <v>1455.5208732945332</v>
      </c>
      <c r="N207" s="13">
        <f t="shared" si="43"/>
        <v>1236.6984281812001</v>
      </c>
      <c r="O207" s="13">
        <f t="shared" si="40"/>
        <v>218.822445113333</v>
      </c>
      <c r="P207" s="13">
        <f>SUM($N$10:N207)</f>
        <v>222662.25331484849</v>
      </c>
      <c r="Q207" s="13">
        <f>SUM($O$10:O207)</f>
        <v>65056.74911793472</v>
      </c>
      <c r="R207" s="13">
        <f t="shared" si="44"/>
        <v>217585.7466851518</v>
      </c>
      <c r="S207" s="16">
        <f t="shared" si="45"/>
        <v>9.5448177016805857E-3</v>
      </c>
    </row>
    <row r="208" spans="2:19" x14ac:dyDescent="0.25">
      <c r="B208">
        <v>199</v>
      </c>
      <c r="C208" s="13">
        <f t="shared" si="46"/>
        <v>217585.73714033409</v>
      </c>
      <c r="D208" s="15">
        <f t="shared" si="37"/>
        <v>1455.5208094453078</v>
      </c>
      <c r="E208" s="13">
        <f t="shared" si="41"/>
        <v>1237.9350723049738</v>
      </c>
      <c r="F208" s="13">
        <f t="shared" si="38"/>
        <v>217.58573714033409</v>
      </c>
      <c r="G208" s="13">
        <f>SUM($E$10:E208)</f>
        <v>223900.19793197094</v>
      </c>
      <c r="H208" s="13">
        <f>SUM($F$10:F208)</f>
        <v>65274.33210600372</v>
      </c>
      <c r="I208" s="13">
        <f t="shared" si="42"/>
        <v>216347.80206802912</v>
      </c>
      <c r="K208">
        <v>199</v>
      </c>
      <c r="L208" s="13">
        <f t="shared" si="47"/>
        <v>217585.7466851518</v>
      </c>
      <c r="M208" s="15">
        <f t="shared" si="39"/>
        <v>1455.5208732945332</v>
      </c>
      <c r="N208" s="13">
        <f t="shared" si="43"/>
        <v>1237.9351266093813</v>
      </c>
      <c r="O208" s="13">
        <f t="shared" si="40"/>
        <v>217.5857466851518</v>
      </c>
      <c r="P208" s="13">
        <f>SUM($N$10:N208)</f>
        <v>223900.18844145787</v>
      </c>
      <c r="Q208" s="13">
        <f>SUM($O$10:O208)</f>
        <v>65274.334864619872</v>
      </c>
      <c r="R208" s="13">
        <f t="shared" si="44"/>
        <v>216347.81155854242</v>
      </c>
      <c r="S208" s="16">
        <f t="shared" si="45"/>
        <v>9.4905133009888232E-3</v>
      </c>
    </row>
    <row r="209" spans="2:19" x14ac:dyDescent="0.25">
      <c r="B209">
        <v>200</v>
      </c>
      <c r="C209" s="13">
        <f t="shared" si="46"/>
        <v>216347.80206802912</v>
      </c>
      <c r="D209" s="15">
        <f t="shared" si="37"/>
        <v>1455.5208094453078</v>
      </c>
      <c r="E209" s="13">
        <f t="shared" si="41"/>
        <v>1239.1730073772787</v>
      </c>
      <c r="F209" s="13">
        <f t="shared" si="38"/>
        <v>216.34780206802913</v>
      </c>
      <c r="G209" s="13">
        <f>SUM($E$10:E209)</f>
        <v>225139.37093934821</v>
      </c>
      <c r="H209" s="13">
        <f>SUM($F$10:F209)</f>
        <v>65490.679908071746</v>
      </c>
      <c r="I209" s="13">
        <f t="shared" si="42"/>
        <v>215108.62906065185</v>
      </c>
      <c r="K209">
        <v>200</v>
      </c>
      <c r="L209" s="13">
        <f t="shared" si="47"/>
        <v>216347.81155854242</v>
      </c>
      <c r="M209" s="15">
        <f t="shared" si="39"/>
        <v>1455.5208732945332</v>
      </c>
      <c r="N209" s="13">
        <f t="shared" si="43"/>
        <v>1239.1730617359908</v>
      </c>
      <c r="O209" s="13">
        <f t="shared" si="40"/>
        <v>216.34781155854242</v>
      </c>
      <c r="P209" s="13">
        <f>SUM($N$10:N209)</f>
        <v>225139.36150319385</v>
      </c>
      <c r="Q209" s="13">
        <f>SUM($O$10:O209)</f>
        <v>65490.682676178418</v>
      </c>
      <c r="R209" s="13">
        <f t="shared" si="44"/>
        <v>215108.63849680644</v>
      </c>
      <c r="S209" s="16">
        <f t="shared" si="45"/>
        <v>9.4361545925494283E-3</v>
      </c>
    </row>
    <row r="210" spans="2:19" x14ac:dyDescent="0.25">
      <c r="B210">
        <v>201</v>
      </c>
      <c r="C210" s="13">
        <f t="shared" si="46"/>
        <v>215108.62906065185</v>
      </c>
      <c r="D210" s="15">
        <f t="shared" si="37"/>
        <v>1455.5208094453078</v>
      </c>
      <c r="E210" s="13">
        <f t="shared" si="41"/>
        <v>1240.412180384656</v>
      </c>
      <c r="F210" s="13">
        <f t="shared" si="38"/>
        <v>215.10862906065185</v>
      </c>
      <c r="G210" s="13">
        <f>SUM($E$10:E210)</f>
        <v>226379.78311973286</v>
      </c>
      <c r="H210" s="13">
        <f>SUM($F$10:F210)</f>
        <v>65705.788537132394</v>
      </c>
      <c r="I210" s="13">
        <f t="shared" si="42"/>
        <v>213868.21688026719</v>
      </c>
      <c r="K210">
        <v>201</v>
      </c>
      <c r="L210" s="13">
        <f t="shared" si="47"/>
        <v>215108.63849680644</v>
      </c>
      <c r="M210" s="15">
        <f t="shared" si="39"/>
        <v>1455.5208732945332</v>
      </c>
      <c r="N210" s="13">
        <f t="shared" si="43"/>
        <v>1240.4122347977268</v>
      </c>
      <c r="O210" s="13">
        <f t="shared" si="40"/>
        <v>215.10863849680644</v>
      </c>
      <c r="P210" s="13">
        <f>SUM($N$10:N210)</f>
        <v>226379.77373799158</v>
      </c>
      <c r="Q210" s="13">
        <f>SUM($O$10:O210)</f>
        <v>65705.791314675225</v>
      </c>
      <c r="R210" s="13">
        <f t="shared" si="44"/>
        <v>213868.22626200871</v>
      </c>
      <c r="S210" s="16">
        <f t="shared" si="45"/>
        <v>9.3817415181547403E-3</v>
      </c>
    </row>
    <row r="211" spans="2:19" x14ac:dyDescent="0.25">
      <c r="B211">
        <v>202</v>
      </c>
      <c r="C211" s="13">
        <f t="shared" si="46"/>
        <v>213868.21688026719</v>
      </c>
      <c r="D211" s="15">
        <f t="shared" si="37"/>
        <v>1455.5208094453078</v>
      </c>
      <c r="E211" s="13">
        <f t="shared" si="41"/>
        <v>1241.6525925650405</v>
      </c>
      <c r="F211" s="13">
        <f t="shared" si="38"/>
        <v>213.8682168802672</v>
      </c>
      <c r="G211" s="13">
        <f>SUM($E$10:E211)</f>
        <v>227621.43571229791</v>
      </c>
      <c r="H211" s="13">
        <f>SUM($F$10:F211)</f>
        <v>65919.656754012656</v>
      </c>
      <c r="I211" s="13">
        <f t="shared" si="42"/>
        <v>212626.56428770215</v>
      </c>
      <c r="K211">
        <v>202</v>
      </c>
      <c r="L211" s="13">
        <f t="shared" si="47"/>
        <v>213868.22626200871</v>
      </c>
      <c r="M211" s="15">
        <f t="shared" si="39"/>
        <v>1455.5208732945332</v>
      </c>
      <c r="N211" s="13">
        <f t="shared" si="43"/>
        <v>1241.6526470325246</v>
      </c>
      <c r="O211" s="13">
        <f t="shared" si="40"/>
        <v>213.8682262620087</v>
      </c>
      <c r="P211" s="13">
        <f>SUM($N$10:N211)</f>
        <v>227621.4263850241</v>
      </c>
      <c r="Q211" s="13">
        <f>SUM($O$10:O211)</f>
        <v>65919.659540937238</v>
      </c>
      <c r="R211" s="13">
        <f t="shared" si="44"/>
        <v>212626.57361497619</v>
      </c>
      <c r="S211" s="16">
        <f t="shared" si="45"/>
        <v>9.3272740487009287E-3</v>
      </c>
    </row>
    <row r="212" spans="2:19" x14ac:dyDescent="0.25">
      <c r="B212">
        <v>203</v>
      </c>
      <c r="C212" s="13">
        <f t="shared" si="46"/>
        <v>212626.56428770215</v>
      </c>
      <c r="D212" s="15">
        <f t="shared" si="37"/>
        <v>1455.5208094453078</v>
      </c>
      <c r="E212" s="13">
        <f t="shared" si="41"/>
        <v>1242.8942451576056</v>
      </c>
      <c r="F212" s="13">
        <f t="shared" si="38"/>
        <v>212.62656428770214</v>
      </c>
      <c r="G212" s="13">
        <f>SUM($E$10:E212)</f>
        <v>228864.32995745551</v>
      </c>
      <c r="H212" s="13">
        <f>SUM($F$10:F212)</f>
        <v>66132.283318300353</v>
      </c>
      <c r="I212" s="13">
        <f t="shared" si="42"/>
        <v>211383.67004254455</v>
      </c>
      <c r="K212">
        <v>203</v>
      </c>
      <c r="L212" s="13">
        <f t="shared" si="47"/>
        <v>212626.57361497619</v>
      </c>
      <c r="M212" s="15">
        <f t="shared" si="39"/>
        <v>1455.5208732945332</v>
      </c>
      <c r="N212" s="13">
        <f t="shared" si="43"/>
        <v>1242.894299679557</v>
      </c>
      <c r="O212" s="13">
        <f t="shared" si="40"/>
        <v>212.62657361497619</v>
      </c>
      <c r="P212" s="13">
        <f>SUM($N$10:N212)</f>
        <v>228864.32068470365</v>
      </c>
      <c r="Q212" s="13">
        <f>SUM($O$10:O212)</f>
        <v>66132.286114552218</v>
      </c>
      <c r="R212" s="13">
        <f t="shared" si="44"/>
        <v>211383.67931529664</v>
      </c>
      <c r="S212" s="16">
        <f t="shared" si="45"/>
        <v>9.272752096876502E-3</v>
      </c>
    </row>
    <row r="213" spans="2:19" x14ac:dyDescent="0.25">
      <c r="B213">
        <v>204</v>
      </c>
      <c r="C213" s="13">
        <f t="shared" si="46"/>
        <v>211383.67004254455</v>
      </c>
      <c r="D213" s="15">
        <f t="shared" si="37"/>
        <v>1455.5208094453078</v>
      </c>
      <c r="E213" s="13">
        <f t="shared" si="41"/>
        <v>1244.1371394027633</v>
      </c>
      <c r="F213" s="13">
        <f t="shared" si="38"/>
        <v>211.38367004254454</v>
      </c>
      <c r="G213" s="13">
        <f>SUM($E$10:E213)</f>
        <v>230108.46709685828</v>
      </c>
      <c r="H213" s="13">
        <f>SUM($F$10:F213)</f>
        <v>66343.666988342899</v>
      </c>
      <c r="I213" s="13">
        <f t="shared" si="42"/>
        <v>210139.53290314178</v>
      </c>
      <c r="K213">
        <v>204</v>
      </c>
      <c r="L213" s="13">
        <f t="shared" si="47"/>
        <v>211383.67931529664</v>
      </c>
      <c r="M213" s="15">
        <f t="shared" si="39"/>
        <v>1455.5208732945332</v>
      </c>
      <c r="N213" s="13">
        <f t="shared" si="43"/>
        <v>1244.1371939792366</v>
      </c>
      <c r="O213" s="13">
        <f t="shared" si="40"/>
        <v>211.38367931529663</v>
      </c>
      <c r="P213" s="13">
        <f>SUM($N$10:N213)</f>
        <v>230108.45787868288</v>
      </c>
      <c r="Q213" s="13">
        <f>SUM($O$10:O213)</f>
        <v>66343.669793867521</v>
      </c>
      <c r="R213" s="13">
        <f t="shared" si="44"/>
        <v>210139.54212131741</v>
      </c>
      <c r="S213" s="16">
        <f t="shared" si="45"/>
        <v>9.2181756335776299E-3</v>
      </c>
    </row>
    <row r="214" spans="2:19" x14ac:dyDescent="0.25">
      <c r="B214">
        <v>205</v>
      </c>
      <c r="C214" s="13">
        <f t="shared" si="46"/>
        <v>210139.53290314178</v>
      </c>
      <c r="D214" s="15">
        <f t="shared" si="37"/>
        <v>1455.5208094453078</v>
      </c>
      <c r="E214" s="13">
        <f t="shared" si="41"/>
        <v>1245.381276542166</v>
      </c>
      <c r="F214" s="13">
        <f t="shared" si="38"/>
        <v>210.13953290314177</v>
      </c>
      <c r="G214" s="13">
        <f>SUM($E$10:E214)</f>
        <v>231353.84837340045</v>
      </c>
      <c r="H214" s="13">
        <f>SUM($F$10:F214)</f>
        <v>66553.806521246035</v>
      </c>
      <c r="I214" s="13">
        <f t="shared" si="42"/>
        <v>208894.1516265996</v>
      </c>
      <c r="K214">
        <v>205</v>
      </c>
      <c r="L214" s="13">
        <f t="shared" si="47"/>
        <v>210139.54212131741</v>
      </c>
      <c r="M214" s="15">
        <f t="shared" si="39"/>
        <v>1455.5208732945332</v>
      </c>
      <c r="N214" s="13">
        <f t="shared" si="43"/>
        <v>1245.3813311732158</v>
      </c>
      <c r="O214" s="13">
        <f t="shared" si="40"/>
        <v>210.13954212131742</v>
      </c>
      <c r="P214" s="13">
        <f>SUM($N$10:N214)</f>
        <v>231353.83920985609</v>
      </c>
      <c r="Q214" s="13">
        <f>SUM($O$10:O214)</f>
        <v>66553.809335988844</v>
      </c>
      <c r="R214" s="13">
        <f t="shared" si="44"/>
        <v>208894.1607901442</v>
      </c>
      <c r="S214" s="16">
        <f t="shared" si="45"/>
        <v>9.1635446005966514E-3</v>
      </c>
    </row>
    <row r="215" spans="2:19" x14ac:dyDescent="0.25">
      <c r="B215">
        <v>206</v>
      </c>
      <c r="C215" s="13">
        <f t="shared" si="46"/>
        <v>208894.1516265996</v>
      </c>
      <c r="D215" s="15">
        <f t="shared" si="37"/>
        <v>1455.5208094453078</v>
      </c>
      <c r="E215" s="13">
        <f t="shared" si="41"/>
        <v>1246.6266578187083</v>
      </c>
      <c r="F215" s="13">
        <f t="shared" si="38"/>
        <v>208.89415162659961</v>
      </c>
      <c r="G215" s="13">
        <f>SUM($E$10:E215)</f>
        <v>232600.47503121916</v>
      </c>
      <c r="H215" s="13">
        <f>SUM($F$10:F215)</f>
        <v>66762.700672872641</v>
      </c>
      <c r="I215" s="13">
        <f t="shared" si="42"/>
        <v>207647.5249687809</v>
      </c>
      <c r="K215">
        <v>206</v>
      </c>
      <c r="L215" s="13">
        <f t="shared" si="47"/>
        <v>208894.1607901442</v>
      </c>
      <c r="M215" s="15">
        <f t="shared" si="39"/>
        <v>1455.5208732945332</v>
      </c>
      <c r="N215" s="13">
        <f t="shared" si="43"/>
        <v>1246.6267125043889</v>
      </c>
      <c r="O215" s="13">
        <f t="shared" si="40"/>
        <v>208.89416079014421</v>
      </c>
      <c r="P215" s="13">
        <f>SUM($N$10:N215)</f>
        <v>232600.46592236048</v>
      </c>
      <c r="Q215" s="13">
        <f>SUM($O$10:O215)</f>
        <v>66762.703496778995</v>
      </c>
      <c r="R215" s="13">
        <f t="shared" si="44"/>
        <v>207647.53407763981</v>
      </c>
      <c r="S215" s="16">
        <f t="shared" si="45"/>
        <v>9.1088589106220752E-3</v>
      </c>
    </row>
    <row r="216" spans="2:19" x14ac:dyDescent="0.25">
      <c r="B216">
        <v>207</v>
      </c>
      <c r="C216" s="13">
        <f t="shared" si="46"/>
        <v>207647.5249687809</v>
      </c>
      <c r="D216" s="15">
        <f t="shared" si="37"/>
        <v>1455.5208094453078</v>
      </c>
      <c r="E216" s="13">
        <f t="shared" si="41"/>
        <v>1247.8732844765268</v>
      </c>
      <c r="F216" s="13">
        <f t="shared" si="38"/>
        <v>207.64752496878091</v>
      </c>
      <c r="G216" s="13">
        <f>SUM($E$10:E216)</f>
        <v>233848.34831569568</v>
      </c>
      <c r="H216" s="13">
        <f>SUM($F$10:F216)</f>
        <v>66970.34819784142</v>
      </c>
      <c r="I216" s="13">
        <f t="shared" si="42"/>
        <v>206399.65168430438</v>
      </c>
      <c r="K216">
        <v>207</v>
      </c>
      <c r="L216" s="13">
        <f t="shared" si="47"/>
        <v>207647.53407763981</v>
      </c>
      <c r="M216" s="15">
        <f t="shared" si="39"/>
        <v>1455.5208732945332</v>
      </c>
      <c r="N216" s="13">
        <f t="shared" si="43"/>
        <v>1247.8733392168933</v>
      </c>
      <c r="O216" s="13">
        <f t="shared" si="40"/>
        <v>207.64753407763982</v>
      </c>
      <c r="P216" s="13">
        <f>SUM($N$10:N216)</f>
        <v>233848.33926157738</v>
      </c>
      <c r="Q216" s="13">
        <f>SUM($O$10:O216)</f>
        <v>66970.351030856633</v>
      </c>
      <c r="R216" s="13">
        <f t="shared" si="44"/>
        <v>206399.66073842291</v>
      </c>
      <c r="S216" s="16">
        <f t="shared" si="45"/>
        <v>9.0541185345500708E-3</v>
      </c>
    </row>
    <row r="217" spans="2:19" x14ac:dyDescent="0.25">
      <c r="B217">
        <v>208</v>
      </c>
      <c r="C217" s="13">
        <f t="shared" si="46"/>
        <v>206399.65168430438</v>
      </c>
      <c r="D217" s="15">
        <f t="shared" si="37"/>
        <v>1455.5208094453078</v>
      </c>
      <c r="E217" s="13">
        <f t="shared" si="41"/>
        <v>1249.1211577610034</v>
      </c>
      <c r="F217" s="13">
        <f t="shared" si="38"/>
        <v>206.39965168430439</v>
      </c>
      <c r="G217" s="13">
        <f>SUM($E$10:E217)</f>
        <v>235097.46947345667</v>
      </c>
      <c r="H217" s="13">
        <f>SUM($F$10:F217)</f>
        <v>67176.747849525724</v>
      </c>
      <c r="I217" s="13">
        <f t="shared" si="42"/>
        <v>205150.53052654339</v>
      </c>
      <c r="K217">
        <v>208</v>
      </c>
      <c r="L217" s="13">
        <f t="shared" si="47"/>
        <v>206399.66073842291</v>
      </c>
      <c r="M217" s="15">
        <f t="shared" si="39"/>
        <v>1455.5208732945332</v>
      </c>
      <c r="N217" s="13">
        <f t="shared" si="43"/>
        <v>1249.1212125561103</v>
      </c>
      <c r="O217" s="13">
        <f t="shared" si="40"/>
        <v>206.39966073842291</v>
      </c>
      <c r="P217" s="13">
        <f>SUM($N$10:N217)</f>
        <v>235097.46047413349</v>
      </c>
      <c r="Q217" s="13">
        <f>SUM($O$10:O217)</f>
        <v>67176.750691595051</v>
      </c>
      <c r="R217" s="13">
        <f t="shared" si="44"/>
        <v>205150.5395258668</v>
      </c>
      <c r="S217" s="16">
        <f t="shared" si="45"/>
        <v>8.9993234141729772E-3</v>
      </c>
    </row>
    <row r="218" spans="2:19" x14ac:dyDescent="0.25">
      <c r="B218">
        <v>209</v>
      </c>
      <c r="C218" s="13">
        <f t="shared" si="46"/>
        <v>205150.53052654339</v>
      </c>
      <c r="D218" s="15">
        <f t="shared" si="37"/>
        <v>1455.5208094453078</v>
      </c>
      <c r="E218" s="13">
        <f t="shared" si="41"/>
        <v>1250.3702789187644</v>
      </c>
      <c r="F218" s="13">
        <f t="shared" si="38"/>
        <v>205.15053052654338</v>
      </c>
      <c r="G218" s="13">
        <f>SUM($E$10:E218)</f>
        <v>236347.83975237544</v>
      </c>
      <c r="H218" s="13">
        <f>SUM($F$10:F218)</f>
        <v>67381.898380052269</v>
      </c>
      <c r="I218" s="13">
        <f t="shared" si="42"/>
        <v>203900.16024762462</v>
      </c>
      <c r="K218">
        <v>209</v>
      </c>
      <c r="L218" s="13">
        <f t="shared" si="47"/>
        <v>205150.5395258668</v>
      </c>
      <c r="M218" s="15">
        <f t="shared" si="39"/>
        <v>1455.5208732945332</v>
      </c>
      <c r="N218" s="13">
        <f t="shared" si="43"/>
        <v>1250.3703337686663</v>
      </c>
      <c r="O218" s="13">
        <f t="shared" si="40"/>
        <v>205.1505395258668</v>
      </c>
      <c r="P218" s="13">
        <f>SUM($N$10:N218)</f>
        <v>236347.83080790215</v>
      </c>
      <c r="Q218" s="13">
        <f>SUM($O$10:O218)</f>
        <v>67381.901231120923</v>
      </c>
      <c r="R218" s="13">
        <f t="shared" si="44"/>
        <v>203900.16919209814</v>
      </c>
      <c r="S218" s="16">
        <f t="shared" si="45"/>
        <v>8.9444735203869641E-3</v>
      </c>
    </row>
    <row r="219" spans="2:19" x14ac:dyDescent="0.25">
      <c r="B219">
        <v>210</v>
      </c>
      <c r="C219" s="13">
        <f t="shared" si="46"/>
        <v>203900.16024762462</v>
      </c>
      <c r="D219" s="15">
        <f t="shared" si="37"/>
        <v>1455.5208094453078</v>
      </c>
      <c r="E219" s="13">
        <f t="shared" si="41"/>
        <v>1251.6206491976832</v>
      </c>
      <c r="F219" s="13">
        <f t="shared" si="38"/>
        <v>203.90016024762463</v>
      </c>
      <c r="G219" s="13">
        <f>SUM($E$10:E219)</f>
        <v>237599.46040157313</v>
      </c>
      <c r="H219" s="13">
        <f>SUM($F$10:F219)</f>
        <v>67585.798540299889</v>
      </c>
      <c r="I219" s="13">
        <f t="shared" si="42"/>
        <v>202648.53959842693</v>
      </c>
      <c r="K219">
        <v>210</v>
      </c>
      <c r="L219" s="13">
        <f t="shared" si="47"/>
        <v>203900.16919209814</v>
      </c>
      <c r="M219" s="15">
        <f t="shared" si="39"/>
        <v>1455.5208732945332</v>
      </c>
      <c r="N219" s="13">
        <f t="shared" si="43"/>
        <v>1251.620704102435</v>
      </c>
      <c r="O219" s="13">
        <f t="shared" si="40"/>
        <v>203.90016919209813</v>
      </c>
      <c r="P219" s="13">
        <f>SUM($N$10:N219)</f>
        <v>237599.4515120046</v>
      </c>
      <c r="Q219" s="13">
        <f>SUM($O$10:O219)</f>
        <v>67585.801400313023</v>
      </c>
      <c r="R219" s="13">
        <f t="shared" si="44"/>
        <v>202648.54848799569</v>
      </c>
      <c r="S219" s="16">
        <f t="shared" si="45"/>
        <v>8.88956876588054E-3</v>
      </c>
    </row>
    <row r="220" spans="2:19" x14ac:dyDescent="0.25">
      <c r="B220">
        <v>211</v>
      </c>
      <c r="C220" s="13">
        <f t="shared" si="46"/>
        <v>202648.53959842693</v>
      </c>
      <c r="D220" s="15">
        <f t="shared" si="37"/>
        <v>1455.5208094453078</v>
      </c>
      <c r="E220" s="13">
        <f t="shared" si="41"/>
        <v>1252.872269846881</v>
      </c>
      <c r="F220" s="13">
        <f t="shared" si="38"/>
        <v>202.64853959842694</v>
      </c>
      <c r="G220" s="13">
        <f>SUM($E$10:E220)</f>
        <v>238852.33267142001</v>
      </c>
      <c r="H220" s="13">
        <f>SUM($F$10:F220)</f>
        <v>67788.447079898309</v>
      </c>
      <c r="I220" s="13">
        <f t="shared" si="42"/>
        <v>201395.66732858005</v>
      </c>
      <c r="K220">
        <v>211</v>
      </c>
      <c r="L220" s="13">
        <f t="shared" si="47"/>
        <v>202648.54848799569</v>
      </c>
      <c r="M220" s="15">
        <f t="shared" si="39"/>
        <v>1455.5208732945332</v>
      </c>
      <c r="N220" s="13">
        <f t="shared" si="43"/>
        <v>1252.8723248065376</v>
      </c>
      <c r="O220" s="13">
        <f t="shared" si="40"/>
        <v>202.6485484879957</v>
      </c>
      <c r="P220" s="13">
        <f>SUM($N$10:N220)</f>
        <v>238852.32383681115</v>
      </c>
      <c r="Q220" s="13">
        <f>SUM($O$10:O220)</f>
        <v>67788.449948801019</v>
      </c>
      <c r="R220" s="13">
        <f t="shared" si="44"/>
        <v>201395.67616318914</v>
      </c>
      <c r="S220" s="16">
        <f t="shared" si="45"/>
        <v>8.8346090924460441E-3</v>
      </c>
    </row>
    <row r="221" spans="2:19" x14ac:dyDescent="0.25">
      <c r="B221">
        <v>212</v>
      </c>
      <c r="C221" s="13">
        <f t="shared" si="46"/>
        <v>201395.66732858005</v>
      </c>
      <c r="D221" s="15">
        <f t="shared" si="37"/>
        <v>1455.5208094453078</v>
      </c>
      <c r="E221" s="13">
        <f t="shared" si="41"/>
        <v>1254.1251421167278</v>
      </c>
      <c r="F221" s="13">
        <f t="shared" si="38"/>
        <v>201.39566732858006</v>
      </c>
      <c r="G221" s="13">
        <f>SUM($E$10:E221)</f>
        <v>240106.45781353675</v>
      </c>
      <c r="H221" s="13">
        <f>SUM($F$10:F221)</f>
        <v>67989.842747226896</v>
      </c>
      <c r="I221" s="13">
        <f t="shared" si="42"/>
        <v>200141.54218646331</v>
      </c>
      <c r="K221">
        <v>212</v>
      </c>
      <c r="L221" s="13">
        <f t="shared" si="47"/>
        <v>201395.67616318914</v>
      </c>
      <c r="M221" s="15">
        <f t="shared" si="39"/>
        <v>1455.5208732945332</v>
      </c>
      <c r="N221" s="13">
        <f t="shared" si="43"/>
        <v>1254.1251971313441</v>
      </c>
      <c r="O221" s="13">
        <f t="shared" si="40"/>
        <v>201.39567616318914</v>
      </c>
      <c r="P221" s="13">
        <f>SUM($N$10:N221)</f>
        <v>240106.44903394248</v>
      </c>
      <c r="Q221" s="13">
        <f>SUM($O$10:O221)</f>
        <v>67989.845624964204</v>
      </c>
      <c r="R221" s="13">
        <f t="shared" si="44"/>
        <v>200141.55096605781</v>
      </c>
      <c r="S221" s="16">
        <f t="shared" si="45"/>
        <v>8.7795945000834763E-3</v>
      </c>
    </row>
    <row r="222" spans="2:19" x14ac:dyDescent="0.25">
      <c r="B222">
        <v>213</v>
      </c>
      <c r="C222" s="13">
        <f t="shared" si="46"/>
        <v>200141.54218646331</v>
      </c>
      <c r="D222" s="15">
        <f t="shared" si="37"/>
        <v>1455.5208094453078</v>
      </c>
      <c r="E222" s="13">
        <f t="shared" si="41"/>
        <v>1255.3792672588445</v>
      </c>
      <c r="F222" s="13">
        <f t="shared" si="38"/>
        <v>200.14154218646331</v>
      </c>
      <c r="G222" s="13">
        <f>SUM($E$10:E222)</f>
        <v>241361.83708079558</v>
      </c>
      <c r="H222" s="13">
        <f>SUM($F$10:F222)</f>
        <v>68189.984289413362</v>
      </c>
      <c r="I222" s="13">
        <f t="shared" si="42"/>
        <v>198886.16291920448</v>
      </c>
      <c r="K222">
        <v>213</v>
      </c>
      <c r="L222" s="13">
        <f t="shared" si="47"/>
        <v>200141.55096605781</v>
      </c>
      <c r="M222" s="15">
        <f t="shared" si="39"/>
        <v>1455.5208732945332</v>
      </c>
      <c r="N222" s="13">
        <f t="shared" si="43"/>
        <v>1255.3793223284754</v>
      </c>
      <c r="O222" s="13">
        <f t="shared" si="40"/>
        <v>200.14155096605782</v>
      </c>
      <c r="P222" s="13">
        <f>SUM($N$10:N222)</f>
        <v>241361.82835627097</v>
      </c>
      <c r="Q222" s="13">
        <f>SUM($O$10:O222)</f>
        <v>68189.987175930262</v>
      </c>
      <c r="R222" s="13">
        <f t="shared" si="44"/>
        <v>198886.17164372932</v>
      </c>
      <c r="S222" s="16">
        <f t="shared" si="45"/>
        <v>8.7245248432736844E-3</v>
      </c>
    </row>
    <row r="223" spans="2:19" x14ac:dyDescent="0.25">
      <c r="B223">
        <v>214</v>
      </c>
      <c r="C223" s="13">
        <f t="shared" si="46"/>
        <v>198886.16291920448</v>
      </c>
      <c r="D223" s="15">
        <f t="shared" si="37"/>
        <v>1455.5208094453078</v>
      </c>
      <c r="E223" s="13">
        <f t="shared" si="41"/>
        <v>1256.6346465261033</v>
      </c>
      <c r="F223" s="13">
        <f t="shared" si="38"/>
        <v>198.88616291920448</v>
      </c>
      <c r="G223" s="13">
        <f>SUM($E$10:E223)</f>
        <v>242618.47172732168</v>
      </c>
      <c r="H223" s="13">
        <f>SUM($F$10:F223)</f>
        <v>68388.870452332572</v>
      </c>
      <c r="I223" s="13">
        <f t="shared" si="42"/>
        <v>197629.52827267838</v>
      </c>
      <c r="K223">
        <v>214</v>
      </c>
      <c r="L223" s="13">
        <f t="shared" si="47"/>
        <v>198886.17164372932</v>
      </c>
      <c r="M223" s="15">
        <f t="shared" si="39"/>
        <v>1455.5208732945332</v>
      </c>
      <c r="N223" s="13">
        <f t="shared" si="43"/>
        <v>1256.6347016508039</v>
      </c>
      <c r="O223" s="13">
        <f t="shared" si="40"/>
        <v>198.88617164372931</v>
      </c>
      <c r="P223" s="13">
        <f>SUM($N$10:N223)</f>
        <v>242618.46305792176</v>
      </c>
      <c r="Q223" s="13">
        <f>SUM($O$10:O223)</f>
        <v>68388.873347573986</v>
      </c>
      <c r="R223" s="13">
        <f t="shared" si="44"/>
        <v>197629.53694207853</v>
      </c>
      <c r="S223" s="16">
        <f t="shared" si="45"/>
        <v>8.6694001511204988E-3</v>
      </c>
    </row>
    <row r="224" spans="2:19" x14ac:dyDescent="0.25">
      <c r="B224">
        <v>215</v>
      </c>
      <c r="C224" s="13">
        <f t="shared" si="46"/>
        <v>197629.52827267838</v>
      </c>
      <c r="D224" s="15">
        <f t="shared" si="37"/>
        <v>1455.5208094453078</v>
      </c>
      <c r="E224" s="13">
        <f t="shared" si="41"/>
        <v>1257.8912811726295</v>
      </c>
      <c r="F224" s="13">
        <f t="shared" si="38"/>
        <v>197.62952827267839</v>
      </c>
      <c r="G224" s="13">
        <f>SUM($E$10:E224)</f>
        <v>243876.36300849431</v>
      </c>
      <c r="H224" s="13">
        <f>SUM($F$10:F224)</f>
        <v>68586.499980605251</v>
      </c>
      <c r="I224" s="13">
        <f t="shared" si="42"/>
        <v>196371.63699150574</v>
      </c>
      <c r="K224">
        <v>215</v>
      </c>
      <c r="L224" s="13">
        <f t="shared" si="47"/>
        <v>197629.53694207853</v>
      </c>
      <c r="M224" s="15">
        <f t="shared" si="39"/>
        <v>1455.5208732945332</v>
      </c>
      <c r="N224" s="13">
        <f t="shared" si="43"/>
        <v>1257.8913363524546</v>
      </c>
      <c r="O224" s="13">
        <f t="shared" si="40"/>
        <v>197.62953694207854</v>
      </c>
      <c r="P224" s="13">
        <f>SUM($N$10:N224)</f>
        <v>243876.35439427421</v>
      </c>
      <c r="Q224" s="13">
        <f>SUM($O$10:O224)</f>
        <v>68586.50288451607</v>
      </c>
      <c r="R224" s="13">
        <f t="shared" si="44"/>
        <v>196371.64560572608</v>
      </c>
      <c r="S224" s="16">
        <f t="shared" si="45"/>
        <v>8.6142203363124281E-3</v>
      </c>
    </row>
    <row r="225" spans="2:19" x14ac:dyDescent="0.25">
      <c r="B225">
        <v>216</v>
      </c>
      <c r="C225" s="13">
        <f t="shared" si="46"/>
        <v>196371.63699150574</v>
      </c>
      <c r="D225" s="15">
        <f t="shared" si="37"/>
        <v>1455.5208094453078</v>
      </c>
      <c r="E225" s="13">
        <f t="shared" si="41"/>
        <v>1259.1491724538021</v>
      </c>
      <c r="F225" s="13">
        <f t="shared" si="38"/>
        <v>196.37163699150574</v>
      </c>
      <c r="G225" s="13">
        <f>SUM($E$10:E225)</f>
        <v>245135.51218094811</v>
      </c>
      <c r="H225" s="13">
        <f>SUM($F$10:F225)</f>
        <v>68782.871617596757</v>
      </c>
      <c r="I225" s="13">
        <f t="shared" si="42"/>
        <v>195112.48781905195</v>
      </c>
      <c r="K225">
        <v>216</v>
      </c>
      <c r="L225" s="13">
        <f t="shared" si="47"/>
        <v>196371.64560572608</v>
      </c>
      <c r="M225" s="15">
        <f t="shared" si="39"/>
        <v>1455.5208732945332</v>
      </c>
      <c r="N225" s="13">
        <f t="shared" si="43"/>
        <v>1259.1492276888071</v>
      </c>
      <c r="O225" s="13">
        <f t="shared" si="40"/>
        <v>196.37164560572609</v>
      </c>
      <c r="P225" s="13">
        <f>SUM($N$10:N225)</f>
        <v>245135.50362196303</v>
      </c>
      <c r="Q225" s="13">
        <f>SUM($O$10:O225)</f>
        <v>68782.8745301218</v>
      </c>
      <c r="R225" s="13">
        <f t="shared" si="44"/>
        <v>195112.49637803726</v>
      </c>
      <c r="S225" s="16">
        <f t="shared" si="45"/>
        <v>8.558985311537981E-3</v>
      </c>
    </row>
    <row r="226" spans="2:19" x14ac:dyDescent="0.25">
      <c r="B226">
        <v>217</v>
      </c>
      <c r="C226" s="13">
        <f t="shared" si="46"/>
        <v>195112.48781905195</v>
      </c>
      <c r="D226" s="15">
        <f t="shared" si="37"/>
        <v>1455.5208094453078</v>
      </c>
      <c r="E226" s="13">
        <f t="shared" si="41"/>
        <v>1260.4083216262559</v>
      </c>
      <c r="F226" s="13">
        <f t="shared" si="38"/>
        <v>195.11248781905195</v>
      </c>
      <c r="G226" s="13">
        <f>SUM($E$10:E226)</f>
        <v>246395.92050257436</v>
      </c>
      <c r="H226" s="13">
        <f>SUM($F$10:F226)</f>
        <v>68977.984105415802</v>
      </c>
      <c r="I226" s="13">
        <f t="shared" si="42"/>
        <v>193852.0794974257</v>
      </c>
      <c r="K226">
        <v>217</v>
      </c>
      <c r="L226" s="13">
        <f t="shared" si="47"/>
        <v>195112.49637803726</v>
      </c>
      <c r="M226" s="15">
        <f t="shared" si="39"/>
        <v>1455.5208732945332</v>
      </c>
      <c r="N226" s="13">
        <f t="shared" si="43"/>
        <v>1260.4083769164959</v>
      </c>
      <c r="O226" s="13">
        <f t="shared" si="40"/>
        <v>195.11249637803726</v>
      </c>
      <c r="P226" s="13">
        <f>SUM($N$10:N226)</f>
        <v>246395.91199887951</v>
      </c>
      <c r="Q226" s="13">
        <f>SUM($O$10:O226)</f>
        <v>68977.987026499832</v>
      </c>
      <c r="R226" s="13">
        <f t="shared" si="44"/>
        <v>193852.08800112078</v>
      </c>
      <c r="S226" s="16">
        <f t="shared" si="45"/>
        <v>8.5036950767971575E-3</v>
      </c>
    </row>
    <row r="227" spans="2:19" x14ac:dyDescent="0.25">
      <c r="B227">
        <v>218</v>
      </c>
      <c r="C227" s="13">
        <f t="shared" si="46"/>
        <v>193852.0794974257</v>
      </c>
      <c r="D227" s="15">
        <f t="shared" si="37"/>
        <v>1455.5208094453078</v>
      </c>
      <c r="E227" s="13">
        <f t="shared" si="41"/>
        <v>1261.6687299478822</v>
      </c>
      <c r="F227" s="13">
        <f t="shared" si="38"/>
        <v>193.85207949742571</v>
      </c>
      <c r="G227" s="13">
        <f>SUM($E$10:E227)</f>
        <v>247657.58923252224</v>
      </c>
      <c r="H227" s="13">
        <f>SUM($F$10:F227)</f>
        <v>69171.836184913234</v>
      </c>
      <c r="I227" s="13">
        <f t="shared" si="42"/>
        <v>192590.41076747782</v>
      </c>
      <c r="K227">
        <v>218</v>
      </c>
      <c r="L227" s="13">
        <f t="shared" si="47"/>
        <v>193852.08800112078</v>
      </c>
      <c r="M227" s="15">
        <f t="shared" si="39"/>
        <v>1455.5208732945332</v>
      </c>
      <c r="N227" s="13">
        <f t="shared" si="43"/>
        <v>1261.6687852934124</v>
      </c>
      <c r="O227" s="13">
        <f t="shared" si="40"/>
        <v>193.85208800112079</v>
      </c>
      <c r="P227" s="13">
        <f>SUM($N$10:N227)</f>
        <v>247657.58078417293</v>
      </c>
      <c r="Q227" s="13">
        <f>SUM($O$10:O227)</f>
        <v>69171.839114500952</v>
      </c>
      <c r="R227" s="13">
        <f t="shared" si="44"/>
        <v>192590.41921582737</v>
      </c>
      <c r="S227" s="16">
        <f t="shared" si="45"/>
        <v>8.4483495447784662E-3</v>
      </c>
    </row>
    <row r="228" spans="2:19" x14ac:dyDescent="0.25">
      <c r="B228">
        <v>219</v>
      </c>
      <c r="C228" s="13">
        <f t="shared" si="46"/>
        <v>192590.41076747782</v>
      </c>
      <c r="D228" s="15">
        <f t="shared" si="37"/>
        <v>1455.5208094453078</v>
      </c>
      <c r="E228" s="13">
        <f t="shared" si="41"/>
        <v>1262.93039867783</v>
      </c>
      <c r="F228" s="13">
        <f t="shared" si="38"/>
        <v>192.59041076747783</v>
      </c>
      <c r="G228" s="13">
        <f>SUM($E$10:E228)</f>
        <v>248920.51963120006</v>
      </c>
      <c r="H228" s="13">
        <f>SUM($F$10:F228)</f>
        <v>69364.426595680707</v>
      </c>
      <c r="I228" s="13">
        <f t="shared" si="42"/>
        <v>191327.4803688</v>
      </c>
      <c r="K228">
        <v>219</v>
      </c>
      <c r="L228" s="13">
        <f t="shared" si="47"/>
        <v>192590.41921582737</v>
      </c>
      <c r="M228" s="15">
        <f t="shared" si="39"/>
        <v>1455.5208732945332</v>
      </c>
      <c r="N228" s="13">
        <f t="shared" si="43"/>
        <v>1262.9304540787059</v>
      </c>
      <c r="O228" s="13">
        <f t="shared" si="40"/>
        <v>192.59041921582738</v>
      </c>
      <c r="P228" s="13">
        <f>SUM($N$10:N228)</f>
        <v>248920.51123825164</v>
      </c>
      <c r="Q228" s="13">
        <f>SUM($O$10:O228)</f>
        <v>69364.429533716786</v>
      </c>
      <c r="R228" s="13">
        <f t="shared" si="44"/>
        <v>191327.48876174865</v>
      </c>
      <c r="S228" s="16">
        <f t="shared" si="45"/>
        <v>8.3929486572742462E-3</v>
      </c>
    </row>
    <row r="229" spans="2:19" x14ac:dyDescent="0.25">
      <c r="B229">
        <v>220</v>
      </c>
      <c r="C229" s="13">
        <f t="shared" si="46"/>
        <v>191327.4803688</v>
      </c>
      <c r="D229" s="15">
        <f t="shared" si="37"/>
        <v>1455.5208094453078</v>
      </c>
      <c r="E229" s="13">
        <f t="shared" si="41"/>
        <v>1264.1933290765078</v>
      </c>
      <c r="F229" s="13">
        <f t="shared" si="38"/>
        <v>191.3274803688</v>
      </c>
      <c r="G229" s="13">
        <f>SUM($E$10:E229)</f>
        <v>250184.71296027658</v>
      </c>
      <c r="H229" s="13">
        <f>SUM($F$10:F229)</f>
        <v>69555.754076049503</v>
      </c>
      <c r="I229" s="13">
        <f t="shared" si="42"/>
        <v>190063.28703972348</v>
      </c>
      <c r="K229">
        <v>220</v>
      </c>
      <c r="L229" s="13">
        <f t="shared" si="47"/>
        <v>191327.48876174865</v>
      </c>
      <c r="M229" s="15">
        <f t="shared" si="39"/>
        <v>1455.5208732945332</v>
      </c>
      <c r="N229" s="13">
        <f t="shared" si="43"/>
        <v>1264.1933845327844</v>
      </c>
      <c r="O229" s="13">
        <f t="shared" si="40"/>
        <v>191.32748876174867</v>
      </c>
      <c r="P229" s="13">
        <f>SUM($N$10:N229)</f>
        <v>250184.70462278443</v>
      </c>
      <c r="Q229" s="13">
        <f>SUM($O$10:O229)</f>
        <v>69555.75702247853</v>
      </c>
      <c r="R229" s="13">
        <f t="shared" si="44"/>
        <v>190063.29537721587</v>
      </c>
      <c r="S229" s="16">
        <f t="shared" si="45"/>
        <v>8.337492385180667E-3</v>
      </c>
    </row>
    <row r="230" spans="2:19" x14ac:dyDescent="0.25">
      <c r="B230">
        <v>221</v>
      </c>
      <c r="C230" s="13">
        <f t="shared" si="46"/>
        <v>190063.28703972348</v>
      </c>
      <c r="D230" s="15">
        <f t="shared" si="37"/>
        <v>1455.5208094453078</v>
      </c>
      <c r="E230" s="13">
        <f t="shared" si="41"/>
        <v>1265.4575224055843</v>
      </c>
      <c r="F230" s="13">
        <f t="shared" si="38"/>
        <v>190.06328703972349</v>
      </c>
      <c r="G230" s="13">
        <f>SUM($E$10:E230)</f>
        <v>251450.17048268215</v>
      </c>
      <c r="H230" s="13">
        <f>SUM($F$10:F230)</f>
        <v>69745.817363089227</v>
      </c>
      <c r="I230" s="13">
        <f t="shared" si="42"/>
        <v>188797.82951731791</v>
      </c>
      <c r="K230">
        <v>221</v>
      </c>
      <c r="L230" s="13">
        <f t="shared" si="47"/>
        <v>190063.29537721587</v>
      </c>
      <c r="M230" s="15">
        <f t="shared" si="39"/>
        <v>1455.5208732945332</v>
      </c>
      <c r="N230" s="13">
        <f t="shared" si="43"/>
        <v>1265.4575779173174</v>
      </c>
      <c r="O230" s="13">
        <f t="shared" si="40"/>
        <v>190.06329537721587</v>
      </c>
      <c r="P230" s="13">
        <f>SUM($N$10:N230)</f>
        <v>251450.16220070174</v>
      </c>
      <c r="Q230" s="13">
        <f>SUM($O$10:O230)</f>
        <v>69745.820317855745</v>
      </c>
      <c r="R230" s="13">
        <f t="shared" si="44"/>
        <v>188797.83779929855</v>
      </c>
      <c r="S230" s="16">
        <f t="shared" si="45"/>
        <v>8.2819806411862373E-3</v>
      </c>
    </row>
    <row r="231" spans="2:19" x14ac:dyDescent="0.25">
      <c r="B231">
        <v>222</v>
      </c>
      <c r="C231" s="13">
        <f t="shared" si="46"/>
        <v>188797.82951731791</v>
      </c>
      <c r="D231" s="15">
        <f t="shared" si="37"/>
        <v>1455.5208094453078</v>
      </c>
      <c r="E231" s="13">
        <f t="shared" si="41"/>
        <v>1266.7229799279899</v>
      </c>
      <c r="F231" s="13">
        <f t="shared" si="38"/>
        <v>188.79782951731792</v>
      </c>
      <c r="G231" s="13">
        <f>SUM($E$10:E231)</f>
        <v>252716.89346261014</v>
      </c>
      <c r="H231" s="13">
        <f>SUM($F$10:F231)</f>
        <v>69934.61519260655</v>
      </c>
      <c r="I231" s="13">
        <f t="shared" si="42"/>
        <v>187531.10653738992</v>
      </c>
      <c r="K231">
        <v>222</v>
      </c>
      <c r="L231" s="13">
        <f t="shared" si="47"/>
        <v>188797.83779929855</v>
      </c>
      <c r="M231" s="15">
        <f t="shared" si="39"/>
        <v>1455.5208732945332</v>
      </c>
      <c r="N231" s="13">
        <f t="shared" si="43"/>
        <v>1266.7230354952346</v>
      </c>
      <c r="O231" s="13">
        <f t="shared" si="40"/>
        <v>188.79783779929855</v>
      </c>
      <c r="P231" s="13">
        <f>SUM($N$10:N231)</f>
        <v>252716.88523619698</v>
      </c>
      <c r="Q231" s="13">
        <f>SUM($O$10:O231)</f>
        <v>69934.618155655044</v>
      </c>
      <c r="R231" s="13">
        <f t="shared" si="44"/>
        <v>187531.11476380331</v>
      </c>
      <c r="S231" s="16">
        <f t="shared" si="45"/>
        <v>8.2264133961871266E-3</v>
      </c>
    </row>
    <row r="232" spans="2:19" x14ac:dyDescent="0.25">
      <c r="B232">
        <v>223</v>
      </c>
      <c r="C232" s="13">
        <f t="shared" si="46"/>
        <v>187531.10653738992</v>
      </c>
      <c r="D232" s="15">
        <f t="shared" si="37"/>
        <v>1455.5208094453078</v>
      </c>
      <c r="E232" s="13">
        <f t="shared" si="41"/>
        <v>1267.9897029079179</v>
      </c>
      <c r="F232" s="13">
        <f t="shared" si="38"/>
        <v>187.53110653738992</v>
      </c>
      <c r="G232" s="13">
        <f>SUM($E$10:E232)</f>
        <v>253984.88316551805</v>
      </c>
      <c r="H232" s="13">
        <f>SUM($F$10:F232)</f>
        <v>70122.146299143948</v>
      </c>
      <c r="I232" s="13">
        <f t="shared" si="42"/>
        <v>186263.116834482</v>
      </c>
      <c r="K232">
        <v>223</v>
      </c>
      <c r="L232" s="13">
        <f t="shared" si="47"/>
        <v>187531.11476380331</v>
      </c>
      <c r="M232" s="15">
        <f t="shared" si="39"/>
        <v>1455.5208732945332</v>
      </c>
      <c r="N232" s="13">
        <f t="shared" si="43"/>
        <v>1267.9897585307299</v>
      </c>
      <c r="O232" s="13">
        <f t="shared" si="40"/>
        <v>187.53111476380332</v>
      </c>
      <c r="P232" s="13">
        <f>SUM($N$10:N232)</f>
        <v>253984.8749947277</v>
      </c>
      <c r="Q232" s="13">
        <f>SUM($O$10:O232)</f>
        <v>70122.149270418842</v>
      </c>
      <c r="R232" s="13">
        <f t="shared" si="44"/>
        <v>186263.1250052726</v>
      </c>
      <c r="S232" s="16">
        <f t="shared" si="45"/>
        <v>8.170790591975674E-3</v>
      </c>
    </row>
    <row r="233" spans="2:19" x14ac:dyDescent="0.25">
      <c r="B233">
        <v>224</v>
      </c>
      <c r="C233" s="13">
        <f t="shared" si="46"/>
        <v>186263.116834482</v>
      </c>
      <c r="D233" s="15">
        <f t="shared" si="37"/>
        <v>1455.5208094453078</v>
      </c>
      <c r="E233" s="13">
        <f t="shared" si="41"/>
        <v>1269.2576926108259</v>
      </c>
      <c r="F233" s="13">
        <f t="shared" si="38"/>
        <v>186.26311683448202</v>
      </c>
      <c r="G233" s="13">
        <f>SUM($E$10:E233)</f>
        <v>255254.14085812887</v>
      </c>
      <c r="H233" s="13">
        <f>SUM($F$10:F233)</f>
        <v>70308.409415978429</v>
      </c>
      <c r="I233" s="13">
        <f t="shared" si="42"/>
        <v>184993.85914187119</v>
      </c>
      <c r="K233">
        <v>224</v>
      </c>
      <c r="L233" s="13">
        <f t="shared" si="47"/>
        <v>186263.1250052726</v>
      </c>
      <c r="M233" s="15">
        <f t="shared" si="39"/>
        <v>1455.5208732945332</v>
      </c>
      <c r="N233" s="13">
        <f t="shared" si="43"/>
        <v>1269.2577482892607</v>
      </c>
      <c r="O233" s="13">
        <f t="shared" si="40"/>
        <v>186.2631250052726</v>
      </c>
      <c r="P233" s="13">
        <f>SUM($N$10:N233)</f>
        <v>255254.13274301696</v>
      </c>
      <c r="Q233" s="13">
        <f>SUM($O$10:O233)</f>
        <v>70308.412395424108</v>
      </c>
      <c r="R233" s="13">
        <f t="shared" si="44"/>
        <v>184993.86725698333</v>
      </c>
      <c r="S233" s="16">
        <f t="shared" si="45"/>
        <v>8.1151121412403882E-3</v>
      </c>
    </row>
    <row r="234" spans="2:19" x14ac:dyDescent="0.25">
      <c r="B234">
        <v>225</v>
      </c>
      <c r="C234" s="13">
        <f t="shared" si="46"/>
        <v>184993.85914187119</v>
      </c>
      <c r="D234" s="15">
        <f t="shared" si="37"/>
        <v>1455.5208094453078</v>
      </c>
      <c r="E234" s="13">
        <f t="shared" si="41"/>
        <v>1270.5269503034367</v>
      </c>
      <c r="F234" s="13">
        <f t="shared" si="38"/>
        <v>184.99385914187118</v>
      </c>
      <c r="G234" s="13">
        <f>SUM($E$10:E234)</f>
        <v>256524.66780843231</v>
      </c>
      <c r="H234" s="13">
        <f>SUM($F$10:F234)</f>
        <v>70493.403275120305</v>
      </c>
      <c r="I234" s="13">
        <f t="shared" si="42"/>
        <v>183723.33219156775</v>
      </c>
      <c r="K234">
        <v>225</v>
      </c>
      <c r="L234" s="13">
        <f t="shared" si="47"/>
        <v>184993.86725698333</v>
      </c>
      <c r="M234" s="15">
        <f t="shared" si="39"/>
        <v>1455.5208732945332</v>
      </c>
      <c r="N234" s="13">
        <f t="shared" si="43"/>
        <v>1270.5270060375499</v>
      </c>
      <c r="O234" s="13">
        <f t="shared" si="40"/>
        <v>184.99386725698332</v>
      </c>
      <c r="P234" s="13">
        <f>SUM($N$10:N234)</f>
        <v>256524.65974905452</v>
      </c>
      <c r="Q234" s="13">
        <f>SUM($O$10:O234)</f>
        <v>70493.406262681092</v>
      </c>
      <c r="R234" s="13">
        <f t="shared" si="44"/>
        <v>183723.34025094577</v>
      </c>
      <c r="S234" s="16">
        <f t="shared" si="45"/>
        <v>8.0593780148774385E-3</v>
      </c>
    </row>
    <row r="235" spans="2:19" x14ac:dyDescent="0.25">
      <c r="B235">
        <v>226</v>
      </c>
      <c r="C235" s="13">
        <f t="shared" si="46"/>
        <v>183723.33219156775</v>
      </c>
      <c r="D235" s="15">
        <f t="shared" si="37"/>
        <v>1455.5208094453078</v>
      </c>
      <c r="E235" s="13">
        <f t="shared" si="41"/>
        <v>1271.79747725374</v>
      </c>
      <c r="F235" s="13">
        <f t="shared" si="38"/>
        <v>183.72333219156775</v>
      </c>
      <c r="G235" s="13">
        <f>SUM($E$10:E235)</f>
        <v>257796.46528568605</v>
      </c>
      <c r="H235" s="13">
        <f>SUM($F$10:F235)</f>
        <v>70677.126607311875</v>
      </c>
      <c r="I235" s="13">
        <f t="shared" si="42"/>
        <v>182451.53471431401</v>
      </c>
      <c r="K235">
        <v>226</v>
      </c>
      <c r="L235" s="13">
        <f t="shared" si="47"/>
        <v>183723.34025094577</v>
      </c>
      <c r="M235" s="15">
        <f t="shared" si="39"/>
        <v>1455.5208732945332</v>
      </c>
      <c r="N235" s="13">
        <f t="shared" si="43"/>
        <v>1271.7975330435875</v>
      </c>
      <c r="O235" s="13">
        <f t="shared" si="40"/>
        <v>183.72334025094577</v>
      </c>
      <c r="P235" s="13">
        <f>SUM($N$10:N235)</f>
        <v>257796.45728209813</v>
      </c>
      <c r="Q235" s="13">
        <f>SUM($O$10:O235)</f>
        <v>70677.129602932037</v>
      </c>
      <c r="R235" s="13">
        <f t="shared" si="44"/>
        <v>182451.54271790216</v>
      </c>
      <c r="S235" s="16">
        <f t="shared" si="45"/>
        <v>8.0035881546791643E-3</v>
      </c>
    </row>
    <row r="236" spans="2:19" x14ac:dyDescent="0.25">
      <c r="B236">
        <v>227</v>
      </c>
      <c r="C236" s="13">
        <f t="shared" si="46"/>
        <v>182451.53471431401</v>
      </c>
      <c r="D236" s="15">
        <f t="shared" si="37"/>
        <v>1455.5208094453078</v>
      </c>
      <c r="E236" s="13">
        <f t="shared" si="41"/>
        <v>1273.0692747309938</v>
      </c>
      <c r="F236" s="13">
        <f t="shared" si="38"/>
        <v>182.45153471431402</v>
      </c>
      <c r="G236" s="13">
        <f>SUM($E$10:E236)</f>
        <v>259069.53456041703</v>
      </c>
      <c r="H236" s="13">
        <f>SUM($F$10:F236)</f>
        <v>70859.578142026192</v>
      </c>
      <c r="I236" s="13">
        <f t="shared" si="42"/>
        <v>181178.46543958303</v>
      </c>
      <c r="K236">
        <v>227</v>
      </c>
      <c r="L236" s="13">
        <f t="shared" si="47"/>
        <v>182451.54271790216</v>
      </c>
      <c r="M236" s="15">
        <f t="shared" si="39"/>
        <v>1455.5208732945332</v>
      </c>
      <c r="N236" s="13">
        <f t="shared" si="43"/>
        <v>1273.069330576631</v>
      </c>
      <c r="O236" s="13">
        <f t="shared" si="40"/>
        <v>182.45154271790216</v>
      </c>
      <c r="P236" s="13">
        <f>SUM($N$10:N236)</f>
        <v>259069.52661267476</v>
      </c>
      <c r="Q236" s="13">
        <f>SUM($O$10:O236)</f>
        <v>70859.581145649936</v>
      </c>
      <c r="R236" s="13">
        <f t="shared" si="44"/>
        <v>181178.47338732553</v>
      </c>
      <c r="S236" s="16">
        <f t="shared" si="45"/>
        <v>7.9477425024379045E-3</v>
      </c>
    </row>
    <row r="237" spans="2:19" x14ac:dyDescent="0.25">
      <c r="B237">
        <v>228</v>
      </c>
      <c r="C237" s="13">
        <f t="shared" si="46"/>
        <v>181178.46543958303</v>
      </c>
      <c r="D237" s="15">
        <f t="shared" si="37"/>
        <v>1455.5208094453078</v>
      </c>
      <c r="E237" s="13">
        <f t="shared" si="41"/>
        <v>1274.3423440057247</v>
      </c>
      <c r="F237" s="13">
        <f t="shared" si="38"/>
        <v>181.17846543958302</v>
      </c>
      <c r="G237" s="13">
        <f>SUM($E$10:E237)</f>
        <v>260343.87690442277</v>
      </c>
      <c r="H237" s="13">
        <f>SUM($F$10:F237)</f>
        <v>71040.756607465781</v>
      </c>
      <c r="I237" s="13">
        <f t="shared" si="42"/>
        <v>179904.12309557729</v>
      </c>
      <c r="K237">
        <v>228</v>
      </c>
      <c r="L237" s="13">
        <f t="shared" si="47"/>
        <v>181178.47338732553</v>
      </c>
      <c r="M237" s="15">
        <f t="shared" si="39"/>
        <v>1455.5208732945332</v>
      </c>
      <c r="N237" s="13">
        <f t="shared" si="43"/>
        <v>1274.3423999072077</v>
      </c>
      <c r="O237" s="13">
        <f t="shared" si="40"/>
        <v>181.17847338732554</v>
      </c>
      <c r="P237" s="13">
        <f>SUM($N$10:N237)</f>
        <v>260343.86901258197</v>
      </c>
      <c r="Q237" s="13">
        <f>SUM($O$10:O237)</f>
        <v>71040.759619037257</v>
      </c>
      <c r="R237" s="13">
        <f t="shared" si="44"/>
        <v>179904.13098741832</v>
      </c>
      <c r="S237" s="16">
        <f t="shared" si="45"/>
        <v>7.8918410290498286E-3</v>
      </c>
    </row>
    <row r="238" spans="2:19" x14ac:dyDescent="0.25">
      <c r="B238">
        <v>229</v>
      </c>
      <c r="C238" s="13">
        <f t="shared" si="46"/>
        <v>179904.12309557729</v>
      </c>
      <c r="D238" s="15">
        <f t="shared" si="37"/>
        <v>1455.5208094453078</v>
      </c>
      <c r="E238" s="13">
        <f t="shared" si="41"/>
        <v>1275.6166863497306</v>
      </c>
      <c r="F238" s="13">
        <f t="shared" si="38"/>
        <v>179.90412309557729</v>
      </c>
      <c r="G238" s="13">
        <f>SUM($E$10:E238)</f>
        <v>261619.4935907725</v>
      </c>
      <c r="H238" s="13">
        <f>SUM($F$10:F238)</f>
        <v>71220.660730561358</v>
      </c>
      <c r="I238" s="13">
        <f t="shared" si="42"/>
        <v>178628.50640922756</v>
      </c>
      <c r="K238">
        <v>229</v>
      </c>
      <c r="L238" s="13">
        <f t="shared" si="47"/>
        <v>179904.13098741832</v>
      </c>
      <c r="M238" s="15">
        <f t="shared" si="39"/>
        <v>1455.5208732945332</v>
      </c>
      <c r="N238" s="13">
        <f t="shared" si="43"/>
        <v>1275.6167423071149</v>
      </c>
      <c r="O238" s="13">
        <f t="shared" si="40"/>
        <v>179.90413098741831</v>
      </c>
      <c r="P238" s="13">
        <f>SUM($N$10:N238)</f>
        <v>261619.48575488909</v>
      </c>
      <c r="Q238" s="13">
        <f>SUM($O$10:O238)</f>
        <v>71220.663750024672</v>
      </c>
      <c r="R238" s="13">
        <f t="shared" si="44"/>
        <v>178628.5142451112</v>
      </c>
      <c r="S238" s="16">
        <f t="shared" si="45"/>
        <v>7.8358836472034454E-3</v>
      </c>
    </row>
    <row r="239" spans="2:19" x14ac:dyDescent="0.25">
      <c r="B239">
        <v>230</v>
      </c>
      <c r="C239" s="13">
        <f t="shared" si="46"/>
        <v>178628.50640922756</v>
      </c>
      <c r="D239" s="15">
        <f t="shared" si="37"/>
        <v>1455.5208094453078</v>
      </c>
      <c r="E239" s="13">
        <f t="shared" si="41"/>
        <v>1276.8923030360802</v>
      </c>
      <c r="F239" s="13">
        <f t="shared" si="38"/>
        <v>178.62850640922755</v>
      </c>
      <c r="G239" s="13">
        <f>SUM($E$10:E239)</f>
        <v>262896.38589380856</v>
      </c>
      <c r="H239" s="13">
        <f>SUM($F$10:F239)</f>
        <v>71399.289236970581</v>
      </c>
      <c r="I239" s="13">
        <f t="shared" si="42"/>
        <v>177351.61410619147</v>
      </c>
      <c r="K239">
        <v>230</v>
      </c>
      <c r="L239" s="13">
        <f t="shared" si="47"/>
        <v>178628.5142451112</v>
      </c>
      <c r="M239" s="15">
        <f t="shared" si="39"/>
        <v>1455.5208732945332</v>
      </c>
      <c r="N239" s="13">
        <f t="shared" si="43"/>
        <v>1276.8923590494219</v>
      </c>
      <c r="O239" s="13">
        <f t="shared" si="40"/>
        <v>178.62851424511121</v>
      </c>
      <c r="P239" s="13">
        <f>SUM($N$10:N239)</f>
        <v>262896.3781139385</v>
      </c>
      <c r="Q239" s="13">
        <f>SUM($O$10:O239)</f>
        <v>71399.292264269781</v>
      </c>
      <c r="R239" s="13">
        <f t="shared" si="44"/>
        <v>177351.6218860618</v>
      </c>
      <c r="S239" s="16">
        <f t="shared" si="45"/>
        <v>7.7798703277949244E-3</v>
      </c>
    </row>
    <row r="240" spans="2:19" x14ac:dyDescent="0.25">
      <c r="B240">
        <v>231</v>
      </c>
      <c r="C240" s="13">
        <f t="shared" si="46"/>
        <v>177351.61410619147</v>
      </c>
      <c r="D240" s="15">
        <f t="shared" si="37"/>
        <v>1455.5208094453078</v>
      </c>
      <c r="E240" s="13">
        <f t="shared" si="41"/>
        <v>1278.1691953391164</v>
      </c>
      <c r="F240" s="13">
        <f t="shared" si="38"/>
        <v>177.35161410619148</v>
      </c>
      <c r="G240" s="13">
        <f>SUM($E$10:E240)</f>
        <v>264174.5550891477</v>
      </c>
      <c r="H240" s="13">
        <f>SUM($F$10:F240)</f>
        <v>71576.640851076765</v>
      </c>
      <c r="I240" s="13">
        <f t="shared" si="42"/>
        <v>176073.44491085235</v>
      </c>
      <c r="K240">
        <v>231</v>
      </c>
      <c r="L240" s="13">
        <f t="shared" si="47"/>
        <v>177351.6218860618</v>
      </c>
      <c r="M240" s="15">
        <f t="shared" si="39"/>
        <v>1455.5208732945332</v>
      </c>
      <c r="N240" s="13">
        <f t="shared" si="43"/>
        <v>1278.1692514084714</v>
      </c>
      <c r="O240" s="13">
        <f t="shared" si="40"/>
        <v>177.35162188606179</v>
      </c>
      <c r="P240" s="13">
        <f>SUM($N$10:N240)</f>
        <v>264174.54736534698</v>
      </c>
      <c r="Q240" s="13">
        <f>SUM($O$10:O240)</f>
        <v>71576.643886155842</v>
      </c>
      <c r="R240" s="13">
        <f t="shared" si="44"/>
        <v>176073.45263465334</v>
      </c>
      <c r="S240" s="16">
        <f t="shared" si="45"/>
        <v>7.7238009835127741E-3</v>
      </c>
    </row>
    <row r="241" spans="2:19" x14ac:dyDescent="0.25">
      <c r="B241">
        <v>232</v>
      </c>
      <c r="C241" s="13">
        <f t="shared" si="46"/>
        <v>176073.44491085235</v>
      </c>
      <c r="D241" s="15">
        <f t="shared" si="37"/>
        <v>1455.5208094453078</v>
      </c>
      <c r="E241" s="13">
        <f t="shared" si="41"/>
        <v>1279.4473645344556</v>
      </c>
      <c r="F241" s="13">
        <f t="shared" si="38"/>
        <v>176.07344491085234</v>
      </c>
      <c r="G241" s="13">
        <f>SUM($E$10:E241)</f>
        <v>265454.00245368219</v>
      </c>
      <c r="H241" s="13">
        <f>SUM($F$10:F241)</f>
        <v>71752.714295987622</v>
      </c>
      <c r="I241" s="13">
        <f t="shared" si="42"/>
        <v>174793.9975463179</v>
      </c>
      <c r="K241">
        <v>232</v>
      </c>
      <c r="L241" s="13">
        <f t="shared" si="47"/>
        <v>176073.45263465334</v>
      </c>
      <c r="M241" s="15">
        <f t="shared" si="39"/>
        <v>1455.5208732945332</v>
      </c>
      <c r="N241" s="13">
        <f t="shared" si="43"/>
        <v>1279.4474206598798</v>
      </c>
      <c r="O241" s="13">
        <f t="shared" si="40"/>
        <v>176.07345263465334</v>
      </c>
      <c r="P241" s="13">
        <f>SUM($N$10:N241)</f>
        <v>265453.99478600686</v>
      </c>
      <c r="Q241" s="13">
        <f>SUM($O$10:O241)</f>
        <v>71752.717338790491</v>
      </c>
      <c r="R241" s="13">
        <f t="shared" si="44"/>
        <v>174794.00521399346</v>
      </c>
      <c r="S241" s="16">
        <f t="shared" si="45"/>
        <v>7.6676755561493337E-3</v>
      </c>
    </row>
    <row r="242" spans="2:19" x14ac:dyDescent="0.25">
      <c r="B242">
        <v>233</v>
      </c>
      <c r="C242" s="13">
        <f t="shared" si="46"/>
        <v>174793.9975463179</v>
      </c>
      <c r="D242" s="15">
        <f t="shared" si="37"/>
        <v>1455.5208094453078</v>
      </c>
      <c r="E242" s="13">
        <f t="shared" si="41"/>
        <v>1280.7268118989898</v>
      </c>
      <c r="F242" s="13">
        <f t="shared" si="38"/>
        <v>174.79399754631791</v>
      </c>
      <c r="G242" s="13">
        <f>SUM($E$10:E242)</f>
        <v>266734.72926558118</v>
      </c>
      <c r="H242" s="13">
        <f>SUM($F$10:F242)</f>
        <v>71927.508293533945</v>
      </c>
      <c r="I242" s="13">
        <f t="shared" si="42"/>
        <v>173513.27073441891</v>
      </c>
      <c r="K242">
        <v>233</v>
      </c>
      <c r="L242" s="13">
        <f t="shared" si="47"/>
        <v>174794.00521399346</v>
      </c>
      <c r="M242" s="15">
        <f t="shared" si="39"/>
        <v>1455.5208732945332</v>
      </c>
      <c r="N242" s="13">
        <f t="shared" si="43"/>
        <v>1280.7268680805398</v>
      </c>
      <c r="O242" s="13">
        <f t="shared" si="40"/>
        <v>174.79400521399347</v>
      </c>
      <c r="P242" s="13">
        <f>SUM($N$10:N242)</f>
        <v>266734.72165408742</v>
      </c>
      <c r="Q242" s="13">
        <f>SUM($O$10:O242)</f>
        <v>71927.511344004481</v>
      </c>
      <c r="R242" s="13">
        <f t="shared" si="44"/>
        <v>173513.27834591293</v>
      </c>
      <c r="S242" s="16">
        <f t="shared" si="45"/>
        <v>7.6114940166007727E-3</v>
      </c>
    </row>
    <row r="243" spans="2:19" x14ac:dyDescent="0.25">
      <c r="B243">
        <v>234</v>
      </c>
      <c r="C243" s="13">
        <f t="shared" si="46"/>
        <v>173513.27073441891</v>
      </c>
      <c r="D243" s="15">
        <f t="shared" si="37"/>
        <v>1455.5208094453078</v>
      </c>
      <c r="E243" s="13">
        <f t="shared" si="41"/>
        <v>1282.0075387108889</v>
      </c>
      <c r="F243" s="13">
        <f t="shared" si="38"/>
        <v>173.51327073441891</v>
      </c>
      <c r="G243" s="13">
        <f>SUM($E$10:E243)</f>
        <v>268016.73680429207</v>
      </c>
      <c r="H243" s="13">
        <f>SUM($F$10:F243)</f>
        <v>72101.021564268362</v>
      </c>
      <c r="I243" s="13">
        <f t="shared" si="42"/>
        <v>172231.26319570802</v>
      </c>
      <c r="K243">
        <v>234</v>
      </c>
      <c r="L243" s="13">
        <f t="shared" si="47"/>
        <v>173513.27834591293</v>
      </c>
      <c r="M243" s="15">
        <f t="shared" si="39"/>
        <v>1455.5208732945332</v>
      </c>
      <c r="N243" s="13">
        <f t="shared" si="43"/>
        <v>1282.0075949486202</v>
      </c>
      <c r="O243" s="13">
        <f t="shared" si="40"/>
        <v>173.51327834591294</v>
      </c>
      <c r="P243" s="13">
        <f>SUM($N$10:N243)</f>
        <v>268016.72924903606</v>
      </c>
      <c r="Q243" s="13">
        <f>SUM($O$10:O243)</f>
        <v>72101.024622350393</v>
      </c>
      <c r="R243" s="13">
        <f t="shared" si="44"/>
        <v>172231.27075096429</v>
      </c>
      <c r="S243" s="16">
        <f t="shared" si="45"/>
        <v>7.5552562775555998E-3</v>
      </c>
    </row>
    <row r="244" spans="2:19" x14ac:dyDescent="0.25">
      <c r="B244">
        <v>235</v>
      </c>
      <c r="C244" s="13">
        <f t="shared" si="46"/>
        <v>172231.26319570802</v>
      </c>
      <c r="D244" s="15">
        <f t="shared" si="37"/>
        <v>1455.5208094453078</v>
      </c>
      <c r="E244" s="13">
        <f t="shared" si="41"/>
        <v>1283.2895462495999</v>
      </c>
      <c r="F244" s="13">
        <f t="shared" si="38"/>
        <v>172.23126319570801</v>
      </c>
      <c r="G244" s="13">
        <f>SUM($E$10:E244)</f>
        <v>269300.02635054168</v>
      </c>
      <c r="H244" s="13">
        <f>SUM($F$10:F244)</f>
        <v>72273.252827464064</v>
      </c>
      <c r="I244" s="13">
        <f t="shared" si="42"/>
        <v>170947.97364945841</v>
      </c>
      <c r="K244">
        <v>235</v>
      </c>
      <c r="L244" s="13">
        <f t="shared" si="47"/>
        <v>172231.27075096429</v>
      </c>
      <c r="M244" s="15">
        <f t="shared" si="39"/>
        <v>1455.5208732945332</v>
      </c>
      <c r="N244" s="13">
        <f t="shared" si="43"/>
        <v>1283.2896025435689</v>
      </c>
      <c r="O244" s="13">
        <f t="shared" si="40"/>
        <v>172.23127075096428</v>
      </c>
      <c r="P244" s="13">
        <f>SUM($N$10:N244)</f>
        <v>269300.01885157963</v>
      </c>
      <c r="Q244" s="13">
        <f>SUM($O$10:O244)</f>
        <v>72273.255893101363</v>
      </c>
      <c r="R244" s="13">
        <f t="shared" si="44"/>
        <v>170947.98114842072</v>
      </c>
      <c r="S244" s="16">
        <f t="shared" si="45"/>
        <v>7.4989623099099845E-3</v>
      </c>
    </row>
    <row r="245" spans="2:19" x14ac:dyDescent="0.25">
      <c r="B245">
        <v>236</v>
      </c>
      <c r="C245" s="13">
        <f t="shared" si="46"/>
        <v>170947.97364945841</v>
      </c>
      <c r="D245" s="15">
        <f t="shared" si="37"/>
        <v>1455.5208094453078</v>
      </c>
      <c r="E245" s="13">
        <f t="shared" si="41"/>
        <v>1284.5728357958494</v>
      </c>
      <c r="F245" s="13">
        <f t="shared" si="38"/>
        <v>170.94797364945842</v>
      </c>
      <c r="G245" s="13">
        <f>SUM($E$10:E245)</f>
        <v>270584.59918633755</v>
      </c>
      <c r="H245" s="13">
        <f>SUM($F$10:F245)</f>
        <v>72444.200801113519</v>
      </c>
      <c r="I245" s="13">
        <f t="shared" si="42"/>
        <v>169663.40081366256</v>
      </c>
      <c r="K245">
        <v>236</v>
      </c>
      <c r="L245" s="13">
        <f t="shared" si="47"/>
        <v>170947.98114842072</v>
      </c>
      <c r="M245" s="15">
        <f t="shared" si="39"/>
        <v>1455.5208732945332</v>
      </c>
      <c r="N245" s="13">
        <f t="shared" si="43"/>
        <v>1284.5728921461125</v>
      </c>
      <c r="O245" s="13">
        <f t="shared" si="40"/>
        <v>170.94798114842072</v>
      </c>
      <c r="P245" s="13">
        <f>SUM($N$10:N245)</f>
        <v>270584.59174372576</v>
      </c>
      <c r="Q245" s="13">
        <f>SUM($O$10:O245)</f>
        <v>72444.203874249783</v>
      </c>
      <c r="R245" s="13">
        <f t="shared" si="44"/>
        <v>169663.40825627459</v>
      </c>
      <c r="S245" s="16">
        <f t="shared" si="45"/>
        <v>7.4426120263524354E-3</v>
      </c>
    </row>
    <row r="246" spans="2:19" x14ac:dyDescent="0.25">
      <c r="B246">
        <v>237</v>
      </c>
      <c r="C246" s="13">
        <f t="shared" si="46"/>
        <v>169663.40081366256</v>
      </c>
      <c r="D246" s="15">
        <f t="shared" si="37"/>
        <v>1455.5208094453078</v>
      </c>
      <c r="E246" s="13">
        <f t="shared" si="41"/>
        <v>1285.8574086316453</v>
      </c>
      <c r="F246" s="13">
        <f t="shared" si="38"/>
        <v>169.66340081366258</v>
      </c>
      <c r="G246" s="13">
        <f>SUM($E$10:E246)</f>
        <v>271870.4565949692</v>
      </c>
      <c r="H246" s="13">
        <f>SUM($F$10:F246)</f>
        <v>72613.864201927179</v>
      </c>
      <c r="I246" s="13">
        <f t="shared" si="42"/>
        <v>168377.54340503091</v>
      </c>
      <c r="K246">
        <v>237</v>
      </c>
      <c r="L246" s="13">
        <f t="shared" si="47"/>
        <v>169663.40825627459</v>
      </c>
      <c r="M246" s="15">
        <f t="shared" si="39"/>
        <v>1455.5208732945332</v>
      </c>
      <c r="N246" s="13">
        <f t="shared" si="43"/>
        <v>1285.8574650382586</v>
      </c>
      <c r="O246" s="13">
        <f t="shared" si="40"/>
        <v>169.66340825627461</v>
      </c>
      <c r="P246" s="13">
        <f>SUM($N$10:N246)</f>
        <v>271870.44920876401</v>
      </c>
      <c r="Q246" s="13">
        <f>SUM($O$10:O246)</f>
        <v>72613.867282506064</v>
      </c>
      <c r="R246" s="13">
        <f t="shared" si="44"/>
        <v>168377.55079123634</v>
      </c>
      <c r="S246" s="16">
        <f t="shared" si="45"/>
        <v>7.3862054268829525E-3</v>
      </c>
    </row>
    <row r="247" spans="2:19" x14ac:dyDescent="0.25">
      <c r="B247">
        <v>238</v>
      </c>
      <c r="C247" s="13">
        <f t="shared" si="46"/>
        <v>168377.54340503091</v>
      </c>
      <c r="D247" s="15">
        <f t="shared" si="37"/>
        <v>1455.5208094453078</v>
      </c>
      <c r="E247" s="13">
        <f t="shared" si="41"/>
        <v>1287.143266040277</v>
      </c>
      <c r="F247" s="13">
        <f t="shared" si="38"/>
        <v>168.37754340503091</v>
      </c>
      <c r="G247" s="13">
        <f>SUM($E$10:E247)</f>
        <v>273157.59986100945</v>
      </c>
      <c r="H247" s="13">
        <f>SUM($F$10:F247)</f>
        <v>72782.241745332212</v>
      </c>
      <c r="I247" s="13">
        <f t="shared" si="42"/>
        <v>167090.40013899063</v>
      </c>
      <c r="K247">
        <v>238</v>
      </c>
      <c r="L247" s="13">
        <f t="shared" si="47"/>
        <v>168377.55079123634</v>
      </c>
      <c r="M247" s="15">
        <f t="shared" si="39"/>
        <v>1455.5208732945332</v>
      </c>
      <c r="N247" s="13">
        <f t="shared" si="43"/>
        <v>1287.143322503297</v>
      </c>
      <c r="O247" s="13">
        <f t="shared" si="40"/>
        <v>168.37755079123633</v>
      </c>
      <c r="P247" s="13">
        <f>SUM($N$10:N247)</f>
        <v>273157.59253126732</v>
      </c>
      <c r="Q247" s="13">
        <f>SUM($O$10:O247)</f>
        <v>72782.2448332973</v>
      </c>
      <c r="R247" s="13">
        <f t="shared" si="44"/>
        <v>167090.40746873303</v>
      </c>
      <c r="S247" s="16">
        <f t="shared" si="45"/>
        <v>7.3297423950862139E-3</v>
      </c>
    </row>
    <row r="248" spans="2:19" x14ac:dyDescent="0.25">
      <c r="B248">
        <v>239</v>
      </c>
      <c r="C248" s="13">
        <f t="shared" si="46"/>
        <v>167090.40013899063</v>
      </c>
      <c r="D248" s="15">
        <f t="shared" si="37"/>
        <v>1455.5208094453078</v>
      </c>
      <c r="E248" s="13">
        <f t="shared" si="41"/>
        <v>1288.4304093063172</v>
      </c>
      <c r="F248" s="13">
        <f t="shared" si="38"/>
        <v>167.09040013899065</v>
      </c>
      <c r="G248" s="13">
        <f>SUM($E$10:E248)</f>
        <v>274446.03027031576</v>
      </c>
      <c r="H248" s="13">
        <f>SUM($F$10:F248)</f>
        <v>72949.332145471199</v>
      </c>
      <c r="I248" s="13">
        <f t="shared" si="42"/>
        <v>165801.96972968432</v>
      </c>
      <c r="K248">
        <v>239</v>
      </c>
      <c r="L248" s="13">
        <f t="shared" si="47"/>
        <v>167090.40746873303</v>
      </c>
      <c r="M248" s="15">
        <f t="shared" si="39"/>
        <v>1455.5208732945332</v>
      </c>
      <c r="N248" s="13">
        <f t="shared" si="43"/>
        <v>1288.4304658258002</v>
      </c>
      <c r="O248" s="13">
        <f t="shared" si="40"/>
        <v>167.09040746873302</v>
      </c>
      <c r="P248" s="13">
        <f>SUM($N$10:N248)</f>
        <v>274446.0229970931</v>
      </c>
      <c r="Q248" s="13">
        <f>SUM($O$10:O248)</f>
        <v>72949.335240766028</v>
      </c>
      <c r="R248" s="13">
        <f t="shared" si="44"/>
        <v>165801.97700290722</v>
      </c>
      <c r="S248" s="16">
        <f t="shared" si="45"/>
        <v>7.2732229018583894E-3</v>
      </c>
    </row>
    <row r="249" spans="2:19" x14ac:dyDescent="0.25">
      <c r="B249">
        <v>240</v>
      </c>
      <c r="C249" s="13">
        <f t="shared" si="46"/>
        <v>165801.96972968432</v>
      </c>
      <c r="D249" s="15">
        <f t="shared" si="37"/>
        <v>1455.5208094453078</v>
      </c>
      <c r="E249" s="13">
        <f t="shared" si="41"/>
        <v>1289.7188397156235</v>
      </c>
      <c r="F249" s="13">
        <f t="shared" si="38"/>
        <v>165.80196972968432</v>
      </c>
      <c r="G249" s="13">
        <f>SUM($E$10:E249)</f>
        <v>275735.74911003141</v>
      </c>
      <c r="H249" s="13">
        <f>SUM($F$10:F249)</f>
        <v>73115.134115200883</v>
      </c>
      <c r="I249" s="13">
        <f t="shared" si="42"/>
        <v>164512.25088996871</v>
      </c>
      <c r="K249">
        <v>240</v>
      </c>
      <c r="L249" s="13">
        <f t="shared" si="47"/>
        <v>165801.97700290722</v>
      </c>
      <c r="M249" s="15">
        <f t="shared" si="39"/>
        <v>1455.5208732945332</v>
      </c>
      <c r="N249" s="13">
        <f t="shared" si="43"/>
        <v>1289.7188962916259</v>
      </c>
      <c r="O249" s="13">
        <f t="shared" si="40"/>
        <v>165.80197700290722</v>
      </c>
      <c r="P249" s="13">
        <f>SUM($N$10:N249)</f>
        <v>275735.74189338472</v>
      </c>
      <c r="Q249" s="13">
        <f>SUM($O$10:O249)</f>
        <v>73115.137217768934</v>
      </c>
      <c r="R249" s="13">
        <f t="shared" si="44"/>
        <v>164512.2581066156</v>
      </c>
      <c r="S249" s="16">
        <f t="shared" si="45"/>
        <v>7.2166468889918178E-3</v>
      </c>
    </row>
    <row r="250" spans="2:19" x14ac:dyDescent="0.25">
      <c r="B250">
        <v>241</v>
      </c>
      <c r="C250" s="13">
        <f t="shared" si="46"/>
        <v>164512.25088996871</v>
      </c>
      <c r="D250" s="15">
        <f t="shared" si="37"/>
        <v>1455.5208094453078</v>
      </c>
      <c r="E250" s="13">
        <f t="shared" si="41"/>
        <v>1291.0085585553391</v>
      </c>
      <c r="F250" s="13">
        <f t="shared" si="38"/>
        <v>164.51225088996873</v>
      </c>
      <c r="G250" s="13">
        <f>SUM($E$10:E250)</f>
        <v>277026.75766858674</v>
      </c>
      <c r="H250" s="13">
        <f>SUM($F$10:F250)</f>
        <v>73279.646366090848</v>
      </c>
      <c r="I250" s="13">
        <f t="shared" si="42"/>
        <v>163221.24233141338</v>
      </c>
      <c r="K250">
        <v>241</v>
      </c>
      <c r="L250" s="13">
        <f t="shared" si="47"/>
        <v>164512.2581066156</v>
      </c>
      <c r="M250" s="15">
        <f t="shared" si="39"/>
        <v>1455.5208732945332</v>
      </c>
      <c r="N250" s="13">
        <f t="shared" si="43"/>
        <v>1291.0086151879177</v>
      </c>
      <c r="O250" s="13">
        <f t="shared" si="40"/>
        <v>164.5122581066156</v>
      </c>
      <c r="P250" s="13">
        <f>SUM($N$10:N250)</f>
        <v>277026.75050857262</v>
      </c>
      <c r="Q250" s="13">
        <f>SUM($O$10:O250)</f>
        <v>73279.649475875543</v>
      </c>
      <c r="R250" s="13">
        <f t="shared" si="44"/>
        <v>163221.24949142768</v>
      </c>
      <c r="S250" s="16">
        <f t="shared" si="45"/>
        <v>7.1600142982788384E-3</v>
      </c>
    </row>
    <row r="251" spans="2:19" x14ac:dyDescent="0.25">
      <c r="B251">
        <v>242</v>
      </c>
      <c r="C251" s="13">
        <f t="shared" si="46"/>
        <v>163221.24233141338</v>
      </c>
      <c r="D251" s="15">
        <f t="shared" si="37"/>
        <v>1455.5208094453078</v>
      </c>
      <c r="E251" s="13">
        <f t="shared" si="41"/>
        <v>1292.2995671138945</v>
      </c>
      <c r="F251" s="13">
        <f t="shared" si="38"/>
        <v>163.22124233141338</v>
      </c>
      <c r="G251" s="13">
        <f>SUM($E$10:E251)</f>
        <v>278319.05723570066</v>
      </c>
      <c r="H251" s="13">
        <f>SUM($F$10:F251)</f>
        <v>73442.867608422268</v>
      </c>
      <c r="I251" s="13">
        <f t="shared" si="42"/>
        <v>161928.94276429949</v>
      </c>
      <c r="K251">
        <v>242</v>
      </c>
      <c r="L251" s="13">
        <f t="shared" si="47"/>
        <v>163221.24949142768</v>
      </c>
      <c r="M251" s="15">
        <f t="shared" si="39"/>
        <v>1455.5208732945332</v>
      </c>
      <c r="N251" s="13">
        <f t="shared" si="43"/>
        <v>1292.2996238031055</v>
      </c>
      <c r="O251" s="13">
        <f t="shared" si="40"/>
        <v>163.22124949142767</v>
      </c>
      <c r="P251" s="13">
        <f>SUM($N$10:N251)</f>
        <v>278319.05013237573</v>
      </c>
      <c r="Q251" s="13">
        <f>SUM($O$10:O251)</f>
        <v>73442.870725366971</v>
      </c>
      <c r="R251" s="13">
        <f t="shared" si="44"/>
        <v>161928.94986762456</v>
      </c>
      <c r="S251" s="16">
        <f t="shared" si="45"/>
        <v>7.1033250715117902E-3</v>
      </c>
    </row>
    <row r="252" spans="2:19" x14ac:dyDescent="0.25">
      <c r="B252">
        <v>243</v>
      </c>
      <c r="C252" s="13">
        <f t="shared" si="46"/>
        <v>161928.94276429949</v>
      </c>
      <c r="D252" s="15">
        <f t="shared" si="37"/>
        <v>1455.5208094453078</v>
      </c>
      <c r="E252" s="13">
        <f t="shared" si="41"/>
        <v>1293.5918666810082</v>
      </c>
      <c r="F252" s="13">
        <f t="shared" si="38"/>
        <v>161.92894276429948</v>
      </c>
      <c r="G252" s="13">
        <f>SUM($E$10:E252)</f>
        <v>279612.64910238166</v>
      </c>
      <c r="H252" s="13">
        <f>SUM($F$10:F252)</f>
        <v>73604.796551186562</v>
      </c>
      <c r="I252" s="13">
        <f t="shared" si="42"/>
        <v>160635.35089761848</v>
      </c>
      <c r="K252">
        <v>243</v>
      </c>
      <c r="L252" s="13">
        <f t="shared" si="47"/>
        <v>161928.94986762456</v>
      </c>
      <c r="M252" s="15">
        <f t="shared" si="39"/>
        <v>1455.5208732945332</v>
      </c>
      <c r="N252" s="13">
        <f t="shared" si="43"/>
        <v>1293.5919234269086</v>
      </c>
      <c r="O252" s="13">
        <f t="shared" si="40"/>
        <v>161.92894986762457</v>
      </c>
      <c r="P252" s="13">
        <f>SUM($N$10:N252)</f>
        <v>279612.64205580263</v>
      </c>
      <c r="Q252" s="13">
        <f>SUM($O$10:O252)</f>
        <v>73604.799675234593</v>
      </c>
      <c r="R252" s="13">
        <f t="shared" si="44"/>
        <v>160635.35794419766</v>
      </c>
      <c r="S252" s="16">
        <f t="shared" si="45"/>
        <v>7.0465791795868427E-3</v>
      </c>
    </row>
    <row r="253" spans="2:19" x14ac:dyDescent="0.25">
      <c r="B253">
        <v>244</v>
      </c>
      <c r="C253" s="13">
        <f t="shared" si="46"/>
        <v>160635.35089761848</v>
      </c>
      <c r="D253" s="15">
        <f t="shared" si="37"/>
        <v>1455.5208094453078</v>
      </c>
      <c r="E253" s="13">
        <f t="shared" si="41"/>
        <v>1294.8854585476893</v>
      </c>
      <c r="F253" s="13">
        <f t="shared" si="38"/>
        <v>160.63535089761848</v>
      </c>
      <c r="G253" s="13">
        <f>SUM($E$10:E253)</f>
        <v>280907.53456092934</v>
      </c>
      <c r="H253" s="13">
        <f>SUM($F$10:F253)</f>
        <v>73765.431902084179</v>
      </c>
      <c r="I253" s="13">
        <f t="shared" si="42"/>
        <v>159340.4654390708</v>
      </c>
      <c r="K253">
        <v>244</v>
      </c>
      <c r="L253" s="13">
        <f t="shared" si="47"/>
        <v>160635.35794419766</v>
      </c>
      <c r="M253" s="15">
        <f t="shared" si="39"/>
        <v>1455.5208732945332</v>
      </c>
      <c r="N253" s="13">
        <f t="shared" si="43"/>
        <v>1294.8855153503355</v>
      </c>
      <c r="O253" s="13">
        <f t="shared" si="40"/>
        <v>160.63535794419766</v>
      </c>
      <c r="P253" s="13">
        <f>SUM($N$10:N253)</f>
        <v>280907.52757115295</v>
      </c>
      <c r="Q253" s="13">
        <f>SUM($O$10:O253)</f>
        <v>73765.435033178786</v>
      </c>
      <c r="R253" s="13">
        <f t="shared" si="44"/>
        <v>159340.47242884734</v>
      </c>
      <c r="S253" s="16">
        <f t="shared" si="45"/>
        <v>6.9897765351925045E-3</v>
      </c>
    </row>
    <row r="254" spans="2:19" x14ac:dyDescent="0.25">
      <c r="B254">
        <v>245</v>
      </c>
      <c r="C254" s="13">
        <f t="shared" si="46"/>
        <v>159340.4654390708</v>
      </c>
      <c r="D254" s="15">
        <f t="shared" si="37"/>
        <v>1455.5208094453078</v>
      </c>
      <c r="E254" s="13">
        <f t="shared" si="41"/>
        <v>1296.180344006237</v>
      </c>
      <c r="F254" s="13">
        <f t="shared" si="38"/>
        <v>159.34046543907081</v>
      </c>
      <c r="G254" s="13">
        <f>SUM($E$10:E254)</f>
        <v>282203.71490493556</v>
      </c>
      <c r="H254" s="13">
        <f>SUM($F$10:F254)</f>
        <v>73924.772367523256</v>
      </c>
      <c r="I254" s="13">
        <f t="shared" si="42"/>
        <v>158044.28509506455</v>
      </c>
      <c r="K254">
        <v>245</v>
      </c>
      <c r="L254" s="13">
        <f t="shared" si="47"/>
        <v>159340.47242884734</v>
      </c>
      <c r="M254" s="15">
        <f t="shared" si="39"/>
        <v>1455.5208732945332</v>
      </c>
      <c r="N254" s="13">
        <f t="shared" si="43"/>
        <v>1296.1804008656859</v>
      </c>
      <c r="O254" s="13">
        <f t="shared" si="40"/>
        <v>159.34047242884733</v>
      </c>
      <c r="P254" s="13">
        <f>SUM($N$10:N254)</f>
        <v>282203.70797201863</v>
      </c>
      <c r="Q254" s="13">
        <f>SUM($O$10:O254)</f>
        <v>73924.775505607628</v>
      </c>
      <c r="R254" s="13">
        <f t="shared" si="44"/>
        <v>158044.29202798166</v>
      </c>
      <c r="S254" s="16">
        <f t="shared" si="45"/>
        <v>6.9329171092249453E-3</v>
      </c>
    </row>
    <row r="255" spans="2:19" x14ac:dyDescent="0.25">
      <c r="B255">
        <v>246</v>
      </c>
      <c r="C255" s="13">
        <f t="shared" si="46"/>
        <v>158044.28509506455</v>
      </c>
      <c r="D255" s="15">
        <f t="shared" si="37"/>
        <v>1455.5208094453078</v>
      </c>
      <c r="E255" s="13">
        <f t="shared" si="41"/>
        <v>1297.4765243502432</v>
      </c>
      <c r="F255" s="13">
        <f t="shared" si="38"/>
        <v>158.04428509506457</v>
      </c>
      <c r="G255" s="13">
        <f>SUM($E$10:E255)</f>
        <v>283501.1914292858</v>
      </c>
      <c r="H255" s="13">
        <f>SUM($F$10:F255)</f>
        <v>74082.816652618319</v>
      </c>
      <c r="I255" s="13">
        <f t="shared" si="42"/>
        <v>156746.80857071432</v>
      </c>
      <c r="K255">
        <v>246</v>
      </c>
      <c r="L255" s="13">
        <f t="shared" si="47"/>
        <v>158044.29202798166</v>
      </c>
      <c r="M255" s="15">
        <f t="shared" si="39"/>
        <v>1455.5208732945332</v>
      </c>
      <c r="N255" s="13">
        <f t="shared" si="43"/>
        <v>1297.4765812665514</v>
      </c>
      <c r="O255" s="13">
        <f t="shared" si="40"/>
        <v>158.04429202798167</v>
      </c>
      <c r="P255" s="13">
        <f>SUM($N$10:N255)</f>
        <v>283501.18455328519</v>
      </c>
      <c r="Q255" s="13">
        <f>SUM($O$10:O255)</f>
        <v>74082.819797635602</v>
      </c>
      <c r="R255" s="13">
        <f t="shared" si="44"/>
        <v>156746.8154467151</v>
      </c>
      <c r="S255" s="16">
        <f t="shared" si="45"/>
        <v>6.8760007852688432E-3</v>
      </c>
    </row>
    <row r="256" spans="2:19" x14ac:dyDescent="0.25">
      <c r="B256">
        <v>247</v>
      </c>
      <c r="C256" s="13">
        <f t="shared" si="46"/>
        <v>156746.80857071432</v>
      </c>
      <c r="D256" s="15">
        <f t="shared" si="37"/>
        <v>1455.5208094453078</v>
      </c>
      <c r="E256" s="13">
        <f t="shared" si="41"/>
        <v>1298.7740008745934</v>
      </c>
      <c r="F256" s="13">
        <f t="shared" si="38"/>
        <v>156.74680857071431</v>
      </c>
      <c r="G256" s="13">
        <f>SUM($E$10:E256)</f>
        <v>284799.9654301604</v>
      </c>
      <c r="H256" s="13">
        <f>SUM($F$10:F256)</f>
        <v>74239.563461189027</v>
      </c>
      <c r="I256" s="13">
        <f t="shared" si="42"/>
        <v>155448.03456983971</v>
      </c>
      <c r="K256">
        <v>247</v>
      </c>
      <c r="L256" s="13">
        <f t="shared" si="47"/>
        <v>156746.8154467151</v>
      </c>
      <c r="M256" s="15">
        <f t="shared" si="39"/>
        <v>1455.5208732945332</v>
      </c>
      <c r="N256" s="13">
        <f t="shared" si="43"/>
        <v>1298.7740578478181</v>
      </c>
      <c r="O256" s="13">
        <f t="shared" si="40"/>
        <v>156.74681544671512</v>
      </c>
      <c r="P256" s="13">
        <f>SUM($N$10:N256)</f>
        <v>284799.95861113298</v>
      </c>
      <c r="Q256" s="13">
        <f>SUM($O$10:O256)</f>
        <v>74239.566613082323</v>
      </c>
      <c r="R256" s="13">
        <f t="shared" si="44"/>
        <v>155448.04138886728</v>
      </c>
      <c r="S256" s="16">
        <f t="shared" si="45"/>
        <v>6.8190275633241981E-3</v>
      </c>
    </row>
    <row r="257" spans="2:19" x14ac:dyDescent="0.25">
      <c r="B257">
        <v>248</v>
      </c>
      <c r="C257" s="13">
        <f t="shared" si="46"/>
        <v>155448.03456983971</v>
      </c>
      <c r="D257" s="15">
        <f t="shared" si="37"/>
        <v>1455.5208094453078</v>
      </c>
      <c r="E257" s="13">
        <f t="shared" si="41"/>
        <v>1300.072774875468</v>
      </c>
      <c r="F257" s="13">
        <f t="shared" si="38"/>
        <v>155.44803456983971</v>
      </c>
      <c r="G257" s="13">
        <f>SUM($E$10:E257)</f>
        <v>286100.03820503585</v>
      </c>
      <c r="H257" s="13">
        <f>SUM($F$10:F257)</f>
        <v>74395.011495758867</v>
      </c>
      <c r="I257" s="13">
        <f t="shared" si="42"/>
        <v>154147.96179496424</v>
      </c>
      <c r="K257">
        <v>248</v>
      </c>
      <c r="L257" s="13">
        <f t="shared" si="47"/>
        <v>155448.04138886728</v>
      </c>
      <c r="M257" s="15">
        <f t="shared" si="39"/>
        <v>1455.5208732945332</v>
      </c>
      <c r="N257" s="13">
        <f t="shared" si="43"/>
        <v>1300.0728319056659</v>
      </c>
      <c r="O257" s="13">
        <f t="shared" si="40"/>
        <v>155.44804138886727</v>
      </c>
      <c r="P257" s="13">
        <f>SUM($N$10:N257)</f>
        <v>286100.03144303866</v>
      </c>
      <c r="Q257" s="13">
        <f>SUM($O$10:O257)</f>
        <v>74395.01465447119</v>
      </c>
      <c r="R257" s="13">
        <f t="shared" si="44"/>
        <v>154147.9685569616</v>
      </c>
      <c r="S257" s="16">
        <f t="shared" si="45"/>
        <v>6.7619973560795188E-3</v>
      </c>
    </row>
    <row r="258" spans="2:19" x14ac:dyDescent="0.25">
      <c r="B258">
        <v>249</v>
      </c>
      <c r="C258" s="13">
        <f t="shared" si="46"/>
        <v>154147.96179496424</v>
      </c>
      <c r="D258" s="15">
        <f t="shared" si="37"/>
        <v>1455.5208094453078</v>
      </c>
      <c r="E258" s="13">
        <f t="shared" si="41"/>
        <v>1301.3728476503436</v>
      </c>
      <c r="F258" s="13">
        <f t="shared" si="38"/>
        <v>154.14796179496423</v>
      </c>
      <c r="G258" s="13">
        <f>SUM($E$10:E258)</f>
        <v>287401.41105268616</v>
      </c>
      <c r="H258" s="13">
        <f>SUM($F$10:F258)</f>
        <v>74549.159457553833</v>
      </c>
      <c r="I258" s="13">
        <f t="shared" si="42"/>
        <v>152846.5889473139</v>
      </c>
      <c r="K258">
        <v>249</v>
      </c>
      <c r="L258" s="13">
        <f t="shared" si="47"/>
        <v>154147.9685569616</v>
      </c>
      <c r="M258" s="15">
        <f t="shared" si="39"/>
        <v>1455.5208732945332</v>
      </c>
      <c r="N258" s="13">
        <f t="shared" si="43"/>
        <v>1301.3729047375716</v>
      </c>
      <c r="O258" s="13">
        <f t="shared" si="40"/>
        <v>154.14796855696159</v>
      </c>
      <c r="P258" s="13">
        <f>SUM($N$10:N258)</f>
        <v>287401.40434777626</v>
      </c>
      <c r="Q258" s="13">
        <f>SUM($O$10:O258)</f>
        <v>74549.162623028154</v>
      </c>
      <c r="R258" s="13">
        <f t="shared" si="44"/>
        <v>152846.59565222403</v>
      </c>
      <c r="S258" s="16">
        <f t="shared" si="45"/>
        <v>6.7049101344309747E-3</v>
      </c>
    </row>
    <row r="259" spans="2:19" x14ac:dyDescent="0.25">
      <c r="B259">
        <v>250</v>
      </c>
      <c r="C259" s="13">
        <f t="shared" si="46"/>
        <v>152846.5889473139</v>
      </c>
      <c r="D259" s="15">
        <f t="shared" si="37"/>
        <v>1455.5208094453078</v>
      </c>
      <c r="E259" s="13">
        <f t="shared" si="41"/>
        <v>1302.6742204979939</v>
      </c>
      <c r="F259" s="13">
        <f t="shared" si="38"/>
        <v>152.8465889473139</v>
      </c>
      <c r="G259" s="13">
        <f>SUM($E$10:E259)</f>
        <v>288704.08527318417</v>
      </c>
      <c r="H259" s="13">
        <f>SUM($F$10:F259)</f>
        <v>74702.006046501148</v>
      </c>
      <c r="I259" s="13">
        <f t="shared" si="42"/>
        <v>151543.91472681591</v>
      </c>
      <c r="K259">
        <v>250</v>
      </c>
      <c r="L259" s="13">
        <f t="shared" si="47"/>
        <v>152846.59565222403</v>
      </c>
      <c r="M259" s="15">
        <f t="shared" si="39"/>
        <v>1455.5208732945332</v>
      </c>
      <c r="N259" s="13">
        <f t="shared" si="43"/>
        <v>1302.6742776423091</v>
      </c>
      <c r="O259" s="13">
        <f t="shared" si="40"/>
        <v>152.84659565222404</v>
      </c>
      <c r="P259" s="13">
        <f>SUM($N$10:N259)</f>
        <v>288704.0786254186</v>
      </c>
      <c r="Q259" s="13">
        <f>SUM($O$10:O259)</f>
        <v>74702.009218680381</v>
      </c>
      <c r="R259" s="13">
        <f t="shared" si="44"/>
        <v>151543.92137458173</v>
      </c>
      <c r="S259" s="16">
        <f t="shared" si="45"/>
        <v>6.6477658110670745E-3</v>
      </c>
    </row>
    <row r="260" spans="2:19" x14ac:dyDescent="0.25">
      <c r="B260">
        <v>251</v>
      </c>
      <c r="C260" s="13">
        <f t="shared" si="46"/>
        <v>151543.91472681591</v>
      </c>
      <c r="D260" s="15">
        <f t="shared" si="37"/>
        <v>1455.5208094453078</v>
      </c>
      <c r="E260" s="13">
        <f t="shared" si="41"/>
        <v>1303.9768947184918</v>
      </c>
      <c r="F260" s="13">
        <f t="shared" si="38"/>
        <v>151.54391472681593</v>
      </c>
      <c r="G260" s="13">
        <f>SUM($E$10:E260)</f>
        <v>290008.06216790265</v>
      </c>
      <c r="H260" s="13">
        <f>SUM($F$10:F260)</f>
        <v>74853.549961227967</v>
      </c>
      <c r="I260" s="13">
        <f t="shared" si="42"/>
        <v>150239.93783209744</v>
      </c>
      <c r="K260">
        <v>251</v>
      </c>
      <c r="L260" s="13">
        <f t="shared" si="47"/>
        <v>151543.92137458173</v>
      </c>
      <c r="M260" s="15">
        <f t="shared" si="39"/>
        <v>1455.5208732945332</v>
      </c>
      <c r="N260" s="13">
        <f t="shared" si="43"/>
        <v>1303.9769519199515</v>
      </c>
      <c r="O260" s="13">
        <f t="shared" si="40"/>
        <v>151.54392137458171</v>
      </c>
      <c r="P260" s="13">
        <f>SUM($N$10:N260)</f>
        <v>290008.05557733856</v>
      </c>
      <c r="Q260" s="13">
        <f>SUM($O$10:O260)</f>
        <v>74853.553140054966</v>
      </c>
      <c r="R260" s="13">
        <f t="shared" si="44"/>
        <v>150239.94442266176</v>
      </c>
      <c r="S260" s="16">
        <f t="shared" si="45"/>
        <v>6.5905643277801573E-3</v>
      </c>
    </row>
    <row r="261" spans="2:19" x14ac:dyDescent="0.25">
      <c r="B261">
        <v>252</v>
      </c>
      <c r="C261" s="13">
        <f t="shared" si="46"/>
        <v>150239.93783209744</v>
      </c>
      <c r="D261" s="15">
        <f t="shared" si="37"/>
        <v>1455.5208094453078</v>
      </c>
      <c r="E261" s="13">
        <f t="shared" si="41"/>
        <v>1305.2808716132104</v>
      </c>
      <c r="F261" s="13">
        <f t="shared" si="38"/>
        <v>150.23993783209744</v>
      </c>
      <c r="G261" s="13">
        <f>SUM($E$10:E261)</f>
        <v>291313.34303951584</v>
      </c>
      <c r="H261" s="13">
        <f>SUM($F$10:F261)</f>
        <v>75003.789899060066</v>
      </c>
      <c r="I261" s="13">
        <f t="shared" si="42"/>
        <v>148934.65696048422</v>
      </c>
      <c r="K261">
        <v>252</v>
      </c>
      <c r="L261" s="13">
        <f t="shared" si="47"/>
        <v>150239.94442266176</v>
      </c>
      <c r="M261" s="15">
        <f t="shared" si="39"/>
        <v>1455.5208732945332</v>
      </c>
      <c r="N261" s="13">
        <f t="shared" si="43"/>
        <v>1305.2809288718713</v>
      </c>
      <c r="O261" s="13">
        <f t="shared" si="40"/>
        <v>150.23994442266178</v>
      </c>
      <c r="P261" s="13">
        <f>SUM($N$10:N261)</f>
        <v>291313.33650621044</v>
      </c>
      <c r="Q261" s="13">
        <f>SUM($O$10:O261)</f>
        <v>75003.793084477627</v>
      </c>
      <c r="R261" s="13">
        <f t="shared" si="44"/>
        <v>148934.66349378988</v>
      </c>
      <c r="S261" s="16">
        <f t="shared" si="45"/>
        <v>6.5333056554663926E-3</v>
      </c>
    </row>
    <row r="262" spans="2:19" x14ac:dyDescent="0.25">
      <c r="B262">
        <v>253</v>
      </c>
      <c r="C262" s="13">
        <f t="shared" si="46"/>
        <v>148934.65696048422</v>
      </c>
      <c r="D262" s="15">
        <f t="shared" si="37"/>
        <v>1455.5208094453078</v>
      </c>
      <c r="E262" s="13">
        <f t="shared" si="41"/>
        <v>1306.5861524848235</v>
      </c>
      <c r="F262" s="13">
        <f t="shared" si="38"/>
        <v>148.93465696048423</v>
      </c>
      <c r="G262" s="13">
        <f>SUM($E$10:E262)</f>
        <v>292619.92919200065</v>
      </c>
      <c r="H262" s="13">
        <f>SUM($F$10:F262)</f>
        <v>75152.724556020548</v>
      </c>
      <c r="I262" s="13">
        <f t="shared" si="42"/>
        <v>147628.07080799941</v>
      </c>
      <c r="K262">
        <v>253</v>
      </c>
      <c r="L262" s="13">
        <f t="shared" si="47"/>
        <v>148934.66349378988</v>
      </c>
      <c r="M262" s="15">
        <f t="shared" si="39"/>
        <v>1455.5208732945332</v>
      </c>
      <c r="N262" s="13">
        <f t="shared" si="43"/>
        <v>1306.5862098007433</v>
      </c>
      <c r="O262" s="13">
        <f t="shared" si="40"/>
        <v>148.93466349378988</v>
      </c>
      <c r="P262" s="13">
        <f>SUM($N$10:N262)</f>
        <v>292619.92271601118</v>
      </c>
      <c r="Q262" s="13">
        <f>SUM($O$10:O262)</f>
        <v>75152.72774797141</v>
      </c>
      <c r="R262" s="13">
        <f t="shared" si="44"/>
        <v>147628.07728398914</v>
      </c>
      <c r="S262" s="16">
        <f t="shared" si="45"/>
        <v>6.4759897359181195E-3</v>
      </c>
    </row>
    <row r="263" spans="2:19" x14ac:dyDescent="0.25">
      <c r="B263">
        <v>254</v>
      </c>
      <c r="C263" s="13">
        <f t="shared" si="46"/>
        <v>147628.07080799941</v>
      </c>
      <c r="D263" s="15">
        <f t="shared" ref="D263:D326" si="48">ABS(PMT($H$5/12,$I$5,$C$70))</f>
        <v>1455.5208094453078</v>
      </c>
      <c r="E263" s="13">
        <f t="shared" si="41"/>
        <v>1307.8927386373084</v>
      </c>
      <c r="F263" s="13">
        <f t="shared" ref="F263:F326" si="49">$H$5/12*C263</f>
        <v>147.62807080799942</v>
      </c>
      <c r="G263" s="13">
        <f>SUM($E$10:E263)</f>
        <v>293927.82193063793</v>
      </c>
      <c r="H263" s="13">
        <f>SUM($F$10:F263)</f>
        <v>75300.35262682855</v>
      </c>
      <c r="I263" s="13">
        <f t="shared" si="42"/>
        <v>146320.1780693621</v>
      </c>
      <c r="K263">
        <v>254</v>
      </c>
      <c r="L263" s="13">
        <f t="shared" si="47"/>
        <v>147628.07728398914</v>
      </c>
      <c r="M263" s="15">
        <f t="shared" ref="M263:M326" si="50">ABS(PMT($H$5/12,$I$5,$L$70))</f>
        <v>1455.5208732945332</v>
      </c>
      <c r="N263" s="13">
        <f t="shared" si="43"/>
        <v>1307.8927960105441</v>
      </c>
      <c r="O263" s="13">
        <f t="shared" ref="O263:O326" si="51">$H$5/12*L263</f>
        <v>147.62807728398914</v>
      </c>
      <c r="P263" s="13">
        <f>SUM($N$10:N263)</f>
        <v>293927.81551202171</v>
      </c>
      <c r="Q263" s="13">
        <f>SUM($O$10:O263)</f>
        <v>75300.355825255407</v>
      </c>
      <c r="R263" s="13">
        <f t="shared" si="44"/>
        <v>146320.18448797861</v>
      </c>
      <c r="S263" s="16">
        <f t="shared" si="45"/>
        <v>6.4186165109276772E-3</v>
      </c>
    </row>
    <row r="264" spans="2:19" x14ac:dyDescent="0.25">
      <c r="B264">
        <v>255</v>
      </c>
      <c r="C264" s="13">
        <f t="shared" si="46"/>
        <v>146320.1780693621</v>
      </c>
      <c r="D264" s="15">
        <f t="shared" si="48"/>
        <v>1455.5208094453078</v>
      </c>
      <c r="E264" s="13">
        <f t="shared" si="41"/>
        <v>1309.2006313759457</v>
      </c>
      <c r="F264" s="13">
        <f t="shared" si="49"/>
        <v>146.3201780693621</v>
      </c>
      <c r="G264" s="13">
        <f>SUM($E$10:E264)</f>
        <v>295237.02256201388</v>
      </c>
      <c r="H264" s="13">
        <f>SUM($F$10:F264)</f>
        <v>75446.672804897913</v>
      </c>
      <c r="I264" s="13">
        <f t="shared" si="42"/>
        <v>145010.97743798615</v>
      </c>
      <c r="K264">
        <v>255</v>
      </c>
      <c r="L264" s="13">
        <f t="shared" si="47"/>
        <v>146320.18448797861</v>
      </c>
      <c r="M264" s="15">
        <f t="shared" si="50"/>
        <v>1455.5208732945332</v>
      </c>
      <c r="N264" s="13">
        <f t="shared" si="43"/>
        <v>1309.2006888065546</v>
      </c>
      <c r="O264" s="13">
        <f t="shared" si="51"/>
        <v>146.32018448797862</v>
      </c>
      <c r="P264" s="13">
        <f>SUM($N$10:N264)</f>
        <v>295237.01620082825</v>
      </c>
      <c r="Q264" s="13">
        <f>SUM($O$10:O264)</f>
        <v>75446.676009743387</v>
      </c>
      <c r="R264" s="13">
        <f t="shared" si="44"/>
        <v>145010.98379917204</v>
      </c>
      <c r="S264" s="16">
        <f t="shared" si="45"/>
        <v>6.3611858931835741E-3</v>
      </c>
    </row>
    <row r="265" spans="2:19" x14ac:dyDescent="0.25">
      <c r="B265">
        <v>256</v>
      </c>
      <c r="C265" s="13">
        <f t="shared" si="46"/>
        <v>145010.97743798615</v>
      </c>
      <c r="D265" s="15">
        <f t="shared" si="48"/>
        <v>1455.5208094453078</v>
      </c>
      <c r="E265" s="13">
        <f t="shared" si="41"/>
        <v>1310.5098320073216</v>
      </c>
      <c r="F265" s="13">
        <f t="shared" si="49"/>
        <v>145.01097743798616</v>
      </c>
      <c r="G265" s="13">
        <f>SUM($E$10:E265)</f>
        <v>296547.53239402123</v>
      </c>
      <c r="H265" s="13">
        <f>SUM($F$10:F265)</f>
        <v>75591.683782335895</v>
      </c>
      <c r="I265" s="13">
        <f t="shared" si="42"/>
        <v>143700.46760597883</v>
      </c>
      <c r="K265">
        <v>256</v>
      </c>
      <c r="L265" s="13">
        <f t="shared" si="47"/>
        <v>145010.98379917204</v>
      </c>
      <c r="M265" s="15">
        <f t="shared" si="50"/>
        <v>1455.5208732945332</v>
      </c>
      <c r="N265" s="13">
        <f t="shared" si="43"/>
        <v>1310.5098894953612</v>
      </c>
      <c r="O265" s="13">
        <f t="shared" si="51"/>
        <v>145.01098379917204</v>
      </c>
      <c r="P265" s="13">
        <f>SUM($N$10:N265)</f>
        <v>296547.52609032363</v>
      </c>
      <c r="Q265" s="13">
        <f>SUM($O$10:O265)</f>
        <v>75591.686993542564</v>
      </c>
      <c r="R265" s="13">
        <f t="shared" si="44"/>
        <v>143700.47390967669</v>
      </c>
      <c r="S265" s="16">
        <f t="shared" si="45"/>
        <v>6.3036978535819799E-3</v>
      </c>
    </row>
    <row r="266" spans="2:19" x14ac:dyDescent="0.25">
      <c r="B266">
        <v>257</v>
      </c>
      <c r="C266" s="13">
        <f t="shared" si="46"/>
        <v>143700.46760597883</v>
      </c>
      <c r="D266" s="15">
        <f t="shared" si="48"/>
        <v>1455.5208094453078</v>
      </c>
      <c r="E266" s="13">
        <f t="shared" si="41"/>
        <v>1311.8203418393289</v>
      </c>
      <c r="F266" s="13">
        <f t="shared" si="49"/>
        <v>143.70046760597884</v>
      </c>
      <c r="G266" s="13">
        <f>SUM($E$10:E266)</f>
        <v>297859.35273586056</v>
      </c>
      <c r="H266" s="13">
        <f>SUM($F$10:F266)</f>
        <v>75735.384249941868</v>
      </c>
      <c r="I266" s="13">
        <f t="shared" si="42"/>
        <v>142388.64726413949</v>
      </c>
      <c r="K266">
        <v>257</v>
      </c>
      <c r="L266" s="13">
        <f t="shared" si="47"/>
        <v>143700.47390967669</v>
      </c>
      <c r="M266" s="15">
        <f t="shared" si="50"/>
        <v>1455.5208732945332</v>
      </c>
      <c r="N266" s="13">
        <f t="shared" si="43"/>
        <v>1311.8203993848565</v>
      </c>
      <c r="O266" s="13">
        <f t="shared" si="51"/>
        <v>143.7004739096767</v>
      </c>
      <c r="P266" s="13">
        <f>SUM($N$10:N266)</f>
        <v>297859.34648970846</v>
      </c>
      <c r="Q266" s="13">
        <f>SUM($O$10:O266)</f>
        <v>75735.387467452238</v>
      </c>
      <c r="R266" s="13">
        <f t="shared" si="44"/>
        <v>142388.65351029183</v>
      </c>
      <c r="S266" s="16">
        <f t="shared" si="45"/>
        <v>6.2461523339152336E-3</v>
      </c>
    </row>
    <row r="267" spans="2:19" x14ac:dyDescent="0.25">
      <c r="B267">
        <v>258</v>
      </c>
      <c r="C267" s="13">
        <f t="shared" si="46"/>
        <v>142388.64726413949</v>
      </c>
      <c r="D267" s="15">
        <f t="shared" si="48"/>
        <v>1455.5208094453078</v>
      </c>
      <c r="E267" s="13">
        <f t="shared" ref="E267:E330" si="52">D267-F267</f>
        <v>1313.1321621811683</v>
      </c>
      <c r="F267" s="13">
        <f t="shared" si="49"/>
        <v>142.38864726413951</v>
      </c>
      <c r="G267" s="13">
        <f>SUM($E$10:E267)</f>
        <v>299172.48489804176</v>
      </c>
      <c r="H267" s="13">
        <f>SUM($F$10:F267)</f>
        <v>75877.772897206014</v>
      </c>
      <c r="I267" s="13">
        <f t="shared" ref="I267:I330" si="53">C267-E267</f>
        <v>141075.51510195833</v>
      </c>
      <c r="K267">
        <v>258</v>
      </c>
      <c r="L267" s="13">
        <f t="shared" si="47"/>
        <v>142388.65351029183</v>
      </c>
      <c r="M267" s="15">
        <f t="shared" si="50"/>
        <v>1455.5208732945332</v>
      </c>
      <c r="N267" s="13">
        <f t="shared" ref="N267:N330" si="54">M267-O267</f>
        <v>1313.1322197842414</v>
      </c>
      <c r="O267" s="13">
        <f t="shared" si="51"/>
        <v>142.38865351029182</v>
      </c>
      <c r="P267" s="13">
        <f>SUM($N$10:N267)</f>
        <v>299172.47870949272</v>
      </c>
      <c r="Q267" s="13">
        <f>SUM($O$10:O267)</f>
        <v>75877.776120962531</v>
      </c>
      <c r="R267" s="13">
        <f t="shared" ref="R267:R330" si="55">L267-N267</f>
        <v>141075.52129050758</v>
      </c>
      <c r="S267" s="16">
        <f t="shared" ref="S267:S330" si="56">R267-I267</f>
        <v>6.1885492468718439E-3</v>
      </c>
    </row>
    <row r="268" spans="2:19" x14ac:dyDescent="0.25">
      <c r="B268">
        <v>259</v>
      </c>
      <c r="C268" s="13">
        <f t="shared" ref="C268:C331" si="57">I267</f>
        <v>141075.51510195833</v>
      </c>
      <c r="D268" s="15">
        <f t="shared" si="48"/>
        <v>1455.5208094453078</v>
      </c>
      <c r="E268" s="13">
        <f t="shared" si="52"/>
        <v>1314.4452943433494</v>
      </c>
      <c r="F268" s="13">
        <f t="shared" si="49"/>
        <v>141.07551510195833</v>
      </c>
      <c r="G268" s="13">
        <f>SUM($E$10:E268)</f>
        <v>300486.9301923851</v>
      </c>
      <c r="H268" s="13">
        <f>SUM($F$10:F268)</f>
        <v>76018.848412307969</v>
      </c>
      <c r="I268" s="13">
        <f t="shared" si="53"/>
        <v>139761.06980761499</v>
      </c>
      <c r="K268">
        <v>259</v>
      </c>
      <c r="L268" s="13">
        <f t="shared" ref="L268:L331" si="58">R267</f>
        <v>141075.52129050758</v>
      </c>
      <c r="M268" s="15">
        <f t="shared" si="50"/>
        <v>1455.5208732945332</v>
      </c>
      <c r="N268" s="13">
        <f t="shared" si="54"/>
        <v>1314.4453520040256</v>
      </c>
      <c r="O268" s="13">
        <f t="shared" si="51"/>
        <v>141.07552129050757</v>
      </c>
      <c r="P268" s="13">
        <f>SUM($N$10:N268)</f>
        <v>300486.92406149674</v>
      </c>
      <c r="Q268" s="13">
        <f>SUM($O$10:O268)</f>
        <v>76018.851642253037</v>
      </c>
      <c r="R268" s="13">
        <f t="shared" si="55"/>
        <v>139761.07593850355</v>
      </c>
      <c r="S268" s="16">
        <f t="shared" si="56"/>
        <v>6.1308885633479804E-3</v>
      </c>
    </row>
    <row r="269" spans="2:19" x14ac:dyDescent="0.25">
      <c r="B269">
        <v>260</v>
      </c>
      <c r="C269" s="13">
        <f t="shared" si="57"/>
        <v>139761.06980761499</v>
      </c>
      <c r="D269" s="15">
        <f t="shared" si="48"/>
        <v>1455.5208094453078</v>
      </c>
      <c r="E269" s="13">
        <f t="shared" si="52"/>
        <v>1315.7597396376927</v>
      </c>
      <c r="F269" s="13">
        <f t="shared" si="49"/>
        <v>139.761069807615</v>
      </c>
      <c r="G269" s="13">
        <f>SUM($E$10:E269)</f>
        <v>301802.68993202277</v>
      </c>
      <c r="H269" s="13">
        <f>SUM($F$10:F269)</f>
        <v>76158.609482115586</v>
      </c>
      <c r="I269" s="13">
        <f t="shared" si="53"/>
        <v>138445.31006797729</v>
      </c>
      <c r="K269">
        <v>260</v>
      </c>
      <c r="L269" s="13">
        <f t="shared" si="58"/>
        <v>139761.07593850355</v>
      </c>
      <c r="M269" s="15">
        <f t="shared" si="50"/>
        <v>1455.5208732945332</v>
      </c>
      <c r="N269" s="13">
        <f t="shared" si="54"/>
        <v>1315.7597973560296</v>
      </c>
      <c r="O269" s="13">
        <f t="shared" si="51"/>
        <v>139.76107593850355</v>
      </c>
      <c r="P269" s="13">
        <f>SUM($N$10:N269)</f>
        <v>301802.68385885278</v>
      </c>
      <c r="Q269" s="13">
        <f>SUM($O$10:O269)</f>
        <v>76158.612718191536</v>
      </c>
      <c r="R269" s="13">
        <f t="shared" si="55"/>
        <v>138445.31614114752</v>
      </c>
      <c r="S269" s="16">
        <f t="shared" si="56"/>
        <v>6.073170225135982E-3</v>
      </c>
    </row>
    <row r="270" spans="2:19" x14ac:dyDescent="0.25">
      <c r="B270">
        <v>261</v>
      </c>
      <c r="C270" s="13">
        <f t="shared" si="57"/>
        <v>138445.31006797729</v>
      </c>
      <c r="D270" s="15">
        <f t="shared" si="48"/>
        <v>1455.5208094453078</v>
      </c>
      <c r="E270" s="13">
        <f t="shared" si="52"/>
        <v>1317.0754993773305</v>
      </c>
      <c r="F270" s="13">
        <f t="shared" si="49"/>
        <v>138.44531006797729</v>
      </c>
      <c r="G270" s="13">
        <f>SUM($E$10:E270)</f>
        <v>303119.7654314001</v>
      </c>
      <c r="H270" s="13">
        <f>SUM($F$10:F270)</f>
        <v>76297.054792183568</v>
      </c>
      <c r="I270" s="13">
        <f t="shared" si="53"/>
        <v>137128.23456859996</v>
      </c>
      <c r="K270">
        <v>261</v>
      </c>
      <c r="L270" s="13">
        <f t="shared" si="58"/>
        <v>138445.31614114752</v>
      </c>
      <c r="M270" s="15">
        <f t="shared" si="50"/>
        <v>1455.5208732945332</v>
      </c>
      <c r="N270" s="13">
        <f t="shared" si="54"/>
        <v>1317.0755571533857</v>
      </c>
      <c r="O270" s="13">
        <f t="shared" si="51"/>
        <v>138.44531614114752</v>
      </c>
      <c r="P270" s="13">
        <f>SUM($N$10:N270)</f>
        <v>303119.75941600616</v>
      </c>
      <c r="Q270" s="13">
        <f>SUM($O$10:O270)</f>
        <v>76297.058034332687</v>
      </c>
      <c r="R270" s="13">
        <f t="shared" si="55"/>
        <v>137128.24058399413</v>
      </c>
      <c r="S270" s="16">
        <f t="shared" si="56"/>
        <v>6.015394174028188E-3</v>
      </c>
    </row>
    <row r="271" spans="2:19" x14ac:dyDescent="0.25">
      <c r="B271">
        <v>262</v>
      </c>
      <c r="C271" s="13">
        <f t="shared" si="57"/>
        <v>137128.23456859996</v>
      </c>
      <c r="D271" s="15">
        <f t="shared" si="48"/>
        <v>1455.5208094453078</v>
      </c>
      <c r="E271" s="13">
        <f t="shared" si="52"/>
        <v>1318.3925748767078</v>
      </c>
      <c r="F271" s="13">
        <f t="shared" si="49"/>
        <v>137.12823456859996</v>
      </c>
      <c r="G271" s="13">
        <f>SUM($E$10:E271)</f>
        <v>304438.15800627682</v>
      </c>
      <c r="H271" s="13">
        <f>SUM($F$10:F271)</f>
        <v>76434.183026752173</v>
      </c>
      <c r="I271" s="13">
        <f t="shared" si="53"/>
        <v>135809.84199372324</v>
      </c>
      <c r="K271">
        <v>262</v>
      </c>
      <c r="L271" s="13">
        <f t="shared" si="58"/>
        <v>137128.24058399413</v>
      </c>
      <c r="M271" s="15">
        <f t="shared" si="50"/>
        <v>1455.5208732945332</v>
      </c>
      <c r="N271" s="13">
        <f t="shared" si="54"/>
        <v>1318.3926327105391</v>
      </c>
      <c r="O271" s="13">
        <f t="shared" si="51"/>
        <v>137.12824058399414</v>
      </c>
      <c r="P271" s="13">
        <f>SUM($N$10:N271)</f>
        <v>304438.15204871667</v>
      </c>
      <c r="Q271" s="13">
        <f>SUM($O$10:O271)</f>
        <v>76434.186274916676</v>
      </c>
      <c r="R271" s="13">
        <f t="shared" si="55"/>
        <v>135809.84795128359</v>
      </c>
      <c r="S271" s="16">
        <f t="shared" si="56"/>
        <v>5.9575603518169373E-3</v>
      </c>
    </row>
    <row r="272" spans="2:19" x14ac:dyDescent="0.25">
      <c r="B272">
        <v>263</v>
      </c>
      <c r="C272" s="13">
        <f t="shared" si="57"/>
        <v>135809.84199372324</v>
      </c>
      <c r="D272" s="15">
        <f t="shared" si="48"/>
        <v>1455.5208094453078</v>
      </c>
      <c r="E272" s="13">
        <f t="shared" si="52"/>
        <v>1319.7109674515846</v>
      </c>
      <c r="F272" s="13">
        <f t="shared" si="49"/>
        <v>135.80984199372324</v>
      </c>
      <c r="G272" s="13">
        <f>SUM($E$10:E272)</f>
        <v>305757.86897372839</v>
      </c>
      <c r="H272" s="13">
        <f>SUM($F$10:F272)</f>
        <v>76569.992868745903</v>
      </c>
      <c r="I272" s="13">
        <f t="shared" si="53"/>
        <v>134490.13102627164</v>
      </c>
      <c r="K272">
        <v>263</v>
      </c>
      <c r="L272" s="13">
        <f t="shared" si="58"/>
        <v>135809.84795128359</v>
      </c>
      <c r="M272" s="15">
        <f t="shared" si="50"/>
        <v>1455.5208732945332</v>
      </c>
      <c r="N272" s="13">
        <f t="shared" si="54"/>
        <v>1319.7110253432497</v>
      </c>
      <c r="O272" s="13">
        <f t="shared" si="51"/>
        <v>135.80984795128359</v>
      </c>
      <c r="P272" s="13">
        <f>SUM($N$10:N272)</f>
        <v>305757.86307405995</v>
      </c>
      <c r="Q272" s="13">
        <f>SUM($O$10:O272)</f>
        <v>76569.99612286796</v>
      </c>
      <c r="R272" s="13">
        <f t="shared" si="55"/>
        <v>134490.13692594034</v>
      </c>
      <c r="S272" s="16">
        <f t="shared" si="56"/>
        <v>5.8996687002945691E-3</v>
      </c>
    </row>
    <row r="273" spans="2:19" x14ac:dyDescent="0.25">
      <c r="B273">
        <v>264</v>
      </c>
      <c r="C273" s="13">
        <f t="shared" si="57"/>
        <v>134490.13102627164</v>
      </c>
      <c r="D273" s="15">
        <f t="shared" si="48"/>
        <v>1455.5208094453078</v>
      </c>
      <c r="E273" s="13">
        <f t="shared" si="52"/>
        <v>1321.0306784190361</v>
      </c>
      <c r="F273" s="13">
        <f t="shared" si="49"/>
        <v>134.49013102627165</v>
      </c>
      <c r="G273" s="13">
        <f>SUM($E$10:E273)</f>
        <v>307078.89965214743</v>
      </c>
      <c r="H273" s="13">
        <f>SUM($F$10:F273)</f>
        <v>76704.482999772168</v>
      </c>
      <c r="I273" s="13">
        <f t="shared" si="53"/>
        <v>133169.1003478526</v>
      </c>
      <c r="K273">
        <v>264</v>
      </c>
      <c r="L273" s="13">
        <f t="shared" si="58"/>
        <v>134490.13692594034</v>
      </c>
      <c r="M273" s="15">
        <f t="shared" si="50"/>
        <v>1455.5208732945332</v>
      </c>
      <c r="N273" s="13">
        <f t="shared" si="54"/>
        <v>1321.0307363685929</v>
      </c>
      <c r="O273" s="13">
        <f t="shared" si="51"/>
        <v>134.49013692594033</v>
      </c>
      <c r="P273" s="13">
        <f>SUM($N$10:N273)</f>
        <v>307078.89381042856</v>
      </c>
      <c r="Q273" s="13">
        <f>SUM($O$10:O273)</f>
        <v>76704.486259793906</v>
      </c>
      <c r="R273" s="13">
        <f t="shared" si="55"/>
        <v>133169.10618957176</v>
      </c>
      <c r="S273" s="16">
        <f t="shared" si="56"/>
        <v>5.8417191612534225E-3</v>
      </c>
    </row>
    <row r="274" spans="2:19" x14ac:dyDescent="0.25">
      <c r="B274">
        <v>265</v>
      </c>
      <c r="C274" s="13">
        <f t="shared" si="57"/>
        <v>133169.1003478526</v>
      </c>
      <c r="D274" s="15">
        <f t="shared" si="48"/>
        <v>1455.5208094453078</v>
      </c>
      <c r="E274" s="13">
        <f t="shared" si="52"/>
        <v>1322.3517090974551</v>
      </c>
      <c r="F274" s="13">
        <f t="shared" si="49"/>
        <v>133.16910034785261</v>
      </c>
      <c r="G274" s="13">
        <f>SUM($E$10:E274)</f>
        <v>308401.25136124488</v>
      </c>
      <c r="H274" s="13">
        <f>SUM($F$10:F274)</f>
        <v>76837.652100120016</v>
      </c>
      <c r="I274" s="13">
        <f t="shared" si="53"/>
        <v>131846.74863875515</v>
      </c>
      <c r="K274">
        <v>265</v>
      </c>
      <c r="L274" s="13">
        <f t="shared" si="58"/>
        <v>133169.10618957176</v>
      </c>
      <c r="M274" s="15">
        <f t="shared" si="50"/>
        <v>1455.5208732945332</v>
      </c>
      <c r="N274" s="13">
        <f t="shared" si="54"/>
        <v>1322.3517671049615</v>
      </c>
      <c r="O274" s="13">
        <f t="shared" si="51"/>
        <v>133.16910618957175</v>
      </c>
      <c r="P274" s="13">
        <f>SUM($N$10:N274)</f>
        <v>308401.2455775335</v>
      </c>
      <c r="Q274" s="13">
        <f>SUM($O$10:O274)</f>
        <v>76837.655365983475</v>
      </c>
      <c r="R274" s="13">
        <f t="shared" si="55"/>
        <v>131846.75442246679</v>
      </c>
      <c r="S274" s="16">
        <f t="shared" si="56"/>
        <v>5.783711647382006E-3</v>
      </c>
    </row>
    <row r="275" spans="2:19" x14ac:dyDescent="0.25">
      <c r="B275">
        <v>266</v>
      </c>
      <c r="C275" s="13">
        <f t="shared" si="57"/>
        <v>131846.74863875515</v>
      </c>
      <c r="D275" s="15">
        <f t="shared" si="48"/>
        <v>1455.5208094453078</v>
      </c>
      <c r="E275" s="13">
        <f t="shared" si="52"/>
        <v>1323.6740608065527</v>
      </c>
      <c r="F275" s="13">
        <f t="shared" si="49"/>
        <v>131.84674863875514</v>
      </c>
      <c r="G275" s="13">
        <f>SUM($E$10:E275)</f>
        <v>309724.92542205146</v>
      </c>
      <c r="H275" s="13">
        <f>SUM($F$10:F275)</f>
        <v>76969.498848758769</v>
      </c>
      <c r="I275" s="13">
        <f t="shared" si="53"/>
        <v>130523.07457794859</v>
      </c>
      <c r="K275">
        <v>266</v>
      </c>
      <c r="L275" s="13">
        <f t="shared" si="58"/>
        <v>131846.75442246679</v>
      </c>
      <c r="M275" s="15">
        <f t="shared" si="50"/>
        <v>1455.5208732945332</v>
      </c>
      <c r="N275" s="13">
        <f t="shared" si="54"/>
        <v>1323.6741188720664</v>
      </c>
      <c r="O275" s="13">
        <f t="shared" si="51"/>
        <v>131.8467544224668</v>
      </c>
      <c r="P275" s="13">
        <f>SUM($N$10:N275)</f>
        <v>309724.91969640559</v>
      </c>
      <c r="Q275" s="13">
        <f>SUM($O$10:O275)</f>
        <v>76969.502120405945</v>
      </c>
      <c r="R275" s="13">
        <f t="shared" si="55"/>
        <v>130523.08030359473</v>
      </c>
      <c r="S275" s="16">
        <f t="shared" si="56"/>
        <v>5.7256461441284046E-3</v>
      </c>
    </row>
    <row r="276" spans="2:19" x14ac:dyDescent="0.25">
      <c r="B276">
        <v>267</v>
      </c>
      <c r="C276" s="13">
        <f t="shared" si="57"/>
        <v>130523.07457794859</v>
      </c>
      <c r="D276" s="15">
        <f t="shared" si="48"/>
        <v>1455.5208094453078</v>
      </c>
      <c r="E276" s="13">
        <f t="shared" si="52"/>
        <v>1324.9977348673592</v>
      </c>
      <c r="F276" s="13">
        <f t="shared" si="49"/>
        <v>130.52307457794859</v>
      </c>
      <c r="G276" s="13">
        <f>SUM($E$10:E276)</f>
        <v>311049.92315691884</v>
      </c>
      <c r="H276" s="13">
        <f>SUM($F$10:F276)</f>
        <v>77100.021923336724</v>
      </c>
      <c r="I276" s="13">
        <f t="shared" si="53"/>
        <v>129198.07684308123</v>
      </c>
      <c r="K276">
        <v>267</v>
      </c>
      <c r="L276" s="13">
        <f t="shared" si="58"/>
        <v>130523.08030359473</v>
      </c>
      <c r="M276" s="15">
        <f t="shared" si="50"/>
        <v>1455.5208732945332</v>
      </c>
      <c r="N276" s="13">
        <f t="shared" si="54"/>
        <v>1324.9977929909385</v>
      </c>
      <c r="O276" s="13">
        <f t="shared" si="51"/>
        <v>130.52308030359472</v>
      </c>
      <c r="P276" s="13">
        <f>SUM($N$10:N276)</f>
        <v>311049.91748939652</v>
      </c>
      <c r="Q276" s="13">
        <f>SUM($O$10:O276)</f>
        <v>77100.025200709541</v>
      </c>
      <c r="R276" s="13">
        <f t="shared" si="55"/>
        <v>129198.0825106038</v>
      </c>
      <c r="S276" s="16">
        <f t="shared" si="56"/>
        <v>5.6675225641811267E-3</v>
      </c>
    </row>
    <row r="277" spans="2:19" x14ac:dyDescent="0.25">
      <c r="B277">
        <v>268</v>
      </c>
      <c r="C277" s="13">
        <f t="shared" si="57"/>
        <v>129198.07684308123</v>
      </c>
      <c r="D277" s="15">
        <f t="shared" si="48"/>
        <v>1455.5208094453078</v>
      </c>
      <c r="E277" s="13">
        <f t="shared" si="52"/>
        <v>1326.3227326022266</v>
      </c>
      <c r="F277" s="13">
        <f t="shared" si="49"/>
        <v>129.19807684308122</v>
      </c>
      <c r="G277" s="13">
        <f>SUM($E$10:E277)</f>
        <v>312376.24588952109</v>
      </c>
      <c r="H277" s="13">
        <f>SUM($F$10:F277)</f>
        <v>77229.220000179805</v>
      </c>
      <c r="I277" s="13">
        <f t="shared" si="53"/>
        <v>127871.754110479</v>
      </c>
      <c r="K277">
        <v>268</v>
      </c>
      <c r="L277" s="13">
        <f t="shared" si="58"/>
        <v>129198.0825106038</v>
      </c>
      <c r="M277" s="15">
        <f t="shared" si="50"/>
        <v>1455.5208732945332</v>
      </c>
      <c r="N277" s="13">
        <f t="shared" si="54"/>
        <v>1326.3227907839293</v>
      </c>
      <c r="O277" s="13">
        <f t="shared" si="51"/>
        <v>129.1980825106038</v>
      </c>
      <c r="P277" s="13">
        <f>SUM($N$10:N277)</f>
        <v>312376.24028018047</v>
      </c>
      <c r="Q277" s="13">
        <f>SUM($O$10:O277)</f>
        <v>77229.223283220141</v>
      </c>
      <c r="R277" s="13">
        <f t="shared" si="55"/>
        <v>127871.75971981986</v>
      </c>
      <c r="S277" s="16">
        <f t="shared" si="56"/>
        <v>5.6093408638844267E-3</v>
      </c>
    </row>
    <row r="278" spans="2:19" x14ac:dyDescent="0.25">
      <c r="B278">
        <v>269</v>
      </c>
      <c r="C278" s="13">
        <f t="shared" si="57"/>
        <v>127871.754110479</v>
      </c>
      <c r="D278" s="15">
        <f t="shared" si="48"/>
        <v>1455.5208094453078</v>
      </c>
      <c r="E278" s="13">
        <f t="shared" si="52"/>
        <v>1327.6490553348287</v>
      </c>
      <c r="F278" s="13">
        <f t="shared" si="49"/>
        <v>127.871754110479</v>
      </c>
      <c r="G278" s="13">
        <f>SUM($E$10:E278)</f>
        <v>313703.89494485594</v>
      </c>
      <c r="H278" s="13">
        <f>SUM($F$10:F278)</f>
        <v>77357.09175429029</v>
      </c>
      <c r="I278" s="13">
        <f t="shared" si="53"/>
        <v>126544.10505514417</v>
      </c>
      <c r="K278">
        <v>269</v>
      </c>
      <c r="L278" s="13">
        <f t="shared" si="58"/>
        <v>127871.75971981986</v>
      </c>
      <c r="M278" s="15">
        <f t="shared" si="50"/>
        <v>1455.5208732945332</v>
      </c>
      <c r="N278" s="13">
        <f t="shared" si="54"/>
        <v>1327.6491135747133</v>
      </c>
      <c r="O278" s="13">
        <f t="shared" si="51"/>
        <v>127.87175971981986</v>
      </c>
      <c r="P278" s="13">
        <f>SUM($N$10:N278)</f>
        <v>313703.88939375518</v>
      </c>
      <c r="Q278" s="13">
        <f>SUM($O$10:O278)</f>
        <v>77357.095042939967</v>
      </c>
      <c r="R278" s="13">
        <f t="shared" si="55"/>
        <v>126544.11060624514</v>
      </c>
      <c r="S278" s="16">
        <f t="shared" si="56"/>
        <v>5.5511009704787284E-3</v>
      </c>
    </row>
    <row r="279" spans="2:19" x14ac:dyDescent="0.25">
      <c r="B279">
        <v>270</v>
      </c>
      <c r="C279" s="13">
        <f t="shared" si="57"/>
        <v>126544.10505514417</v>
      </c>
      <c r="D279" s="15">
        <f t="shared" si="48"/>
        <v>1455.5208094453078</v>
      </c>
      <c r="E279" s="13">
        <f t="shared" si="52"/>
        <v>1328.9767043901636</v>
      </c>
      <c r="F279" s="13">
        <f t="shared" si="49"/>
        <v>126.54410505514417</v>
      </c>
      <c r="G279" s="13">
        <f>SUM($E$10:E279)</f>
        <v>315032.87164924608</v>
      </c>
      <c r="H279" s="13">
        <f>SUM($F$10:F279)</f>
        <v>77483.635859345435</v>
      </c>
      <c r="I279" s="13">
        <f t="shared" si="53"/>
        <v>125215.12835075401</v>
      </c>
      <c r="K279">
        <v>270</v>
      </c>
      <c r="L279" s="13">
        <f t="shared" si="58"/>
        <v>126544.11060624514</v>
      </c>
      <c r="M279" s="15">
        <f t="shared" si="50"/>
        <v>1455.5208732945332</v>
      </c>
      <c r="N279" s="13">
        <f t="shared" si="54"/>
        <v>1328.9767626882881</v>
      </c>
      <c r="O279" s="13">
        <f t="shared" si="51"/>
        <v>126.54411060624514</v>
      </c>
      <c r="P279" s="13">
        <f>SUM($N$10:N279)</f>
        <v>315032.86615644349</v>
      </c>
      <c r="Q279" s="13">
        <f>SUM($O$10:O279)</f>
        <v>77483.639153546217</v>
      </c>
      <c r="R279" s="13">
        <f t="shared" si="55"/>
        <v>125215.13384355686</v>
      </c>
      <c r="S279" s="16">
        <f t="shared" si="56"/>
        <v>5.4928028548602015E-3</v>
      </c>
    </row>
    <row r="280" spans="2:19" x14ac:dyDescent="0.25">
      <c r="B280">
        <v>271</v>
      </c>
      <c r="C280" s="13">
        <f t="shared" si="57"/>
        <v>125215.12835075401</v>
      </c>
      <c r="D280" s="15">
        <f t="shared" si="48"/>
        <v>1455.5208094453078</v>
      </c>
      <c r="E280" s="13">
        <f t="shared" si="52"/>
        <v>1330.3056810945538</v>
      </c>
      <c r="F280" s="13">
        <f t="shared" si="49"/>
        <v>125.21512835075401</v>
      </c>
      <c r="G280" s="13">
        <f>SUM($E$10:E280)</f>
        <v>316363.17733034061</v>
      </c>
      <c r="H280" s="13">
        <f>SUM($F$10:F280)</f>
        <v>77608.850987696191</v>
      </c>
      <c r="I280" s="13">
        <f t="shared" si="53"/>
        <v>123884.82266965945</v>
      </c>
      <c r="K280">
        <v>271</v>
      </c>
      <c r="L280" s="13">
        <f t="shared" si="58"/>
        <v>125215.13384355686</v>
      </c>
      <c r="M280" s="15">
        <f t="shared" si="50"/>
        <v>1455.5208732945332</v>
      </c>
      <c r="N280" s="13">
        <f t="shared" si="54"/>
        <v>1330.3057394509763</v>
      </c>
      <c r="O280" s="13">
        <f t="shared" si="51"/>
        <v>125.21513384355687</v>
      </c>
      <c r="P280" s="13">
        <f>SUM($N$10:N280)</f>
        <v>316363.17189589445</v>
      </c>
      <c r="Q280" s="13">
        <f>SUM($O$10:O280)</f>
        <v>77608.854287389768</v>
      </c>
      <c r="R280" s="13">
        <f t="shared" si="55"/>
        <v>123884.82810410588</v>
      </c>
      <c r="S280" s="16">
        <f t="shared" si="56"/>
        <v>5.4344464297173545E-3</v>
      </c>
    </row>
    <row r="281" spans="2:19" x14ac:dyDescent="0.25">
      <c r="B281">
        <v>272</v>
      </c>
      <c r="C281" s="13">
        <f t="shared" si="57"/>
        <v>123884.82266965945</v>
      </c>
      <c r="D281" s="15">
        <f t="shared" si="48"/>
        <v>1455.5208094453078</v>
      </c>
      <c r="E281" s="13">
        <f t="shared" si="52"/>
        <v>1331.6359867756482</v>
      </c>
      <c r="F281" s="13">
        <f t="shared" si="49"/>
        <v>123.88482266965946</v>
      </c>
      <c r="G281" s="13">
        <f>SUM($E$10:E281)</f>
        <v>317694.81331711623</v>
      </c>
      <c r="H281" s="13">
        <f>SUM($F$10:F281)</f>
        <v>77732.735810365848</v>
      </c>
      <c r="I281" s="13">
        <f t="shared" si="53"/>
        <v>122553.1866828838</v>
      </c>
      <c r="K281">
        <v>272</v>
      </c>
      <c r="L281" s="13">
        <f t="shared" si="58"/>
        <v>123884.82810410588</v>
      </c>
      <c r="M281" s="15">
        <f t="shared" si="50"/>
        <v>1455.5208732945332</v>
      </c>
      <c r="N281" s="13">
        <f t="shared" si="54"/>
        <v>1331.6360451904272</v>
      </c>
      <c r="O281" s="13">
        <f t="shared" si="51"/>
        <v>123.88482810410588</v>
      </c>
      <c r="P281" s="13">
        <f>SUM($N$10:N281)</f>
        <v>317694.8079410849</v>
      </c>
      <c r="Q281" s="13">
        <f>SUM($O$10:O281)</f>
        <v>77732.739115493867</v>
      </c>
      <c r="R281" s="13">
        <f t="shared" si="55"/>
        <v>122553.19205891545</v>
      </c>
      <c r="S281" s="16">
        <f t="shared" si="56"/>
        <v>5.3760316513944417E-3</v>
      </c>
    </row>
    <row r="282" spans="2:19" x14ac:dyDescent="0.25">
      <c r="B282">
        <v>273</v>
      </c>
      <c r="C282" s="13">
        <f t="shared" si="57"/>
        <v>122553.1866828838</v>
      </c>
      <c r="D282" s="15">
        <f t="shared" si="48"/>
        <v>1455.5208094453078</v>
      </c>
      <c r="E282" s="13">
        <f t="shared" si="52"/>
        <v>1332.9676227624241</v>
      </c>
      <c r="F282" s="13">
        <f t="shared" si="49"/>
        <v>122.5531866828838</v>
      </c>
      <c r="G282" s="13">
        <f>SUM($E$10:E282)</f>
        <v>319027.78093987866</v>
      </c>
      <c r="H282" s="13">
        <f>SUM($F$10:F282)</f>
        <v>77855.28899704873</v>
      </c>
      <c r="I282" s="13">
        <f t="shared" si="53"/>
        <v>121220.21906012137</v>
      </c>
      <c r="K282">
        <v>273</v>
      </c>
      <c r="L282" s="13">
        <f t="shared" si="58"/>
        <v>122553.19205891545</v>
      </c>
      <c r="M282" s="15">
        <f t="shared" si="50"/>
        <v>1455.5208732945332</v>
      </c>
      <c r="N282" s="13">
        <f t="shared" si="54"/>
        <v>1332.9676812356179</v>
      </c>
      <c r="O282" s="13">
        <f t="shared" si="51"/>
        <v>122.55319205891544</v>
      </c>
      <c r="P282" s="13">
        <f>SUM($N$10:N282)</f>
        <v>319027.77562232054</v>
      </c>
      <c r="Q282" s="13">
        <f>SUM($O$10:O282)</f>
        <v>77855.29230755278</v>
      </c>
      <c r="R282" s="13">
        <f t="shared" si="55"/>
        <v>121220.22437767983</v>
      </c>
      <c r="S282" s="16">
        <f t="shared" si="56"/>
        <v>5.3175584616838023E-3</v>
      </c>
    </row>
    <row r="283" spans="2:19" x14ac:dyDescent="0.25">
      <c r="B283">
        <v>274</v>
      </c>
      <c r="C283" s="13">
        <f t="shared" si="57"/>
        <v>121220.21906012137</v>
      </c>
      <c r="D283" s="15">
        <f t="shared" si="48"/>
        <v>1455.5208094453078</v>
      </c>
      <c r="E283" s="13">
        <f t="shared" si="52"/>
        <v>1334.3005903851865</v>
      </c>
      <c r="F283" s="13">
        <f t="shared" si="49"/>
        <v>121.22021906012137</v>
      </c>
      <c r="G283" s="13">
        <f>SUM($E$10:E283)</f>
        <v>320362.08153026382</v>
      </c>
      <c r="H283" s="13">
        <f>SUM($F$10:F283)</f>
        <v>77976.509216108854</v>
      </c>
      <c r="I283" s="13">
        <f t="shared" si="53"/>
        <v>119885.91846973618</v>
      </c>
      <c r="K283">
        <v>274</v>
      </c>
      <c r="L283" s="13">
        <f t="shared" si="58"/>
        <v>121220.22437767983</v>
      </c>
      <c r="M283" s="15">
        <f t="shared" si="50"/>
        <v>1455.5208732945332</v>
      </c>
      <c r="N283" s="13">
        <f t="shared" si="54"/>
        <v>1334.3006489168533</v>
      </c>
      <c r="O283" s="13">
        <f t="shared" si="51"/>
        <v>121.22022437767983</v>
      </c>
      <c r="P283" s="13">
        <f>SUM($N$10:N283)</f>
        <v>320362.0762712374</v>
      </c>
      <c r="Q283" s="13">
        <f>SUM($O$10:O283)</f>
        <v>77976.512531930464</v>
      </c>
      <c r="R283" s="13">
        <f t="shared" si="55"/>
        <v>119885.92372876298</v>
      </c>
      <c r="S283" s="16">
        <f t="shared" si="56"/>
        <v>5.2590268023777753E-3</v>
      </c>
    </row>
    <row r="284" spans="2:19" x14ac:dyDescent="0.25">
      <c r="B284">
        <v>275</v>
      </c>
      <c r="C284" s="13">
        <f t="shared" si="57"/>
        <v>119885.91846973618</v>
      </c>
      <c r="D284" s="15">
        <f t="shared" si="48"/>
        <v>1455.5208094453078</v>
      </c>
      <c r="E284" s="13">
        <f t="shared" si="52"/>
        <v>1335.6348909755716</v>
      </c>
      <c r="F284" s="13">
        <f t="shared" si="49"/>
        <v>119.88591846973618</v>
      </c>
      <c r="G284" s="13">
        <f>SUM($E$10:E284)</f>
        <v>321697.71642123937</v>
      </c>
      <c r="H284" s="13">
        <f>SUM($F$10:F284)</f>
        <v>78096.39513457859</v>
      </c>
      <c r="I284" s="13">
        <f t="shared" si="53"/>
        <v>118550.2835787606</v>
      </c>
      <c r="K284">
        <v>275</v>
      </c>
      <c r="L284" s="13">
        <f t="shared" si="58"/>
        <v>119885.92372876298</v>
      </c>
      <c r="M284" s="15">
        <f t="shared" si="50"/>
        <v>1455.5208732945332</v>
      </c>
      <c r="N284" s="13">
        <f t="shared" si="54"/>
        <v>1335.6349495657703</v>
      </c>
      <c r="O284" s="13">
        <f t="shared" si="51"/>
        <v>119.88592372876299</v>
      </c>
      <c r="P284" s="13">
        <f>SUM($N$10:N284)</f>
        <v>321697.71122080315</v>
      </c>
      <c r="Q284" s="13">
        <f>SUM($O$10:O284)</f>
        <v>78096.398455659233</v>
      </c>
      <c r="R284" s="13">
        <f t="shared" si="55"/>
        <v>118550.28877919722</v>
      </c>
      <c r="S284" s="16">
        <f t="shared" si="56"/>
        <v>5.2004366152686998E-3</v>
      </c>
    </row>
    <row r="285" spans="2:19" x14ac:dyDescent="0.25">
      <c r="B285">
        <v>276</v>
      </c>
      <c r="C285" s="13">
        <f t="shared" si="57"/>
        <v>118550.2835787606</v>
      </c>
      <c r="D285" s="15">
        <f t="shared" si="48"/>
        <v>1455.5208094453078</v>
      </c>
      <c r="E285" s="13">
        <f t="shared" si="52"/>
        <v>1336.9705258665472</v>
      </c>
      <c r="F285" s="13">
        <f t="shared" si="49"/>
        <v>118.5502835787606</v>
      </c>
      <c r="G285" s="13">
        <f>SUM($E$10:E285)</f>
        <v>323034.68694710592</v>
      </c>
      <c r="H285" s="13">
        <f>SUM($F$10:F285)</f>
        <v>78214.945418157353</v>
      </c>
      <c r="I285" s="13">
        <f t="shared" si="53"/>
        <v>117213.31305289405</v>
      </c>
      <c r="K285">
        <v>276</v>
      </c>
      <c r="L285" s="13">
        <f t="shared" si="58"/>
        <v>118550.28877919722</v>
      </c>
      <c r="M285" s="15">
        <f t="shared" si="50"/>
        <v>1455.5208732945332</v>
      </c>
      <c r="N285" s="13">
        <f t="shared" si="54"/>
        <v>1336.970584515336</v>
      </c>
      <c r="O285" s="13">
        <f t="shared" si="51"/>
        <v>118.55028877919722</v>
      </c>
      <c r="P285" s="13">
        <f>SUM($N$10:N285)</f>
        <v>323034.68180531845</v>
      </c>
      <c r="Q285" s="13">
        <f>SUM($O$10:O285)</f>
        <v>78214.948744438429</v>
      </c>
      <c r="R285" s="13">
        <f t="shared" si="55"/>
        <v>117213.31819468188</v>
      </c>
      <c r="S285" s="16">
        <f t="shared" si="56"/>
        <v>5.1417878275969997E-3</v>
      </c>
    </row>
    <row r="286" spans="2:19" x14ac:dyDescent="0.25">
      <c r="B286">
        <v>277</v>
      </c>
      <c r="C286" s="13">
        <f t="shared" si="57"/>
        <v>117213.31305289405</v>
      </c>
      <c r="D286" s="15">
        <f t="shared" si="48"/>
        <v>1455.5208094453078</v>
      </c>
      <c r="E286" s="13">
        <f t="shared" si="52"/>
        <v>1338.3074963924137</v>
      </c>
      <c r="F286" s="13">
        <f t="shared" si="49"/>
        <v>117.21331305289405</v>
      </c>
      <c r="G286" s="13">
        <f>SUM($E$10:E286)</f>
        <v>324372.99444349832</v>
      </c>
      <c r="H286" s="13">
        <f>SUM($F$10:F286)</f>
        <v>78332.158731210249</v>
      </c>
      <c r="I286" s="13">
        <f t="shared" si="53"/>
        <v>115875.00555650164</v>
      </c>
      <c r="K286">
        <v>277</v>
      </c>
      <c r="L286" s="13">
        <f t="shared" si="58"/>
        <v>117213.31819468188</v>
      </c>
      <c r="M286" s="15">
        <f t="shared" si="50"/>
        <v>1455.5208732945332</v>
      </c>
      <c r="N286" s="13">
        <f t="shared" si="54"/>
        <v>1338.3075550998512</v>
      </c>
      <c r="O286" s="13">
        <f t="shared" si="51"/>
        <v>117.21331819468189</v>
      </c>
      <c r="P286" s="13">
        <f>SUM($N$10:N286)</f>
        <v>324372.98936041829</v>
      </c>
      <c r="Q286" s="13">
        <f>SUM($O$10:O286)</f>
        <v>78332.162062633113</v>
      </c>
      <c r="R286" s="13">
        <f t="shared" si="55"/>
        <v>115875.01063958203</v>
      </c>
      <c r="S286" s="16">
        <f t="shared" si="56"/>
        <v>5.0830803957069293E-3</v>
      </c>
    </row>
    <row r="287" spans="2:19" x14ac:dyDescent="0.25">
      <c r="B287">
        <v>278</v>
      </c>
      <c r="C287" s="13">
        <f t="shared" si="57"/>
        <v>115875.00555650164</v>
      </c>
      <c r="D287" s="15">
        <f t="shared" si="48"/>
        <v>1455.5208094453078</v>
      </c>
      <c r="E287" s="13">
        <f t="shared" si="52"/>
        <v>1339.6458038888061</v>
      </c>
      <c r="F287" s="13">
        <f t="shared" si="49"/>
        <v>115.87500555650163</v>
      </c>
      <c r="G287" s="13">
        <f>SUM($E$10:E287)</f>
        <v>325712.64024738711</v>
      </c>
      <c r="H287" s="13">
        <f>SUM($F$10:F287)</f>
        <v>78448.033736766753</v>
      </c>
      <c r="I287" s="13">
        <f t="shared" si="53"/>
        <v>114535.35975261283</v>
      </c>
      <c r="K287">
        <v>278</v>
      </c>
      <c r="L287" s="13">
        <f t="shared" si="58"/>
        <v>115875.01063958203</v>
      </c>
      <c r="M287" s="15">
        <f t="shared" si="50"/>
        <v>1455.5208732945332</v>
      </c>
      <c r="N287" s="13">
        <f t="shared" si="54"/>
        <v>1339.6458626549511</v>
      </c>
      <c r="O287" s="13">
        <f t="shared" si="51"/>
        <v>115.87501063958203</v>
      </c>
      <c r="P287" s="13">
        <f>SUM($N$10:N287)</f>
        <v>325712.63522307324</v>
      </c>
      <c r="Q287" s="13">
        <f>SUM($O$10:O287)</f>
        <v>78448.037073272702</v>
      </c>
      <c r="R287" s="13">
        <f t="shared" si="55"/>
        <v>114535.36477692708</v>
      </c>
      <c r="S287" s="16">
        <f t="shared" si="56"/>
        <v>5.0243142468389124E-3</v>
      </c>
    </row>
    <row r="288" spans="2:19" x14ac:dyDescent="0.25">
      <c r="B288">
        <v>279</v>
      </c>
      <c r="C288" s="13">
        <f t="shared" si="57"/>
        <v>114535.35975261283</v>
      </c>
      <c r="D288" s="15">
        <f t="shared" si="48"/>
        <v>1455.5208094453078</v>
      </c>
      <c r="E288" s="13">
        <f t="shared" si="52"/>
        <v>1340.9854496926951</v>
      </c>
      <c r="F288" s="13">
        <f t="shared" si="49"/>
        <v>114.53535975261283</v>
      </c>
      <c r="G288" s="13">
        <f>SUM($E$10:E288)</f>
        <v>327053.62569707981</v>
      </c>
      <c r="H288" s="13">
        <f>SUM($F$10:F288)</f>
        <v>78562.569096519364</v>
      </c>
      <c r="I288" s="13">
        <f t="shared" si="53"/>
        <v>113194.37430292013</v>
      </c>
      <c r="K288">
        <v>279</v>
      </c>
      <c r="L288" s="13">
        <f t="shared" si="58"/>
        <v>114535.36477692708</v>
      </c>
      <c r="M288" s="15">
        <f t="shared" si="50"/>
        <v>1455.5208732945332</v>
      </c>
      <c r="N288" s="13">
        <f t="shared" si="54"/>
        <v>1340.9855085176061</v>
      </c>
      <c r="O288" s="13">
        <f t="shared" si="51"/>
        <v>114.53536477692708</v>
      </c>
      <c r="P288" s="13">
        <f>SUM($N$10:N288)</f>
        <v>327053.62073159084</v>
      </c>
      <c r="Q288" s="13">
        <f>SUM($O$10:O288)</f>
        <v>78562.572438049625</v>
      </c>
      <c r="R288" s="13">
        <f t="shared" si="55"/>
        <v>113194.37926840947</v>
      </c>
      <c r="S288" s="16">
        <f t="shared" si="56"/>
        <v>4.9654893373372033E-3</v>
      </c>
    </row>
    <row r="289" spans="2:19" x14ac:dyDescent="0.25">
      <c r="B289">
        <v>280</v>
      </c>
      <c r="C289" s="13">
        <f t="shared" si="57"/>
        <v>113194.37430292013</v>
      </c>
      <c r="D289" s="15">
        <f t="shared" si="48"/>
        <v>1455.5208094453078</v>
      </c>
      <c r="E289" s="13">
        <f t="shared" si="52"/>
        <v>1342.3264351423877</v>
      </c>
      <c r="F289" s="13">
        <f t="shared" si="49"/>
        <v>113.19437430292012</v>
      </c>
      <c r="G289" s="13">
        <f>SUM($E$10:E289)</f>
        <v>328395.95213222218</v>
      </c>
      <c r="H289" s="13">
        <f>SUM($F$10:F289)</f>
        <v>78675.76347082229</v>
      </c>
      <c r="I289" s="13">
        <f t="shared" si="53"/>
        <v>111852.04786777774</v>
      </c>
      <c r="K289">
        <v>280</v>
      </c>
      <c r="L289" s="13">
        <f t="shared" si="58"/>
        <v>113194.37926840947</v>
      </c>
      <c r="M289" s="15">
        <f t="shared" si="50"/>
        <v>1455.5208732945332</v>
      </c>
      <c r="N289" s="13">
        <f t="shared" si="54"/>
        <v>1342.3264940261238</v>
      </c>
      <c r="O289" s="13">
        <f t="shared" si="51"/>
        <v>113.19437926840946</v>
      </c>
      <c r="P289" s="13">
        <f>SUM($N$10:N289)</f>
        <v>328395.94722561695</v>
      </c>
      <c r="Q289" s="13">
        <f>SUM($O$10:O289)</f>
        <v>78675.766817318028</v>
      </c>
      <c r="R289" s="13">
        <f t="shared" si="55"/>
        <v>111852.05277438334</v>
      </c>
      <c r="S289" s="16">
        <f t="shared" si="56"/>
        <v>4.906605594442226E-3</v>
      </c>
    </row>
    <row r="290" spans="2:19" x14ac:dyDescent="0.25">
      <c r="B290">
        <v>281</v>
      </c>
      <c r="C290" s="13">
        <f t="shared" si="57"/>
        <v>111852.04786777774</v>
      </c>
      <c r="D290" s="15">
        <f t="shared" si="48"/>
        <v>1455.5208094453078</v>
      </c>
      <c r="E290" s="13">
        <f t="shared" si="52"/>
        <v>1343.6687615775299</v>
      </c>
      <c r="F290" s="13">
        <f t="shared" si="49"/>
        <v>111.85204786777774</v>
      </c>
      <c r="G290" s="13">
        <f>SUM($E$10:E290)</f>
        <v>329739.6208937997</v>
      </c>
      <c r="H290" s="13">
        <f>SUM($F$10:F290)</f>
        <v>78787.615518690072</v>
      </c>
      <c r="I290" s="13">
        <f t="shared" si="53"/>
        <v>110508.37910620021</v>
      </c>
      <c r="K290">
        <v>281</v>
      </c>
      <c r="L290" s="13">
        <f t="shared" si="58"/>
        <v>111852.05277438334</v>
      </c>
      <c r="M290" s="15">
        <f t="shared" si="50"/>
        <v>1455.5208732945332</v>
      </c>
      <c r="N290" s="13">
        <f t="shared" si="54"/>
        <v>1343.6688205201499</v>
      </c>
      <c r="O290" s="13">
        <f t="shared" si="51"/>
        <v>111.85205277438334</v>
      </c>
      <c r="P290" s="13">
        <f>SUM($N$10:N290)</f>
        <v>329739.61604613712</v>
      </c>
      <c r="Q290" s="13">
        <f>SUM($O$10:O290)</f>
        <v>78787.61887009241</v>
      </c>
      <c r="R290" s="13">
        <f t="shared" si="55"/>
        <v>110508.38395386319</v>
      </c>
      <c r="S290" s="16">
        <f t="shared" si="56"/>
        <v>4.8476629744982347E-3</v>
      </c>
    </row>
    <row r="291" spans="2:19" x14ac:dyDescent="0.25">
      <c r="B291">
        <v>282</v>
      </c>
      <c r="C291" s="13">
        <f t="shared" si="57"/>
        <v>110508.37910620021</v>
      </c>
      <c r="D291" s="15">
        <f t="shared" si="48"/>
        <v>1455.5208094453078</v>
      </c>
      <c r="E291" s="13">
        <f t="shared" si="52"/>
        <v>1345.0124303391076</v>
      </c>
      <c r="F291" s="13">
        <f t="shared" si="49"/>
        <v>110.50837910620021</v>
      </c>
      <c r="G291" s="13">
        <f>SUM($E$10:E291)</f>
        <v>331084.63332413882</v>
      </c>
      <c r="H291" s="13">
        <f>SUM($F$10:F291)</f>
        <v>78898.123897796278</v>
      </c>
      <c r="I291" s="13">
        <f t="shared" si="53"/>
        <v>109163.36667586111</v>
      </c>
      <c r="K291">
        <v>282</v>
      </c>
      <c r="L291" s="13">
        <f t="shared" si="58"/>
        <v>110508.38395386319</v>
      </c>
      <c r="M291" s="15">
        <f t="shared" si="50"/>
        <v>1455.5208732945332</v>
      </c>
      <c r="N291" s="13">
        <f t="shared" si="54"/>
        <v>1345.0124893406701</v>
      </c>
      <c r="O291" s="13">
        <f t="shared" si="51"/>
        <v>110.50838395386319</v>
      </c>
      <c r="P291" s="13">
        <f>SUM($N$10:N291)</f>
        <v>331084.62853547779</v>
      </c>
      <c r="Q291" s="13">
        <f>SUM($O$10:O291)</f>
        <v>78898.127254046267</v>
      </c>
      <c r="R291" s="13">
        <f t="shared" si="55"/>
        <v>109163.37146452251</v>
      </c>
      <c r="S291" s="16">
        <f t="shared" si="56"/>
        <v>4.7886614047456533E-3</v>
      </c>
    </row>
    <row r="292" spans="2:19" x14ac:dyDescent="0.25">
      <c r="B292">
        <v>283</v>
      </c>
      <c r="C292" s="13">
        <f t="shared" si="57"/>
        <v>109163.36667586111</v>
      </c>
      <c r="D292" s="15">
        <f t="shared" si="48"/>
        <v>1455.5208094453078</v>
      </c>
      <c r="E292" s="13">
        <f t="shared" si="52"/>
        <v>1346.3574427694466</v>
      </c>
      <c r="F292" s="13">
        <f t="shared" si="49"/>
        <v>109.16336667586111</v>
      </c>
      <c r="G292" s="13">
        <f>SUM($E$10:E292)</f>
        <v>332430.99076690827</v>
      </c>
      <c r="H292" s="13">
        <f>SUM($F$10:F292)</f>
        <v>79007.287264472136</v>
      </c>
      <c r="I292" s="13">
        <f t="shared" si="53"/>
        <v>107817.00923309167</v>
      </c>
      <c r="K292">
        <v>283</v>
      </c>
      <c r="L292" s="13">
        <f t="shared" si="58"/>
        <v>109163.37146452251</v>
      </c>
      <c r="M292" s="15">
        <f t="shared" si="50"/>
        <v>1455.5208732945332</v>
      </c>
      <c r="N292" s="13">
        <f t="shared" si="54"/>
        <v>1346.3575018300107</v>
      </c>
      <c r="O292" s="13">
        <f t="shared" si="51"/>
        <v>109.16337146452251</v>
      </c>
      <c r="P292" s="13">
        <f>SUM($N$10:N292)</f>
        <v>332430.98603730783</v>
      </c>
      <c r="Q292" s="13">
        <f>SUM($O$10:O292)</f>
        <v>79007.290625510796</v>
      </c>
      <c r="R292" s="13">
        <f t="shared" si="55"/>
        <v>107817.01396269249</v>
      </c>
      <c r="S292" s="16">
        <f t="shared" si="56"/>
        <v>4.7296008269768208E-3</v>
      </c>
    </row>
    <row r="293" spans="2:19" x14ac:dyDescent="0.25">
      <c r="B293">
        <v>284</v>
      </c>
      <c r="C293" s="13">
        <f t="shared" si="57"/>
        <v>107817.00923309167</v>
      </c>
      <c r="D293" s="15">
        <f t="shared" si="48"/>
        <v>1455.5208094453078</v>
      </c>
      <c r="E293" s="13">
        <f t="shared" si="52"/>
        <v>1347.703800212216</v>
      </c>
      <c r="F293" s="13">
        <f t="shared" si="49"/>
        <v>107.81700923309167</v>
      </c>
      <c r="G293" s="13">
        <f>SUM($E$10:E293)</f>
        <v>333778.69456712052</v>
      </c>
      <c r="H293" s="13">
        <f>SUM($F$10:F293)</f>
        <v>79115.104273705234</v>
      </c>
      <c r="I293" s="13">
        <f t="shared" si="53"/>
        <v>106469.30543287945</v>
      </c>
      <c r="K293">
        <v>284</v>
      </c>
      <c r="L293" s="13">
        <f t="shared" si="58"/>
        <v>107817.01396269249</v>
      </c>
      <c r="M293" s="15">
        <f t="shared" si="50"/>
        <v>1455.5208732945332</v>
      </c>
      <c r="N293" s="13">
        <f t="shared" si="54"/>
        <v>1347.7038593318407</v>
      </c>
      <c r="O293" s="13">
        <f t="shared" si="51"/>
        <v>107.8170139626925</v>
      </c>
      <c r="P293" s="13">
        <f>SUM($N$10:N293)</f>
        <v>333778.68989663967</v>
      </c>
      <c r="Q293" s="13">
        <f>SUM($O$10:O293)</f>
        <v>79115.107639473485</v>
      </c>
      <c r="R293" s="13">
        <f t="shared" si="55"/>
        <v>106469.31010336065</v>
      </c>
      <c r="S293" s="16">
        <f t="shared" si="56"/>
        <v>4.6704811975359917E-3</v>
      </c>
    </row>
    <row r="294" spans="2:19" x14ac:dyDescent="0.25">
      <c r="B294">
        <v>285</v>
      </c>
      <c r="C294" s="13">
        <f t="shared" si="57"/>
        <v>106469.30543287945</v>
      </c>
      <c r="D294" s="15">
        <f t="shared" si="48"/>
        <v>1455.5208094453078</v>
      </c>
      <c r="E294" s="13">
        <f t="shared" si="52"/>
        <v>1349.0515040124283</v>
      </c>
      <c r="F294" s="13">
        <f t="shared" si="49"/>
        <v>106.46930543287945</v>
      </c>
      <c r="G294" s="13">
        <f>SUM($E$10:E294)</f>
        <v>335127.74607113295</v>
      </c>
      <c r="H294" s="13">
        <f>SUM($F$10:F294)</f>
        <v>79221.573579138116</v>
      </c>
      <c r="I294" s="13">
        <f t="shared" si="53"/>
        <v>105120.25392886702</v>
      </c>
      <c r="K294">
        <v>285</v>
      </c>
      <c r="L294" s="13">
        <f t="shared" si="58"/>
        <v>106469.31010336065</v>
      </c>
      <c r="M294" s="15">
        <f t="shared" si="50"/>
        <v>1455.5208732945332</v>
      </c>
      <c r="N294" s="13">
        <f t="shared" si="54"/>
        <v>1349.0515631911726</v>
      </c>
      <c r="O294" s="13">
        <f t="shared" si="51"/>
        <v>106.46931010336066</v>
      </c>
      <c r="P294" s="13">
        <f>SUM($N$10:N294)</f>
        <v>335127.74145983084</v>
      </c>
      <c r="Q294" s="13">
        <f>SUM($O$10:O294)</f>
        <v>79221.576949576847</v>
      </c>
      <c r="R294" s="13">
        <f t="shared" si="55"/>
        <v>105120.25854016948</v>
      </c>
      <c r="S294" s="16">
        <f t="shared" si="56"/>
        <v>4.6113024582155049E-3</v>
      </c>
    </row>
    <row r="295" spans="2:19" x14ac:dyDescent="0.25">
      <c r="B295">
        <v>286</v>
      </c>
      <c r="C295" s="13">
        <f t="shared" si="57"/>
        <v>105120.25392886702</v>
      </c>
      <c r="D295" s="15">
        <f t="shared" si="48"/>
        <v>1455.5208094453078</v>
      </c>
      <c r="E295" s="13">
        <f t="shared" si="52"/>
        <v>1350.4005555164408</v>
      </c>
      <c r="F295" s="13">
        <f t="shared" si="49"/>
        <v>105.12025392886703</v>
      </c>
      <c r="G295" s="13">
        <f>SUM($E$10:E295)</f>
        <v>336478.14662664937</v>
      </c>
      <c r="H295" s="13">
        <f>SUM($F$10:F295)</f>
        <v>79326.69383306698</v>
      </c>
      <c r="I295" s="13">
        <f t="shared" si="53"/>
        <v>103769.85337335058</v>
      </c>
      <c r="K295">
        <v>286</v>
      </c>
      <c r="L295" s="13">
        <f t="shared" si="58"/>
        <v>105120.25854016948</v>
      </c>
      <c r="M295" s="15">
        <f t="shared" si="50"/>
        <v>1455.5208732945332</v>
      </c>
      <c r="N295" s="13">
        <f t="shared" si="54"/>
        <v>1350.4006147543637</v>
      </c>
      <c r="O295" s="13">
        <f t="shared" si="51"/>
        <v>105.12025854016949</v>
      </c>
      <c r="P295" s="13">
        <f>SUM($N$10:N295)</f>
        <v>336478.14207458519</v>
      </c>
      <c r="Q295" s="13">
        <f>SUM($O$10:O295)</f>
        <v>79326.69720811701</v>
      </c>
      <c r="R295" s="13">
        <f t="shared" si="55"/>
        <v>103769.85792541511</v>
      </c>
      <c r="S295" s="16">
        <f t="shared" si="56"/>
        <v>4.5520645362557843E-3</v>
      </c>
    </row>
    <row r="296" spans="2:19" x14ac:dyDescent="0.25">
      <c r="B296">
        <v>287</v>
      </c>
      <c r="C296" s="13">
        <f t="shared" si="57"/>
        <v>103769.85337335058</v>
      </c>
      <c r="D296" s="15">
        <f t="shared" si="48"/>
        <v>1455.5208094453078</v>
      </c>
      <c r="E296" s="13">
        <f t="shared" si="52"/>
        <v>1351.7509560719573</v>
      </c>
      <c r="F296" s="13">
        <f t="shared" si="49"/>
        <v>103.76985337335057</v>
      </c>
      <c r="G296" s="13">
        <f>SUM($E$10:E296)</f>
        <v>337829.89758272131</v>
      </c>
      <c r="H296" s="13">
        <f>SUM($F$10:F296)</f>
        <v>79430.463686440329</v>
      </c>
      <c r="I296" s="13">
        <f t="shared" si="53"/>
        <v>102418.10241727861</v>
      </c>
      <c r="K296">
        <v>287</v>
      </c>
      <c r="L296" s="13">
        <f t="shared" si="58"/>
        <v>103769.85792541511</v>
      </c>
      <c r="M296" s="15">
        <f t="shared" si="50"/>
        <v>1455.5208732945332</v>
      </c>
      <c r="N296" s="13">
        <f t="shared" si="54"/>
        <v>1351.751015369118</v>
      </c>
      <c r="O296" s="13">
        <f t="shared" si="51"/>
        <v>103.76985792541511</v>
      </c>
      <c r="P296" s="13">
        <f>SUM($N$10:N296)</f>
        <v>337829.89308995433</v>
      </c>
      <c r="Q296" s="13">
        <f>SUM($O$10:O296)</f>
        <v>79430.467066042431</v>
      </c>
      <c r="R296" s="13">
        <f t="shared" si="55"/>
        <v>102418.106910046</v>
      </c>
      <c r="S296" s="16">
        <f t="shared" si="56"/>
        <v>4.4927673880010843E-3</v>
      </c>
    </row>
    <row r="297" spans="2:19" x14ac:dyDescent="0.25">
      <c r="B297">
        <v>288</v>
      </c>
      <c r="C297" s="13">
        <f t="shared" si="57"/>
        <v>102418.10241727861</v>
      </c>
      <c r="D297" s="15">
        <f t="shared" si="48"/>
        <v>1455.5208094453078</v>
      </c>
      <c r="E297" s="13">
        <f t="shared" si="52"/>
        <v>1353.1027070280293</v>
      </c>
      <c r="F297" s="13">
        <f t="shared" si="49"/>
        <v>102.41810241727862</v>
      </c>
      <c r="G297" s="13">
        <f>SUM($E$10:E297)</f>
        <v>339183.00028974935</v>
      </c>
      <c r="H297" s="13">
        <f>SUM($F$10:F297)</f>
        <v>79532.881788857601</v>
      </c>
      <c r="I297" s="13">
        <f t="shared" si="53"/>
        <v>101064.99971025059</v>
      </c>
      <c r="K297">
        <v>288</v>
      </c>
      <c r="L297" s="13">
        <f t="shared" si="58"/>
        <v>102418.106910046</v>
      </c>
      <c r="M297" s="15">
        <f t="shared" si="50"/>
        <v>1455.5208732945332</v>
      </c>
      <c r="N297" s="13">
        <f t="shared" si="54"/>
        <v>1353.1027663844873</v>
      </c>
      <c r="O297" s="13">
        <f t="shared" si="51"/>
        <v>102.41810691004601</v>
      </c>
      <c r="P297" s="13">
        <f>SUM($N$10:N297)</f>
        <v>339182.99585633882</v>
      </c>
      <c r="Q297" s="13">
        <f>SUM($O$10:O297)</f>
        <v>79532.885172952476</v>
      </c>
      <c r="R297" s="13">
        <f t="shared" si="55"/>
        <v>101065.00414366151</v>
      </c>
      <c r="S297" s="16">
        <f t="shared" si="56"/>
        <v>4.4334109261399135E-3</v>
      </c>
    </row>
    <row r="298" spans="2:19" x14ac:dyDescent="0.25">
      <c r="B298">
        <v>289</v>
      </c>
      <c r="C298" s="13">
        <f t="shared" si="57"/>
        <v>101064.99971025059</v>
      </c>
      <c r="D298" s="15">
        <f t="shared" si="48"/>
        <v>1455.5208094453078</v>
      </c>
      <c r="E298" s="13">
        <f t="shared" si="52"/>
        <v>1354.4558097350573</v>
      </c>
      <c r="F298" s="13">
        <f t="shared" si="49"/>
        <v>101.06499971025059</v>
      </c>
      <c r="G298" s="13">
        <f>SUM($E$10:E298)</f>
        <v>340537.45609948441</v>
      </c>
      <c r="H298" s="13">
        <f>SUM($F$10:F298)</f>
        <v>79633.946788567846</v>
      </c>
      <c r="I298" s="13">
        <f t="shared" si="53"/>
        <v>99710.543900515535</v>
      </c>
      <c r="K298">
        <v>289</v>
      </c>
      <c r="L298" s="13">
        <f t="shared" si="58"/>
        <v>101065.00414366151</v>
      </c>
      <c r="M298" s="15">
        <f t="shared" si="50"/>
        <v>1455.5208732945332</v>
      </c>
      <c r="N298" s="13">
        <f t="shared" si="54"/>
        <v>1354.4558691508716</v>
      </c>
      <c r="O298" s="13">
        <f t="shared" si="51"/>
        <v>101.06500414366151</v>
      </c>
      <c r="P298" s="13">
        <f>SUM($N$10:N298)</f>
        <v>340537.45172548969</v>
      </c>
      <c r="Q298" s="13">
        <f>SUM($O$10:O298)</f>
        <v>79633.950177096136</v>
      </c>
      <c r="R298" s="13">
        <f t="shared" si="55"/>
        <v>99710.548274510642</v>
      </c>
      <c r="S298" s="16">
        <f t="shared" si="56"/>
        <v>4.3739951070165262E-3</v>
      </c>
    </row>
    <row r="299" spans="2:19" x14ac:dyDescent="0.25">
      <c r="B299">
        <v>290</v>
      </c>
      <c r="C299" s="13">
        <f t="shared" si="57"/>
        <v>99710.543900515535</v>
      </c>
      <c r="D299" s="15">
        <f t="shared" si="48"/>
        <v>1455.5208094453078</v>
      </c>
      <c r="E299" s="13">
        <f t="shared" si="52"/>
        <v>1355.8102655447922</v>
      </c>
      <c r="F299" s="13">
        <f t="shared" si="49"/>
        <v>99.710543900515532</v>
      </c>
      <c r="G299" s="13">
        <f>SUM($E$10:E299)</f>
        <v>341893.26636502921</v>
      </c>
      <c r="H299" s="13">
        <f>SUM($F$10:F299)</f>
        <v>79733.657332468356</v>
      </c>
      <c r="I299" s="13">
        <f t="shared" si="53"/>
        <v>98354.733634970748</v>
      </c>
      <c r="K299">
        <v>290</v>
      </c>
      <c r="L299" s="13">
        <f t="shared" si="58"/>
        <v>99710.548274510642</v>
      </c>
      <c r="M299" s="15">
        <f t="shared" si="50"/>
        <v>1455.5208732945332</v>
      </c>
      <c r="N299" s="13">
        <f t="shared" si="54"/>
        <v>1355.8103250200224</v>
      </c>
      <c r="O299" s="13">
        <f t="shared" si="51"/>
        <v>99.710548274510643</v>
      </c>
      <c r="P299" s="13">
        <f>SUM($N$10:N299)</f>
        <v>341893.26205050974</v>
      </c>
      <c r="Q299" s="13">
        <f>SUM($O$10:O299)</f>
        <v>79733.660725370646</v>
      </c>
      <c r="R299" s="13">
        <f t="shared" si="55"/>
        <v>98354.73794949062</v>
      </c>
      <c r="S299" s="16">
        <f t="shared" si="56"/>
        <v>4.3145198724232614E-3</v>
      </c>
    </row>
    <row r="300" spans="2:19" x14ac:dyDescent="0.25">
      <c r="B300">
        <v>291</v>
      </c>
      <c r="C300" s="13">
        <f t="shared" si="57"/>
        <v>98354.733634970748</v>
      </c>
      <c r="D300" s="15">
        <f t="shared" si="48"/>
        <v>1455.5208094453078</v>
      </c>
      <c r="E300" s="13">
        <f t="shared" si="52"/>
        <v>1357.1660758103371</v>
      </c>
      <c r="F300" s="13">
        <f t="shared" si="49"/>
        <v>98.354733634970756</v>
      </c>
      <c r="G300" s="13">
        <f>SUM($E$10:E300)</f>
        <v>343250.43244083953</v>
      </c>
      <c r="H300" s="13">
        <f>SUM($F$10:F300)</f>
        <v>79832.012066103329</v>
      </c>
      <c r="I300" s="13">
        <f t="shared" si="53"/>
        <v>96997.567559160409</v>
      </c>
      <c r="K300">
        <v>291</v>
      </c>
      <c r="L300" s="13">
        <f t="shared" si="58"/>
        <v>98354.73794949062</v>
      </c>
      <c r="M300" s="15">
        <f t="shared" si="50"/>
        <v>1455.5208732945332</v>
      </c>
      <c r="N300" s="13">
        <f t="shared" si="54"/>
        <v>1357.1661353450427</v>
      </c>
      <c r="O300" s="13">
        <f t="shared" si="51"/>
        <v>98.354737949490627</v>
      </c>
      <c r="P300" s="13">
        <f>SUM($N$10:N300)</f>
        <v>343250.42818585481</v>
      </c>
      <c r="Q300" s="13">
        <f>SUM($O$10:O300)</f>
        <v>79832.015463320131</v>
      </c>
      <c r="R300" s="13">
        <f t="shared" si="55"/>
        <v>96997.571814145573</v>
      </c>
      <c r="S300" s="16">
        <f t="shared" si="56"/>
        <v>4.2549851641524583E-3</v>
      </c>
    </row>
    <row r="301" spans="2:19" x14ac:dyDescent="0.25">
      <c r="B301">
        <v>292</v>
      </c>
      <c r="C301" s="13">
        <f t="shared" si="57"/>
        <v>96997.567559160409</v>
      </c>
      <c r="D301" s="15">
        <f t="shared" si="48"/>
        <v>1455.5208094453078</v>
      </c>
      <c r="E301" s="13">
        <f t="shared" si="52"/>
        <v>1358.5232418861474</v>
      </c>
      <c r="F301" s="13">
        <f t="shared" si="49"/>
        <v>96.997567559160416</v>
      </c>
      <c r="G301" s="13">
        <f>SUM($E$10:E301)</f>
        <v>344608.9556827257</v>
      </c>
      <c r="H301" s="13">
        <f>SUM($F$10:F301)</f>
        <v>79929.009633662485</v>
      </c>
      <c r="I301" s="13">
        <f t="shared" si="53"/>
        <v>95639.044317274267</v>
      </c>
      <c r="K301">
        <v>292</v>
      </c>
      <c r="L301" s="13">
        <f t="shared" si="58"/>
        <v>96997.571814145573</v>
      </c>
      <c r="M301" s="15">
        <f t="shared" si="50"/>
        <v>1455.5208732945332</v>
      </c>
      <c r="N301" s="13">
        <f t="shared" si="54"/>
        <v>1358.5233014803875</v>
      </c>
      <c r="O301" s="13">
        <f t="shared" si="51"/>
        <v>96.997571814145573</v>
      </c>
      <c r="P301" s="13">
        <f>SUM($N$10:N301)</f>
        <v>344608.9514873352</v>
      </c>
      <c r="Q301" s="13">
        <f>SUM($O$10:O301)</f>
        <v>79929.013035134281</v>
      </c>
      <c r="R301" s="13">
        <f t="shared" si="55"/>
        <v>95639.048512665191</v>
      </c>
      <c r="S301" s="16">
        <f t="shared" si="56"/>
        <v>4.195390923996456E-3</v>
      </c>
    </row>
    <row r="302" spans="2:19" x14ac:dyDescent="0.25">
      <c r="B302">
        <v>293</v>
      </c>
      <c r="C302" s="13">
        <f t="shared" si="57"/>
        <v>95639.044317274267</v>
      </c>
      <c r="D302" s="15">
        <f t="shared" si="48"/>
        <v>1455.5208094453078</v>
      </c>
      <c r="E302" s="13">
        <f t="shared" si="52"/>
        <v>1359.8817651280335</v>
      </c>
      <c r="F302" s="13">
        <f t="shared" si="49"/>
        <v>95.639044317274269</v>
      </c>
      <c r="G302" s="13">
        <f>SUM($E$10:E302)</f>
        <v>345968.83744785376</v>
      </c>
      <c r="H302" s="13">
        <f>SUM($F$10:F302)</f>
        <v>80024.648677979756</v>
      </c>
      <c r="I302" s="13">
        <f t="shared" si="53"/>
        <v>94279.162552146227</v>
      </c>
      <c r="K302">
        <v>293</v>
      </c>
      <c r="L302" s="13">
        <f t="shared" si="58"/>
        <v>95639.048512665191</v>
      </c>
      <c r="M302" s="15">
        <f t="shared" si="50"/>
        <v>1455.5208732945332</v>
      </c>
      <c r="N302" s="13">
        <f t="shared" si="54"/>
        <v>1359.8818247818681</v>
      </c>
      <c r="O302" s="13">
        <f t="shared" si="51"/>
        <v>95.639048512665198</v>
      </c>
      <c r="P302" s="13">
        <f>SUM($N$10:N302)</f>
        <v>345968.83331211709</v>
      </c>
      <c r="Q302" s="13">
        <f>SUM($O$10:O302)</f>
        <v>80024.652083646943</v>
      </c>
      <c r="R302" s="13">
        <f t="shared" si="55"/>
        <v>94279.16668788332</v>
      </c>
      <c r="S302" s="16">
        <f t="shared" si="56"/>
        <v>4.1357370937475935E-3</v>
      </c>
    </row>
    <row r="303" spans="2:19" x14ac:dyDescent="0.25">
      <c r="B303">
        <v>294</v>
      </c>
      <c r="C303" s="13">
        <f t="shared" si="57"/>
        <v>94279.162552146227</v>
      </c>
      <c r="D303" s="15">
        <f t="shared" si="48"/>
        <v>1455.5208094453078</v>
      </c>
      <c r="E303" s="13">
        <f t="shared" si="52"/>
        <v>1361.2416468931615</v>
      </c>
      <c r="F303" s="13">
        <f t="shared" si="49"/>
        <v>94.279162552146232</v>
      </c>
      <c r="G303" s="13">
        <f>SUM($E$10:E303)</f>
        <v>347330.07909474691</v>
      </c>
      <c r="H303" s="13">
        <f>SUM($F$10:F303)</f>
        <v>80118.927840531906</v>
      </c>
      <c r="I303" s="13">
        <f t="shared" si="53"/>
        <v>92917.920905253064</v>
      </c>
      <c r="K303">
        <v>294</v>
      </c>
      <c r="L303" s="13">
        <f t="shared" si="58"/>
        <v>94279.16668788332</v>
      </c>
      <c r="M303" s="15">
        <f t="shared" si="50"/>
        <v>1455.5208732945332</v>
      </c>
      <c r="N303" s="13">
        <f t="shared" si="54"/>
        <v>1361.2417066066498</v>
      </c>
      <c r="O303" s="13">
        <f t="shared" si="51"/>
        <v>94.279166687883318</v>
      </c>
      <c r="P303" s="13">
        <f>SUM($N$10:N303)</f>
        <v>347330.07501872373</v>
      </c>
      <c r="Q303" s="13">
        <f>SUM($O$10:O303)</f>
        <v>80118.931250334819</v>
      </c>
      <c r="R303" s="13">
        <f t="shared" si="55"/>
        <v>92917.924981276665</v>
      </c>
      <c r="S303" s="16">
        <f t="shared" si="56"/>
        <v>4.0760236006462947E-3</v>
      </c>
    </row>
    <row r="304" spans="2:19" x14ac:dyDescent="0.25">
      <c r="B304">
        <v>295</v>
      </c>
      <c r="C304" s="13">
        <f t="shared" si="57"/>
        <v>92917.920905253064</v>
      </c>
      <c r="D304" s="15">
        <f t="shared" si="48"/>
        <v>1455.5208094453078</v>
      </c>
      <c r="E304" s="13">
        <f t="shared" si="52"/>
        <v>1362.6028885400547</v>
      </c>
      <c r="F304" s="13">
        <f t="shared" si="49"/>
        <v>92.917920905253069</v>
      </c>
      <c r="G304" s="13">
        <f>SUM($E$10:E304)</f>
        <v>348692.68198328698</v>
      </c>
      <c r="H304" s="13">
        <f>SUM($F$10:F304)</f>
        <v>80211.845761437158</v>
      </c>
      <c r="I304" s="13">
        <f t="shared" si="53"/>
        <v>91555.318016713005</v>
      </c>
      <c r="K304">
        <v>295</v>
      </c>
      <c r="L304" s="13">
        <f t="shared" si="58"/>
        <v>92917.924981276665</v>
      </c>
      <c r="M304" s="15">
        <f t="shared" si="50"/>
        <v>1455.5208732945332</v>
      </c>
      <c r="N304" s="13">
        <f t="shared" si="54"/>
        <v>1362.6029483132565</v>
      </c>
      <c r="O304" s="13">
        <f t="shared" si="51"/>
        <v>92.91792498127667</v>
      </c>
      <c r="P304" s="13">
        <f>SUM($N$10:N304)</f>
        <v>348692.67796703696</v>
      </c>
      <c r="Q304" s="13">
        <f>SUM($O$10:O304)</f>
        <v>80211.849175316092</v>
      </c>
      <c r="R304" s="13">
        <f t="shared" si="55"/>
        <v>91555.322032963406</v>
      </c>
      <c r="S304" s="16">
        <f t="shared" si="56"/>
        <v>4.0162504010368139E-3</v>
      </c>
    </row>
    <row r="305" spans="2:19" x14ac:dyDescent="0.25">
      <c r="B305">
        <v>296</v>
      </c>
      <c r="C305" s="13">
        <f t="shared" si="57"/>
        <v>91555.318016713005</v>
      </c>
      <c r="D305" s="15">
        <f t="shared" si="48"/>
        <v>1455.5208094453078</v>
      </c>
      <c r="E305" s="13">
        <f t="shared" si="52"/>
        <v>1363.9654914285948</v>
      </c>
      <c r="F305" s="13">
        <f t="shared" si="49"/>
        <v>91.555318016713002</v>
      </c>
      <c r="G305" s="13">
        <f>SUM($E$10:E305)</f>
        <v>350056.6474747156</v>
      </c>
      <c r="H305" s="13">
        <f>SUM($F$10:F305)</f>
        <v>80303.401079453877</v>
      </c>
      <c r="I305" s="13">
        <f t="shared" si="53"/>
        <v>90191.352525284412</v>
      </c>
      <c r="K305">
        <v>296</v>
      </c>
      <c r="L305" s="13">
        <f t="shared" si="58"/>
        <v>91555.322032963406</v>
      </c>
      <c r="M305" s="15">
        <f t="shared" si="50"/>
        <v>1455.5208732945332</v>
      </c>
      <c r="N305" s="13">
        <f t="shared" si="54"/>
        <v>1363.9655512615698</v>
      </c>
      <c r="O305" s="13">
        <f t="shared" si="51"/>
        <v>91.555322032963403</v>
      </c>
      <c r="P305" s="13">
        <f>SUM($N$10:N305)</f>
        <v>350056.64351829852</v>
      </c>
      <c r="Q305" s="13">
        <f>SUM($O$10:O305)</f>
        <v>80303.404497349053</v>
      </c>
      <c r="R305" s="13">
        <f t="shared" si="55"/>
        <v>90191.356481701834</v>
      </c>
      <c r="S305" s="16">
        <f t="shared" si="56"/>
        <v>3.9564174221595749E-3</v>
      </c>
    </row>
    <row r="306" spans="2:19" x14ac:dyDescent="0.25">
      <c r="B306">
        <v>297</v>
      </c>
      <c r="C306" s="13">
        <f t="shared" si="57"/>
        <v>90191.352525284412</v>
      </c>
      <c r="D306" s="15">
        <f t="shared" si="48"/>
        <v>1455.5208094453078</v>
      </c>
      <c r="E306" s="13">
        <f t="shared" si="52"/>
        <v>1365.3294569200234</v>
      </c>
      <c r="F306" s="13">
        <f t="shared" si="49"/>
        <v>90.191352525284415</v>
      </c>
      <c r="G306" s="13">
        <f>SUM($E$10:E306)</f>
        <v>351421.97693163564</v>
      </c>
      <c r="H306" s="13">
        <f>SUM($F$10:F306)</f>
        <v>80393.592431979167</v>
      </c>
      <c r="I306" s="13">
        <f t="shared" si="53"/>
        <v>88826.023068364389</v>
      </c>
      <c r="K306">
        <v>297</v>
      </c>
      <c r="L306" s="13">
        <f t="shared" si="58"/>
        <v>90191.356481701834</v>
      </c>
      <c r="M306" s="15">
        <f t="shared" si="50"/>
        <v>1455.5208732945332</v>
      </c>
      <c r="N306" s="13">
        <f t="shared" si="54"/>
        <v>1365.3295168128313</v>
      </c>
      <c r="O306" s="13">
        <f t="shared" si="51"/>
        <v>90.191356481701831</v>
      </c>
      <c r="P306" s="13">
        <f>SUM($N$10:N306)</f>
        <v>351421.97303511132</v>
      </c>
      <c r="Q306" s="13">
        <f>SUM($O$10:O306)</f>
        <v>80393.59585383076</v>
      </c>
      <c r="R306" s="13">
        <f t="shared" si="55"/>
        <v>88826.02696488901</v>
      </c>
      <c r="S306" s="16">
        <f t="shared" si="56"/>
        <v>3.8965246203588322E-3</v>
      </c>
    </row>
    <row r="307" spans="2:19" x14ac:dyDescent="0.25">
      <c r="B307">
        <v>298</v>
      </c>
      <c r="C307" s="13">
        <f t="shared" si="57"/>
        <v>88826.023068364389</v>
      </c>
      <c r="D307" s="15">
        <f t="shared" si="48"/>
        <v>1455.5208094453078</v>
      </c>
      <c r="E307" s="13">
        <f t="shared" si="52"/>
        <v>1366.6947863769435</v>
      </c>
      <c r="F307" s="13">
        <f t="shared" si="49"/>
        <v>88.826023068364393</v>
      </c>
      <c r="G307" s="13">
        <f>SUM($E$10:E307)</f>
        <v>352788.6717180126</v>
      </c>
      <c r="H307" s="13">
        <f>SUM($F$10:F307)</f>
        <v>80482.418455047533</v>
      </c>
      <c r="I307" s="13">
        <f t="shared" si="53"/>
        <v>87459.328281987444</v>
      </c>
      <c r="K307">
        <v>298</v>
      </c>
      <c r="L307" s="13">
        <f t="shared" si="58"/>
        <v>88826.02696488901</v>
      </c>
      <c r="M307" s="15">
        <f t="shared" si="50"/>
        <v>1455.5208732945332</v>
      </c>
      <c r="N307" s="13">
        <f t="shared" si="54"/>
        <v>1366.6948463296442</v>
      </c>
      <c r="O307" s="13">
        <f t="shared" si="51"/>
        <v>88.82602696488901</v>
      </c>
      <c r="P307" s="13">
        <f>SUM($N$10:N307)</f>
        <v>352788.66788144095</v>
      </c>
      <c r="Q307" s="13">
        <f>SUM($O$10:O307)</f>
        <v>80482.421880795649</v>
      </c>
      <c r="R307" s="13">
        <f t="shared" si="55"/>
        <v>87459.332118559367</v>
      </c>
      <c r="S307" s="16">
        <f t="shared" si="56"/>
        <v>3.8365719228750095E-3</v>
      </c>
    </row>
    <row r="308" spans="2:19" x14ac:dyDescent="0.25">
      <c r="B308">
        <v>299</v>
      </c>
      <c r="C308" s="13">
        <f t="shared" si="57"/>
        <v>87459.328281987444</v>
      </c>
      <c r="D308" s="15">
        <f t="shared" si="48"/>
        <v>1455.5208094453078</v>
      </c>
      <c r="E308" s="13">
        <f t="shared" si="52"/>
        <v>1368.0614811633204</v>
      </c>
      <c r="F308" s="13">
        <f t="shared" si="49"/>
        <v>87.459328281987439</v>
      </c>
      <c r="G308" s="13">
        <f>SUM($E$10:E308)</f>
        <v>354156.73319917591</v>
      </c>
      <c r="H308" s="13">
        <f>SUM($F$10:F308)</f>
        <v>80569.877783329517</v>
      </c>
      <c r="I308" s="13">
        <f t="shared" si="53"/>
        <v>86091.266800824116</v>
      </c>
      <c r="K308">
        <v>299</v>
      </c>
      <c r="L308" s="13">
        <f t="shared" si="58"/>
        <v>87459.332118559367</v>
      </c>
      <c r="M308" s="15">
        <f t="shared" si="50"/>
        <v>1455.5208732945332</v>
      </c>
      <c r="N308" s="13">
        <f t="shared" si="54"/>
        <v>1368.0615411759738</v>
      </c>
      <c r="O308" s="13">
        <f t="shared" si="51"/>
        <v>87.459332118559374</v>
      </c>
      <c r="P308" s="13">
        <f>SUM($N$10:N308)</f>
        <v>354156.72942261695</v>
      </c>
      <c r="Q308" s="13">
        <f>SUM($O$10:O308)</f>
        <v>80569.881212914202</v>
      </c>
      <c r="R308" s="13">
        <f t="shared" si="55"/>
        <v>86091.270577383388</v>
      </c>
      <c r="S308" s="16">
        <f t="shared" si="56"/>
        <v>3.7765592715004459E-3</v>
      </c>
    </row>
    <row r="309" spans="2:19" x14ac:dyDescent="0.25">
      <c r="B309">
        <v>300</v>
      </c>
      <c r="C309" s="13">
        <f t="shared" si="57"/>
        <v>86091.266800824116</v>
      </c>
      <c r="D309" s="15">
        <f t="shared" si="48"/>
        <v>1455.5208094453078</v>
      </c>
      <c r="E309" s="13">
        <f t="shared" si="52"/>
        <v>1369.4295426444837</v>
      </c>
      <c r="F309" s="13">
        <f t="shared" si="49"/>
        <v>86.091266800824116</v>
      </c>
      <c r="G309" s="13">
        <f>SUM($E$10:E309)</f>
        <v>355526.16274182039</v>
      </c>
      <c r="H309" s="13">
        <f>SUM($F$10:F309)</f>
        <v>80655.969050130341</v>
      </c>
      <c r="I309" s="13">
        <f t="shared" si="53"/>
        <v>84721.837258179628</v>
      </c>
      <c r="K309">
        <v>300</v>
      </c>
      <c r="L309" s="13">
        <f t="shared" si="58"/>
        <v>86091.270577383388</v>
      </c>
      <c r="M309" s="15">
        <f t="shared" si="50"/>
        <v>1455.5208732945332</v>
      </c>
      <c r="N309" s="13">
        <f t="shared" si="54"/>
        <v>1369.4296027171499</v>
      </c>
      <c r="O309" s="13">
        <f t="shared" si="51"/>
        <v>86.091270577383384</v>
      </c>
      <c r="P309" s="13">
        <f>SUM($N$10:N309)</f>
        <v>355526.15902533411</v>
      </c>
      <c r="Q309" s="13">
        <f>SUM($O$10:O309)</f>
        <v>80655.972483491583</v>
      </c>
      <c r="R309" s="13">
        <f t="shared" si="55"/>
        <v>84721.840974666236</v>
      </c>
      <c r="S309" s="16">
        <f t="shared" si="56"/>
        <v>3.7164866080274805E-3</v>
      </c>
    </row>
    <row r="310" spans="2:19" x14ac:dyDescent="0.25">
      <c r="B310">
        <v>301</v>
      </c>
      <c r="C310" s="13">
        <f t="shared" si="57"/>
        <v>84721.837258179628</v>
      </c>
      <c r="D310" s="15">
        <f t="shared" si="48"/>
        <v>1455.5208094453078</v>
      </c>
      <c r="E310" s="13">
        <f t="shared" si="52"/>
        <v>1370.7989721871281</v>
      </c>
      <c r="F310" s="13">
        <f t="shared" si="49"/>
        <v>84.721837258179633</v>
      </c>
      <c r="G310" s="13">
        <f>SUM($E$10:E310)</f>
        <v>356896.96171400754</v>
      </c>
      <c r="H310" s="13">
        <f>SUM($F$10:F310)</f>
        <v>80740.690887388526</v>
      </c>
      <c r="I310" s="13">
        <f t="shared" si="53"/>
        <v>83351.038285992501</v>
      </c>
      <c r="K310">
        <v>301</v>
      </c>
      <c r="L310" s="13">
        <f t="shared" si="58"/>
        <v>84721.840974666236</v>
      </c>
      <c r="M310" s="15">
        <f t="shared" si="50"/>
        <v>1455.5208732945332</v>
      </c>
      <c r="N310" s="13">
        <f t="shared" si="54"/>
        <v>1370.7990323198669</v>
      </c>
      <c r="O310" s="13">
        <f t="shared" si="51"/>
        <v>84.721840974666236</v>
      </c>
      <c r="P310" s="13">
        <f>SUM($N$10:N310)</f>
        <v>356896.95805765397</v>
      </c>
      <c r="Q310" s="13">
        <f>SUM($O$10:O310)</f>
        <v>80740.694324466254</v>
      </c>
      <c r="R310" s="13">
        <f t="shared" si="55"/>
        <v>83351.041942346375</v>
      </c>
      <c r="S310" s="16">
        <f t="shared" si="56"/>
        <v>3.6563538742484525E-3</v>
      </c>
    </row>
    <row r="311" spans="2:19" x14ac:dyDescent="0.25">
      <c r="B311">
        <v>302</v>
      </c>
      <c r="C311" s="13">
        <f t="shared" si="57"/>
        <v>83351.038285992501</v>
      </c>
      <c r="D311" s="15">
        <f t="shared" si="48"/>
        <v>1455.5208094453078</v>
      </c>
      <c r="E311" s="13">
        <f t="shared" si="52"/>
        <v>1372.1697711593154</v>
      </c>
      <c r="F311" s="13">
        <f t="shared" si="49"/>
        <v>83.351038285992502</v>
      </c>
      <c r="G311" s="13">
        <f>SUM($E$10:E311)</f>
        <v>358269.13148516684</v>
      </c>
      <c r="H311" s="13">
        <f>SUM($F$10:F311)</f>
        <v>80824.041925674523</v>
      </c>
      <c r="I311" s="13">
        <f t="shared" si="53"/>
        <v>81978.868514833186</v>
      </c>
      <c r="K311">
        <v>302</v>
      </c>
      <c r="L311" s="13">
        <f t="shared" si="58"/>
        <v>83351.041942346375</v>
      </c>
      <c r="M311" s="15">
        <f t="shared" si="50"/>
        <v>1455.5208732945332</v>
      </c>
      <c r="N311" s="13">
        <f t="shared" si="54"/>
        <v>1372.1698313521867</v>
      </c>
      <c r="O311" s="13">
        <f t="shared" si="51"/>
        <v>83.35104194234637</v>
      </c>
      <c r="P311" s="13">
        <f>SUM($N$10:N311)</f>
        <v>358269.12788900617</v>
      </c>
      <c r="Q311" s="13">
        <f>SUM($O$10:O311)</f>
        <v>80824.045366408594</v>
      </c>
      <c r="R311" s="13">
        <f t="shared" si="55"/>
        <v>81978.872110994183</v>
      </c>
      <c r="S311" s="16">
        <f t="shared" si="56"/>
        <v>3.5961609974037856E-3</v>
      </c>
    </row>
    <row r="312" spans="2:19" x14ac:dyDescent="0.25">
      <c r="B312">
        <v>303</v>
      </c>
      <c r="C312" s="13">
        <f t="shared" si="57"/>
        <v>81978.868514833186</v>
      </c>
      <c r="D312" s="15">
        <f t="shared" si="48"/>
        <v>1455.5208094453078</v>
      </c>
      <c r="E312" s="13">
        <f t="shared" si="52"/>
        <v>1373.5419409304745</v>
      </c>
      <c r="F312" s="13">
        <f t="shared" si="49"/>
        <v>81.978868514833181</v>
      </c>
      <c r="G312" s="13">
        <f>SUM($E$10:E312)</f>
        <v>359642.67342609732</v>
      </c>
      <c r="H312" s="13">
        <f>SUM($F$10:F312)</f>
        <v>80906.02079418936</v>
      </c>
      <c r="I312" s="13">
        <f t="shared" si="53"/>
        <v>80605.326573902712</v>
      </c>
      <c r="K312">
        <v>303</v>
      </c>
      <c r="L312" s="13">
        <f t="shared" si="58"/>
        <v>81978.872110994183</v>
      </c>
      <c r="M312" s="15">
        <f t="shared" si="50"/>
        <v>1455.5208732945332</v>
      </c>
      <c r="N312" s="13">
        <f t="shared" si="54"/>
        <v>1373.542001183539</v>
      </c>
      <c r="O312" s="13">
        <f t="shared" si="51"/>
        <v>81.978872110994189</v>
      </c>
      <c r="P312" s="13">
        <f>SUM($N$10:N312)</f>
        <v>359642.66989018972</v>
      </c>
      <c r="Q312" s="13">
        <f>SUM($O$10:O312)</f>
        <v>80906.024238519589</v>
      </c>
      <c r="R312" s="13">
        <f t="shared" si="55"/>
        <v>80605.330109810646</v>
      </c>
      <c r="S312" s="16">
        <f t="shared" si="56"/>
        <v>3.5359079338377342E-3</v>
      </c>
    </row>
    <row r="313" spans="2:19" x14ac:dyDescent="0.25">
      <c r="B313">
        <v>304</v>
      </c>
      <c r="C313" s="13">
        <f t="shared" si="57"/>
        <v>80605.326573902712</v>
      </c>
      <c r="D313" s="15">
        <f t="shared" si="48"/>
        <v>1455.5208094453078</v>
      </c>
      <c r="E313" s="13">
        <f t="shared" si="52"/>
        <v>1374.9154828714052</v>
      </c>
      <c r="F313" s="13">
        <f t="shared" si="49"/>
        <v>80.605326573902715</v>
      </c>
      <c r="G313" s="13">
        <f>SUM($E$10:E313)</f>
        <v>361017.58890896873</v>
      </c>
      <c r="H313" s="13">
        <f>SUM($F$10:F313)</f>
        <v>80986.626120763263</v>
      </c>
      <c r="I313" s="13">
        <f t="shared" si="53"/>
        <v>79230.411091031303</v>
      </c>
      <c r="K313">
        <v>304</v>
      </c>
      <c r="L313" s="13">
        <f t="shared" si="58"/>
        <v>80605.330109810646</v>
      </c>
      <c r="M313" s="15">
        <f t="shared" si="50"/>
        <v>1455.5208732945332</v>
      </c>
      <c r="N313" s="13">
        <f t="shared" si="54"/>
        <v>1374.9155431847225</v>
      </c>
      <c r="O313" s="13">
        <f t="shared" si="51"/>
        <v>80.605330109810652</v>
      </c>
      <c r="P313" s="13">
        <f>SUM($N$10:N313)</f>
        <v>361017.58543337445</v>
      </c>
      <c r="Q313" s="13">
        <f>SUM($O$10:O313)</f>
        <v>80986.629568629403</v>
      </c>
      <c r="R313" s="13">
        <f t="shared" si="55"/>
        <v>79230.414566625928</v>
      </c>
      <c r="S313" s="16">
        <f t="shared" si="56"/>
        <v>3.4755946253426373E-3</v>
      </c>
    </row>
    <row r="314" spans="2:19" x14ac:dyDescent="0.25">
      <c r="B314">
        <v>305</v>
      </c>
      <c r="C314" s="13">
        <f t="shared" si="57"/>
        <v>79230.411091031303</v>
      </c>
      <c r="D314" s="15">
        <f t="shared" si="48"/>
        <v>1455.5208094453078</v>
      </c>
      <c r="E314" s="13">
        <f t="shared" si="52"/>
        <v>1376.2903983542765</v>
      </c>
      <c r="F314" s="13">
        <f t="shared" si="49"/>
        <v>79.2304110910313</v>
      </c>
      <c r="G314" s="13">
        <f>SUM($E$10:E314)</f>
        <v>362393.87930732302</v>
      </c>
      <c r="H314" s="13">
        <f>SUM($F$10:F314)</f>
        <v>81065.856531854297</v>
      </c>
      <c r="I314" s="13">
        <f t="shared" si="53"/>
        <v>77854.120692677025</v>
      </c>
      <c r="K314">
        <v>305</v>
      </c>
      <c r="L314" s="13">
        <f t="shared" si="58"/>
        <v>79230.414566625928</v>
      </c>
      <c r="M314" s="15">
        <f t="shared" si="50"/>
        <v>1455.5208732945332</v>
      </c>
      <c r="N314" s="13">
        <f t="shared" si="54"/>
        <v>1376.2904587279072</v>
      </c>
      <c r="O314" s="13">
        <f t="shared" si="51"/>
        <v>79.230414566625925</v>
      </c>
      <c r="P314" s="13">
        <f>SUM($N$10:N314)</f>
        <v>362393.87589210237</v>
      </c>
      <c r="Q314" s="13">
        <f>SUM($O$10:O314)</f>
        <v>81065.859983196031</v>
      </c>
      <c r="R314" s="13">
        <f t="shared" si="55"/>
        <v>77854.124107898024</v>
      </c>
      <c r="S314" s="16">
        <f t="shared" si="56"/>
        <v>3.4152209991589189E-3</v>
      </c>
    </row>
    <row r="315" spans="2:19" x14ac:dyDescent="0.25">
      <c r="B315">
        <v>306</v>
      </c>
      <c r="C315" s="13">
        <f t="shared" si="57"/>
        <v>77854.120692677025</v>
      </c>
      <c r="D315" s="15">
        <f t="shared" si="48"/>
        <v>1455.5208094453078</v>
      </c>
      <c r="E315" s="13">
        <f t="shared" si="52"/>
        <v>1377.6666887526308</v>
      </c>
      <c r="F315" s="13">
        <f t="shared" si="49"/>
        <v>77.854120692677029</v>
      </c>
      <c r="G315" s="13">
        <f>SUM($E$10:E315)</f>
        <v>363771.54599607567</v>
      </c>
      <c r="H315" s="13">
        <f>SUM($F$10:F315)</f>
        <v>81143.710652546972</v>
      </c>
      <c r="I315" s="13">
        <f t="shared" si="53"/>
        <v>76476.454003924388</v>
      </c>
      <c r="K315">
        <v>306</v>
      </c>
      <c r="L315" s="13">
        <f t="shared" si="58"/>
        <v>77854.124107898024</v>
      </c>
      <c r="M315" s="15">
        <f t="shared" si="50"/>
        <v>1455.5208732945332</v>
      </c>
      <c r="N315" s="13">
        <f t="shared" si="54"/>
        <v>1377.6667491866351</v>
      </c>
      <c r="O315" s="13">
        <f t="shared" si="51"/>
        <v>77.854124107898031</v>
      </c>
      <c r="P315" s="13">
        <f>SUM($N$10:N315)</f>
        <v>363771.54264128901</v>
      </c>
      <c r="Q315" s="13">
        <f>SUM($O$10:O315)</f>
        <v>81143.714107303924</v>
      </c>
      <c r="R315" s="13">
        <f t="shared" si="55"/>
        <v>76476.457358711385</v>
      </c>
      <c r="S315" s="16">
        <f t="shared" si="56"/>
        <v>3.3547869970789179E-3</v>
      </c>
    </row>
    <row r="316" spans="2:19" x14ac:dyDescent="0.25">
      <c r="B316">
        <v>307</v>
      </c>
      <c r="C316" s="13">
        <f t="shared" si="57"/>
        <v>76476.454003924388</v>
      </c>
      <c r="D316" s="15">
        <f t="shared" si="48"/>
        <v>1455.5208094453078</v>
      </c>
      <c r="E316" s="13">
        <f t="shared" si="52"/>
        <v>1379.0443554413835</v>
      </c>
      <c r="F316" s="13">
        <f t="shared" si="49"/>
        <v>76.476454003924388</v>
      </c>
      <c r="G316" s="13">
        <f>SUM($E$10:E316)</f>
        <v>365150.59035151708</v>
      </c>
      <c r="H316" s="13">
        <f>SUM($F$10:F316)</f>
        <v>81220.187106550889</v>
      </c>
      <c r="I316" s="13">
        <f t="shared" si="53"/>
        <v>75097.409648483008</v>
      </c>
      <c r="K316">
        <v>307</v>
      </c>
      <c r="L316" s="13">
        <f t="shared" si="58"/>
        <v>76476.457358711385</v>
      </c>
      <c r="M316" s="15">
        <f t="shared" si="50"/>
        <v>1455.5208732945332</v>
      </c>
      <c r="N316" s="13">
        <f t="shared" si="54"/>
        <v>1379.0444159358219</v>
      </c>
      <c r="O316" s="13">
        <f t="shared" si="51"/>
        <v>76.476457358711386</v>
      </c>
      <c r="P316" s="13">
        <f>SUM($N$10:N316)</f>
        <v>365150.58705722482</v>
      </c>
      <c r="Q316" s="13">
        <f>SUM($O$10:O316)</f>
        <v>81220.19056466264</v>
      </c>
      <c r="R316" s="13">
        <f t="shared" si="55"/>
        <v>75097.412942775569</v>
      </c>
      <c r="S316" s="16">
        <f t="shared" si="56"/>
        <v>3.2942925608949736E-3</v>
      </c>
    </row>
    <row r="317" spans="2:19" x14ac:dyDescent="0.25">
      <c r="B317">
        <v>308</v>
      </c>
      <c r="C317" s="13">
        <f t="shared" si="57"/>
        <v>75097.409648483008</v>
      </c>
      <c r="D317" s="15">
        <f t="shared" si="48"/>
        <v>1455.5208094453078</v>
      </c>
      <c r="E317" s="13">
        <f t="shared" si="52"/>
        <v>1380.4233997968247</v>
      </c>
      <c r="F317" s="13">
        <f t="shared" si="49"/>
        <v>75.097409648483008</v>
      </c>
      <c r="G317" s="13">
        <f>SUM($E$10:E317)</f>
        <v>366531.01375131391</v>
      </c>
      <c r="H317" s="13">
        <f>SUM($F$10:F317)</f>
        <v>81295.284516199376</v>
      </c>
      <c r="I317" s="13">
        <f t="shared" si="53"/>
        <v>73716.986248686182</v>
      </c>
      <c r="K317">
        <v>308</v>
      </c>
      <c r="L317" s="13">
        <f t="shared" si="58"/>
        <v>75097.412942775569</v>
      </c>
      <c r="M317" s="15">
        <f t="shared" si="50"/>
        <v>1455.5208732945332</v>
      </c>
      <c r="N317" s="13">
        <f t="shared" si="54"/>
        <v>1380.4234603517575</v>
      </c>
      <c r="O317" s="13">
        <f t="shared" si="51"/>
        <v>75.097412942775577</v>
      </c>
      <c r="P317" s="13">
        <f>SUM($N$10:N317)</f>
        <v>366531.01051757659</v>
      </c>
      <c r="Q317" s="13">
        <f>SUM($O$10:O317)</f>
        <v>81295.287977605418</v>
      </c>
      <c r="R317" s="13">
        <f t="shared" si="55"/>
        <v>73716.989482423814</v>
      </c>
      <c r="S317" s="16">
        <f t="shared" si="56"/>
        <v>3.2337376323994249E-3</v>
      </c>
    </row>
    <row r="318" spans="2:19" x14ac:dyDescent="0.25">
      <c r="B318">
        <v>309</v>
      </c>
      <c r="C318" s="13">
        <f t="shared" si="57"/>
        <v>73716.986248686182</v>
      </c>
      <c r="D318" s="15">
        <f t="shared" si="48"/>
        <v>1455.5208094453078</v>
      </c>
      <c r="E318" s="13">
        <f t="shared" si="52"/>
        <v>1381.8038231966216</v>
      </c>
      <c r="F318" s="13">
        <f t="shared" si="49"/>
        <v>73.716986248686183</v>
      </c>
      <c r="G318" s="13">
        <f>SUM($E$10:E318)</f>
        <v>367912.81757451053</v>
      </c>
      <c r="H318" s="13">
        <f>SUM($F$10:F318)</f>
        <v>81369.001502448067</v>
      </c>
      <c r="I318" s="13">
        <f t="shared" si="53"/>
        <v>72335.182425489562</v>
      </c>
      <c r="K318">
        <v>309</v>
      </c>
      <c r="L318" s="13">
        <f t="shared" si="58"/>
        <v>73716.989482423814</v>
      </c>
      <c r="M318" s="15">
        <f t="shared" si="50"/>
        <v>1455.5208732945332</v>
      </c>
      <c r="N318" s="13">
        <f t="shared" si="54"/>
        <v>1381.8038838121095</v>
      </c>
      <c r="O318" s="13">
        <f t="shared" si="51"/>
        <v>73.716989482423813</v>
      </c>
      <c r="P318" s="13">
        <f>SUM($N$10:N318)</f>
        <v>367912.81440138869</v>
      </c>
      <c r="Q318" s="13">
        <f>SUM($O$10:O318)</f>
        <v>81369.004967087836</v>
      </c>
      <c r="R318" s="13">
        <f t="shared" si="55"/>
        <v>72335.185598611701</v>
      </c>
      <c r="S318" s="16">
        <f t="shared" si="56"/>
        <v>3.1731221388326958E-3</v>
      </c>
    </row>
    <row r="319" spans="2:19" x14ac:dyDescent="0.25">
      <c r="B319">
        <v>310</v>
      </c>
      <c r="C319" s="13">
        <f t="shared" si="57"/>
        <v>72335.182425489562</v>
      </c>
      <c r="D319" s="15">
        <f t="shared" si="48"/>
        <v>1455.5208094453078</v>
      </c>
      <c r="E319" s="13">
        <f t="shared" si="52"/>
        <v>1383.1856270198182</v>
      </c>
      <c r="F319" s="13">
        <f t="shared" si="49"/>
        <v>72.335182425489563</v>
      </c>
      <c r="G319" s="13">
        <f>SUM($E$10:E319)</f>
        <v>369296.00320153031</v>
      </c>
      <c r="H319" s="13">
        <f>SUM($F$10:F319)</f>
        <v>81441.33668487356</v>
      </c>
      <c r="I319" s="13">
        <f t="shared" si="53"/>
        <v>70951.996798469743</v>
      </c>
      <c r="K319">
        <v>310</v>
      </c>
      <c r="L319" s="13">
        <f t="shared" si="58"/>
        <v>72335.185598611701</v>
      </c>
      <c r="M319" s="15">
        <f t="shared" si="50"/>
        <v>1455.5208732945332</v>
      </c>
      <c r="N319" s="13">
        <f t="shared" si="54"/>
        <v>1383.1856876959214</v>
      </c>
      <c r="O319" s="13">
        <f t="shared" si="51"/>
        <v>72.335185598611702</v>
      </c>
      <c r="P319" s="13">
        <f>SUM($N$10:N319)</f>
        <v>369296.00008908461</v>
      </c>
      <c r="Q319" s="13">
        <f>SUM($O$10:O319)</f>
        <v>81441.340152686447</v>
      </c>
      <c r="R319" s="13">
        <f t="shared" si="55"/>
        <v>70951.99991091578</v>
      </c>
      <c r="S319" s="16">
        <f t="shared" si="56"/>
        <v>3.1124460365390405E-3</v>
      </c>
    </row>
    <row r="320" spans="2:19" x14ac:dyDescent="0.25">
      <c r="B320">
        <v>311</v>
      </c>
      <c r="C320" s="13">
        <f t="shared" si="57"/>
        <v>70951.996798469743</v>
      </c>
      <c r="D320" s="15">
        <f t="shared" si="48"/>
        <v>1455.5208094453078</v>
      </c>
      <c r="E320" s="13">
        <f t="shared" si="52"/>
        <v>1384.5688126468381</v>
      </c>
      <c r="F320" s="13">
        <f t="shared" si="49"/>
        <v>70.95199679846975</v>
      </c>
      <c r="G320" s="13">
        <f>SUM($E$10:E320)</f>
        <v>370680.57201417716</v>
      </c>
      <c r="H320" s="13">
        <f>SUM($F$10:F320)</f>
        <v>81512.288681672027</v>
      </c>
      <c r="I320" s="13">
        <f t="shared" si="53"/>
        <v>69567.427985822898</v>
      </c>
      <c r="K320">
        <v>311</v>
      </c>
      <c r="L320" s="13">
        <f t="shared" si="58"/>
        <v>70951.99991091578</v>
      </c>
      <c r="M320" s="15">
        <f t="shared" si="50"/>
        <v>1455.5208732945332</v>
      </c>
      <c r="N320" s="13">
        <f t="shared" si="54"/>
        <v>1384.5688733836173</v>
      </c>
      <c r="O320" s="13">
        <f t="shared" si="51"/>
        <v>70.951999910915788</v>
      </c>
      <c r="P320" s="13">
        <f>SUM($N$10:N320)</f>
        <v>370680.56896246824</v>
      </c>
      <c r="Q320" s="13">
        <f>SUM($O$10:O320)</f>
        <v>81512.292152597365</v>
      </c>
      <c r="R320" s="13">
        <f t="shared" si="55"/>
        <v>69567.431037532166</v>
      </c>
      <c r="S320" s="16">
        <f t="shared" si="56"/>
        <v>3.0517092673107982E-3</v>
      </c>
    </row>
    <row r="321" spans="2:19" x14ac:dyDescent="0.25">
      <c r="B321">
        <v>312</v>
      </c>
      <c r="C321" s="13">
        <f t="shared" si="57"/>
        <v>69567.427985822898</v>
      </c>
      <c r="D321" s="15">
        <f t="shared" si="48"/>
        <v>1455.5208094453078</v>
      </c>
      <c r="E321" s="13">
        <f t="shared" si="52"/>
        <v>1385.9533814594849</v>
      </c>
      <c r="F321" s="13">
        <f t="shared" si="49"/>
        <v>69.567427985822903</v>
      </c>
      <c r="G321" s="13">
        <f>SUM($E$10:E321)</f>
        <v>372066.52539563662</v>
      </c>
      <c r="H321" s="13">
        <f>SUM($F$10:F321)</f>
        <v>81581.856109657849</v>
      </c>
      <c r="I321" s="13">
        <f t="shared" si="53"/>
        <v>68181.474604363408</v>
      </c>
      <c r="K321">
        <v>312</v>
      </c>
      <c r="L321" s="13">
        <f t="shared" si="58"/>
        <v>69567.431037532166</v>
      </c>
      <c r="M321" s="15">
        <f t="shared" si="50"/>
        <v>1455.5208732945332</v>
      </c>
      <c r="N321" s="13">
        <f t="shared" si="54"/>
        <v>1385.9534422570009</v>
      </c>
      <c r="O321" s="13">
        <f t="shared" si="51"/>
        <v>69.567431037532174</v>
      </c>
      <c r="P321" s="13">
        <f>SUM($N$10:N321)</f>
        <v>372066.52240472526</v>
      </c>
      <c r="Q321" s="13">
        <f>SUM($O$10:O321)</f>
        <v>81581.859583634898</v>
      </c>
      <c r="R321" s="13">
        <f t="shared" si="55"/>
        <v>68181.477595275166</v>
      </c>
      <c r="S321" s="16">
        <f t="shared" si="56"/>
        <v>2.9909117583883926E-3</v>
      </c>
    </row>
    <row r="322" spans="2:19" x14ac:dyDescent="0.25">
      <c r="B322">
        <v>313</v>
      </c>
      <c r="C322" s="13">
        <f t="shared" si="57"/>
        <v>68181.474604363408</v>
      </c>
      <c r="D322" s="15">
        <f t="shared" si="48"/>
        <v>1455.5208094453078</v>
      </c>
      <c r="E322" s="13">
        <f t="shared" si="52"/>
        <v>1387.3393348409445</v>
      </c>
      <c r="F322" s="13">
        <f t="shared" si="49"/>
        <v>68.181474604363416</v>
      </c>
      <c r="G322" s="13">
        <f>SUM($E$10:E322)</f>
        <v>373453.86473047757</v>
      </c>
      <c r="H322" s="13">
        <f>SUM($F$10:F322)</f>
        <v>81650.037584262216</v>
      </c>
      <c r="I322" s="13">
        <f t="shared" si="53"/>
        <v>66794.135269522463</v>
      </c>
      <c r="K322">
        <v>313</v>
      </c>
      <c r="L322" s="13">
        <f t="shared" si="58"/>
        <v>68181.477595275166</v>
      </c>
      <c r="M322" s="15">
        <f t="shared" si="50"/>
        <v>1455.5208732945332</v>
      </c>
      <c r="N322" s="13">
        <f t="shared" si="54"/>
        <v>1387.3393956992581</v>
      </c>
      <c r="O322" s="13">
        <f t="shared" si="51"/>
        <v>68.181477595275169</v>
      </c>
      <c r="P322" s="13">
        <f>SUM($N$10:N322)</f>
        <v>373453.86180042452</v>
      </c>
      <c r="Q322" s="13">
        <f>SUM($O$10:O322)</f>
        <v>81650.041061230178</v>
      </c>
      <c r="R322" s="13">
        <f t="shared" si="55"/>
        <v>66794.138199575915</v>
      </c>
      <c r="S322" s="16">
        <f t="shared" si="56"/>
        <v>2.930053451564163E-3</v>
      </c>
    </row>
    <row r="323" spans="2:19" x14ac:dyDescent="0.25">
      <c r="B323">
        <v>314</v>
      </c>
      <c r="C323" s="13">
        <f t="shared" si="57"/>
        <v>66794.135269522463</v>
      </c>
      <c r="D323" s="15">
        <f t="shared" si="48"/>
        <v>1455.5208094453078</v>
      </c>
      <c r="E323" s="13">
        <f t="shared" si="52"/>
        <v>1388.7266741757853</v>
      </c>
      <c r="F323" s="13">
        <f t="shared" si="49"/>
        <v>66.794135269522471</v>
      </c>
      <c r="G323" s="13">
        <f>SUM($E$10:E323)</f>
        <v>374842.59140465333</v>
      </c>
      <c r="H323" s="13">
        <f>SUM($F$10:F323)</f>
        <v>81716.831719531736</v>
      </c>
      <c r="I323" s="13">
        <f t="shared" si="53"/>
        <v>65405.408595346678</v>
      </c>
      <c r="K323">
        <v>314</v>
      </c>
      <c r="L323" s="13">
        <f t="shared" si="58"/>
        <v>66794.138199575915</v>
      </c>
      <c r="M323" s="15">
        <f t="shared" si="50"/>
        <v>1455.5208732945332</v>
      </c>
      <c r="N323" s="13">
        <f t="shared" si="54"/>
        <v>1388.7267350949573</v>
      </c>
      <c r="O323" s="13">
        <f t="shared" si="51"/>
        <v>66.794138199575912</v>
      </c>
      <c r="P323" s="13">
        <f>SUM($N$10:N323)</f>
        <v>374842.58853551949</v>
      </c>
      <c r="Q323" s="13">
        <f>SUM($O$10:O323)</f>
        <v>81716.835199429755</v>
      </c>
      <c r="R323" s="13">
        <f t="shared" si="55"/>
        <v>65405.41146448096</v>
      </c>
      <c r="S323" s="16">
        <f t="shared" si="56"/>
        <v>2.8691342813544907E-3</v>
      </c>
    </row>
    <row r="324" spans="2:19" x14ac:dyDescent="0.25">
      <c r="B324">
        <v>315</v>
      </c>
      <c r="C324" s="13">
        <f t="shared" si="57"/>
        <v>65405.408595346678</v>
      </c>
      <c r="D324" s="15">
        <f t="shared" si="48"/>
        <v>1455.5208094453078</v>
      </c>
      <c r="E324" s="13">
        <f t="shared" si="52"/>
        <v>1390.1154008499611</v>
      </c>
      <c r="F324" s="13">
        <f t="shared" si="49"/>
        <v>65.405408595346685</v>
      </c>
      <c r="G324" s="13">
        <f>SUM($E$10:E324)</f>
        <v>376232.70680550329</v>
      </c>
      <c r="H324" s="13">
        <f>SUM($F$10:F324)</f>
        <v>81782.23712812709</v>
      </c>
      <c r="I324" s="13">
        <f t="shared" si="53"/>
        <v>64015.29319449672</v>
      </c>
      <c r="K324">
        <v>315</v>
      </c>
      <c r="L324" s="13">
        <f t="shared" si="58"/>
        <v>65405.41146448096</v>
      </c>
      <c r="M324" s="15">
        <f t="shared" si="50"/>
        <v>1455.5208732945332</v>
      </c>
      <c r="N324" s="13">
        <f t="shared" si="54"/>
        <v>1390.1154618300523</v>
      </c>
      <c r="O324" s="13">
        <f t="shared" si="51"/>
        <v>65.405411464480963</v>
      </c>
      <c r="P324" s="13">
        <f>SUM($N$10:N324)</f>
        <v>376232.70399734954</v>
      </c>
      <c r="Q324" s="13">
        <f>SUM($O$10:O324)</f>
        <v>81782.240610894238</v>
      </c>
      <c r="R324" s="13">
        <f t="shared" si="55"/>
        <v>64015.29600265091</v>
      </c>
      <c r="S324" s="16">
        <f t="shared" si="56"/>
        <v>2.8081541895517148E-3</v>
      </c>
    </row>
    <row r="325" spans="2:19" x14ac:dyDescent="0.25">
      <c r="B325">
        <v>316</v>
      </c>
      <c r="C325" s="13">
        <f t="shared" si="57"/>
        <v>64015.29319449672</v>
      </c>
      <c r="D325" s="15">
        <f t="shared" si="48"/>
        <v>1455.5208094453078</v>
      </c>
      <c r="E325" s="13">
        <f t="shared" si="52"/>
        <v>1391.5055162508111</v>
      </c>
      <c r="F325" s="13">
        <f t="shared" si="49"/>
        <v>64.015293194496721</v>
      </c>
      <c r="G325" s="13">
        <f>SUM($E$10:E325)</f>
        <v>377624.21232175408</v>
      </c>
      <c r="H325" s="13">
        <f>SUM($F$10:F325)</f>
        <v>81846.25242132158</v>
      </c>
      <c r="I325" s="13">
        <f t="shared" si="53"/>
        <v>62623.787678245906</v>
      </c>
      <c r="K325">
        <v>316</v>
      </c>
      <c r="L325" s="13">
        <f t="shared" si="58"/>
        <v>64015.29600265091</v>
      </c>
      <c r="M325" s="15">
        <f t="shared" si="50"/>
        <v>1455.5208732945332</v>
      </c>
      <c r="N325" s="13">
        <f t="shared" si="54"/>
        <v>1391.5055772918822</v>
      </c>
      <c r="O325" s="13">
        <f t="shared" si="51"/>
        <v>64.015296002650913</v>
      </c>
      <c r="P325" s="13">
        <f>SUM($N$10:N325)</f>
        <v>377624.20957464143</v>
      </c>
      <c r="Q325" s="13">
        <f>SUM($O$10:O325)</f>
        <v>81846.255906896884</v>
      </c>
      <c r="R325" s="13">
        <f t="shared" si="55"/>
        <v>62623.790425359024</v>
      </c>
      <c r="S325" s="16">
        <f t="shared" si="56"/>
        <v>2.7471131179481745E-3</v>
      </c>
    </row>
    <row r="326" spans="2:19" x14ac:dyDescent="0.25">
      <c r="B326">
        <v>317</v>
      </c>
      <c r="C326" s="13">
        <f t="shared" si="57"/>
        <v>62623.787678245906</v>
      </c>
      <c r="D326" s="15">
        <f t="shared" si="48"/>
        <v>1455.5208094453078</v>
      </c>
      <c r="E326" s="13">
        <f t="shared" si="52"/>
        <v>1392.8970217670619</v>
      </c>
      <c r="F326" s="13">
        <f t="shared" si="49"/>
        <v>62.623787678245904</v>
      </c>
      <c r="G326" s="13">
        <f>SUM($E$10:E326)</f>
        <v>379017.10934352112</v>
      </c>
      <c r="H326" s="13">
        <f>SUM($F$10:F326)</f>
        <v>81908.87620899982</v>
      </c>
      <c r="I326" s="13">
        <f t="shared" si="53"/>
        <v>61230.890656478841</v>
      </c>
      <c r="K326">
        <v>317</v>
      </c>
      <c r="L326" s="13">
        <f t="shared" si="58"/>
        <v>62623.790425359024</v>
      </c>
      <c r="M326" s="15">
        <f t="shared" si="50"/>
        <v>1455.5208732945332</v>
      </c>
      <c r="N326" s="13">
        <f t="shared" si="54"/>
        <v>1392.8970828691743</v>
      </c>
      <c r="O326" s="13">
        <f t="shared" si="51"/>
        <v>62.623790425359026</v>
      </c>
      <c r="P326" s="13">
        <f>SUM($N$10:N326)</f>
        <v>379017.10665751062</v>
      </c>
      <c r="Q326" s="13">
        <f>SUM($O$10:O326)</f>
        <v>81908.879697322249</v>
      </c>
      <c r="R326" s="13">
        <f t="shared" si="55"/>
        <v>61230.89334248985</v>
      </c>
      <c r="S326" s="16">
        <f t="shared" si="56"/>
        <v>2.6860110083362088E-3</v>
      </c>
    </row>
    <row r="327" spans="2:19" x14ac:dyDescent="0.25">
      <c r="B327">
        <v>318</v>
      </c>
      <c r="C327" s="13">
        <f t="shared" si="57"/>
        <v>61230.890656478841</v>
      </c>
      <c r="D327" s="15">
        <f t="shared" ref="D327:D369" si="59">ABS(PMT($H$5/12,$I$5,$C$70))</f>
        <v>1455.5208094453078</v>
      </c>
      <c r="E327" s="13">
        <f t="shared" si="52"/>
        <v>1394.289918788829</v>
      </c>
      <c r="F327" s="13">
        <f t="shared" ref="F327:F369" si="60">$H$5/12*C327</f>
        <v>61.230890656478842</v>
      </c>
      <c r="G327" s="13">
        <f>SUM($E$10:E327)</f>
        <v>380411.39926230995</v>
      </c>
      <c r="H327" s="13">
        <f>SUM($F$10:F327)</f>
        <v>81970.107099656292</v>
      </c>
      <c r="I327" s="13">
        <f t="shared" si="53"/>
        <v>59836.600737690009</v>
      </c>
      <c r="K327">
        <v>318</v>
      </c>
      <c r="L327" s="13">
        <f t="shared" si="58"/>
        <v>61230.89334248985</v>
      </c>
      <c r="M327" s="15">
        <f t="shared" ref="M327:M369" si="61">ABS(PMT($H$5/12,$I$5,$L$70))</f>
        <v>1455.5208732945332</v>
      </c>
      <c r="N327" s="13">
        <f t="shared" si="54"/>
        <v>1394.2899799520433</v>
      </c>
      <c r="O327" s="13">
        <f t="shared" ref="O327:O369" si="62">$H$5/12*L327</f>
        <v>61.23089334248985</v>
      </c>
      <c r="P327" s="13">
        <f>SUM($N$10:N327)</f>
        <v>380411.39663746266</v>
      </c>
      <c r="Q327" s="13">
        <f>SUM($O$10:O327)</f>
        <v>81970.110590664743</v>
      </c>
      <c r="R327" s="13">
        <f t="shared" si="55"/>
        <v>59836.603362537804</v>
      </c>
      <c r="S327" s="16">
        <f t="shared" si="56"/>
        <v>2.6248477952321991E-3</v>
      </c>
    </row>
    <row r="328" spans="2:19" x14ac:dyDescent="0.25">
      <c r="B328">
        <v>319</v>
      </c>
      <c r="C328" s="13">
        <f t="shared" si="57"/>
        <v>59836.600737690009</v>
      </c>
      <c r="D328" s="15">
        <f t="shared" si="59"/>
        <v>1455.5208094453078</v>
      </c>
      <c r="E328" s="13">
        <f t="shared" si="52"/>
        <v>1395.6842087076177</v>
      </c>
      <c r="F328" s="13">
        <f t="shared" si="60"/>
        <v>59.836600737690013</v>
      </c>
      <c r="G328" s="13">
        <f>SUM($E$10:E328)</f>
        <v>381807.08347101754</v>
      </c>
      <c r="H328" s="13">
        <f>SUM($F$10:F328)</f>
        <v>82029.943700393982</v>
      </c>
      <c r="I328" s="13">
        <f t="shared" si="53"/>
        <v>58440.916528982394</v>
      </c>
      <c r="K328">
        <v>319</v>
      </c>
      <c r="L328" s="13">
        <f t="shared" si="58"/>
        <v>59836.603362537804</v>
      </c>
      <c r="M328" s="15">
        <f t="shared" si="61"/>
        <v>1455.5208732945332</v>
      </c>
      <c r="N328" s="13">
        <f t="shared" si="54"/>
        <v>1395.6842699319955</v>
      </c>
      <c r="O328" s="13">
        <f t="shared" si="62"/>
        <v>59.836603362537808</v>
      </c>
      <c r="P328" s="13">
        <f>SUM($N$10:N328)</f>
        <v>381807.08090739464</v>
      </c>
      <c r="Q328" s="13">
        <f>SUM($O$10:O328)</f>
        <v>82029.947194027278</v>
      </c>
      <c r="R328" s="13">
        <f t="shared" si="55"/>
        <v>58440.919092605807</v>
      </c>
      <c r="S328" s="16">
        <f t="shared" si="56"/>
        <v>2.5636234131525271E-3</v>
      </c>
    </row>
    <row r="329" spans="2:19" x14ac:dyDescent="0.25">
      <c r="B329">
        <v>320</v>
      </c>
      <c r="C329" s="13">
        <f t="shared" si="57"/>
        <v>58440.916528982394</v>
      </c>
      <c r="D329" s="15">
        <f t="shared" si="59"/>
        <v>1455.5208094453078</v>
      </c>
      <c r="E329" s="13">
        <f t="shared" si="52"/>
        <v>1397.0798929163254</v>
      </c>
      <c r="F329" s="13">
        <f t="shared" si="60"/>
        <v>58.440916528982392</v>
      </c>
      <c r="G329" s="13">
        <f>SUM($E$10:E329)</f>
        <v>383204.16336393385</v>
      </c>
      <c r="H329" s="13">
        <f>SUM($F$10:F329)</f>
        <v>82088.384616922966</v>
      </c>
      <c r="I329" s="13">
        <f t="shared" si="53"/>
        <v>57043.836636066066</v>
      </c>
      <c r="K329">
        <v>320</v>
      </c>
      <c r="L329" s="13">
        <f t="shared" si="58"/>
        <v>58440.919092605807</v>
      </c>
      <c r="M329" s="15">
        <f t="shared" si="61"/>
        <v>1455.5208732945332</v>
      </c>
      <c r="N329" s="13">
        <f t="shared" si="54"/>
        <v>1397.0799542019274</v>
      </c>
      <c r="O329" s="13">
        <f t="shared" si="62"/>
        <v>58.44091909260581</v>
      </c>
      <c r="P329" s="13">
        <f>SUM($N$10:N329)</f>
        <v>383204.16086159658</v>
      </c>
      <c r="Q329" s="13">
        <f>SUM($O$10:O329)</f>
        <v>82088.388113119887</v>
      </c>
      <c r="R329" s="13">
        <f t="shared" si="55"/>
        <v>57043.839138403877</v>
      </c>
      <c r="S329" s="16">
        <f t="shared" si="56"/>
        <v>2.5023378111654893E-3</v>
      </c>
    </row>
    <row r="330" spans="2:19" x14ac:dyDescent="0.25">
      <c r="B330">
        <v>321</v>
      </c>
      <c r="C330" s="13">
        <f t="shared" si="57"/>
        <v>57043.836636066066</v>
      </c>
      <c r="D330" s="15">
        <f t="shared" si="59"/>
        <v>1455.5208094453078</v>
      </c>
      <c r="E330" s="13">
        <f t="shared" si="52"/>
        <v>1398.4769728092417</v>
      </c>
      <c r="F330" s="13">
        <f t="shared" si="60"/>
        <v>57.043836636066068</v>
      </c>
      <c r="G330" s="13">
        <f>SUM($E$10:E330)</f>
        <v>384602.64033674309</v>
      </c>
      <c r="H330" s="13">
        <f>SUM($F$10:F330)</f>
        <v>82145.428453559027</v>
      </c>
      <c r="I330" s="13">
        <f t="shared" si="53"/>
        <v>55645.359663256822</v>
      </c>
      <c r="K330">
        <v>321</v>
      </c>
      <c r="L330" s="13">
        <f t="shared" si="58"/>
        <v>57043.839138403877</v>
      </c>
      <c r="M330" s="15">
        <f t="shared" si="61"/>
        <v>1455.5208732945332</v>
      </c>
      <c r="N330" s="13">
        <f t="shared" si="54"/>
        <v>1398.4770341561293</v>
      </c>
      <c r="O330" s="13">
        <f t="shared" si="62"/>
        <v>57.043839138403875</v>
      </c>
      <c r="P330" s="13">
        <f>SUM($N$10:N330)</f>
        <v>384602.63789575273</v>
      </c>
      <c r="Q330" s="13">
        <f>SUM($O$10:O330)</f>
        <v>82145.431952258295</v>
      </c>
      <c r="R330" s="13">
        <f t="shared" si="55"/>
        <v>55645.362104247746</v>
      </c>
      <c r="S330" s="16">
        <f t="shared" si="56"/>
        <v>2.4409909237874672E-3</v>
      </c>
    </row>
    <row r="331" spans="2:19" x14ac:dyDescent="0.25">
      <c r="B331">
        <v>322</v>
      </c>
      <c r="C331" s="13">
        <f t="shared" si="57"/>
        <v>55645.359663256822</v>
      </c>
      <c r="D331" s="15">
        <f t="shared" si="59"/>
        <v>1455.5208094453078</v>
      </c>
      <c r="E331" s="13">
        <f t="shared" ref="E331:E369" si="63">D331-F331</f>
        <v>1399.875449782051</v>
      </c>
      <c r="F331" s="13">
        <f t="shared" si="60"/>
        <v>55.645359663256826</v>
      </c>
      <c r="G331" s="13">
        <f>SUM($E$10:E331)</f>
        <v>386002.51578652515</v>
      </c>
      <c r="H331" s="13">
        <f>SUM($F$10:F331)</f>
        <v>82201.07381322229</v>
      </c>
      <c r="I331" s="13">
        <f t="shared" ref="I331:I369" si="64">C331-E331</f>
        <v>54245.484213474774</v>
      </c>
      <c r="K331">
        <v>322</v>
      </c>
      <c r="L331" s="13">
        <f t="shared" si="58"/>
        <v>55645.362104247746</v>
      </c>
      <c r="M331" s="15">
        <f t="shared" si="61"/>
        <v>1455.5208732945332</v>
      </c>
      <c r="N331" s="13">
        <f t="shared" ref="N331:N369" si="65">M331-O331</f>
        <v>1399.8755111902854</v>
      </c>
      <c r="O331" s="13">
        <f t="shared" si="62"/>
        <v>55.645362104247745</v>
      </c>
      <c r="P331" s="13">
        <f>SUM($N$10:N331)</f>
        <v>386002.51340694301</v>
      </c>
      <c r="Q331" s="13">
        <f>SUM($O$10:O331)</f>
        <v>82201.077314362541</v>
      </c>
      <c r="R331" s="13">
        <f t="shared" ref="R331:R369" si="66">L331-N331</f>
        <v>54245.48659305746</v>
      </c>
      <c r="S331" s="16">
        <f t="shared" ref="S331:S369" si="67">R331-I331</f>
        <v>2.3795826855348423E-3</v>
      </c>
    </row>
    <row r="332" spans="2:19" x14ac:dyDescent="0.25">
      <c r="B332">
        <v>323</v>
      </c>
      <c r="C332" s="13">
        <f t="shared" ref="C332:C369" si="68">I331</f>
        <v>54245.484213474774</v>
      </c>
      <c r="D332" s="15">
        <f t="shared" si="59"/>
        <v>1455.5208094453078</v>
      </c>
      <c r="E332" s="13">
        <f t="shared" si="63"/>
        <v>1401.275325231833</v>
      </c>
      <c r="F332" s="13">
        <f t="shared" si="60"/>
        <v>54.245484213474775</v>
      </c>
      <c r="G332" s="13">
        <f>SUM($E$10:E332)</f>
        <v>387403.79111175699</v>
      </c>
      <c r="H332" s="13">
        <f>SUM($F$10:F332)</f>
        <v>82255.319297435766</v>
      </c>
      <c r="I332" s="13">
        <f t="shared" si="64"/>
        <v>52844.208888242938</v>
      </c>
      <c r="K332">
        <v>323</v>
      </c>
      <c r="L332" s="13">
        <f t="shared" ref="L332:L369" si="69">R331</f>
        <v>54245.48659305746</v>
      </c>
      <c r="M332" s="15">
        <f t="shared" si="61"/>
        <v>1455.5208732945332</v>
      </c>
      <c r="N332" s="13">
        <f t="shared" si="65"/>
        <v>1401.2753867014758</v>
      </c>
      <c r="O332" s="13">
        <f t="shared" si="62"/>
        <v>54.245486593057464</v>
      </c>
      <c r="P332" s="13">
        <f>SUM($N$10:N332)</f>
        <v>387403.78879364446</v>
      </c>
      <c r="Q332" s="13">
        <f>SUM($O$10:O332)</f>
        <v>82255.322800955604</v>
      </c>
      <c r="R332" s="13">
        <f t="shared" si="66"/>
        <v>52844.211206355983</v>
      </c>
      <c r="S332" s="16">
        <f t="shared" si="67"/>
        <v>2.3181130454759113E-3</v>
      </c>
    </row>
    <row r="333" spans="2:19" x14ac:dyDescent="0.25">
      <c r="B333">
        <v>324</v>
      </c>
      <c r="C333" s="13">
        <f t="shared" si="68"/>
        <v>52844.208888242938</v>
      </c>
      <c r="D333" s="15">
        <f t="shared" si="59"/>
        <v>1455.5208094453078</v>
      </c>
      <c r="E333" s="13">
        <f t="shared" si="63"/>
        <v>1402.6766005570648</v>
      </c>
      <c r="F333" s="13">
        <f t="shared" si="60"/>
        <v>52.844208888242939</v>
      </c>
      <c r="G333" s="13">
        <f>SUM($E$10:E333)</f>
        <v>388806.46771231404</v>
      </c>
      <c r="H333" s="13">
        <f>SUM($F$10:F333)</f>
        <v>82308.16350632401</v>
      </c>
      <c r="I333" s="13">
        <f t="shared" si="64"/>
        <v>51441.53228768587</v>
      </c>
      <c r="K333">
        <v>324</v>
      </c>
      <c r="L333" s="13">
        <f t="shared" si="69"/>
        <v>52844.211206355983</v>
      </c>
      <c r="M333" s="15">
        <f t="shared" si="61"/>
        <v>1455.5208732945332</v>
      </c>
      <c r="N333" s="13">
        <f t="shared" si="65"/>
        <v>1402.6766620881772</v>
      </c>
      <c r="O333" s="13">
        <f t="shared" si="62"/>
        <v>52.844211206355986</v>
      </c>
      <c r="P333" s="13">
        <f>SUM($N$10:N333)</f>
        <v>388806.46545573266</v>
      </c>
      <c r="Q333" s="13">
        <f>SUM($O$10:O333)</f>
        <v>82308.167012161954</v>
      </c>
      <c r="R333" s="13">
        <f t="shared" si="66"/>
        <v>51441.534544267808</v>
      </c>
      <c r="S333" s="16">
        <f t="shared" si="67"/>
        <v>2.2565819381270558E-3</v>
      </c>
    </row>
    <row r="334" spans="2:19" x14ac:dyDescent="0.25">
      <c r="B334">
        <v>325</v>
      </c>
      <c r="C334" s="13">
        <f t="shared" si="68"/>
        <v>51441.53228768587</v>
      </c>
      <c r="D334" s="15">
        <f t="shared" si="59"/>
        <v>1455.5208094453078</v>
      </c>
      <c r="E334" s="13">
        <f t="shared" si="63"/>
        <v>1404.0792771576218</v>
      </c>
      <c r="F334" s="13">
        <f t="shared" si="60"/>
        <v>51.441532287685874</v>
      </c>
      <c r="G334" s="13">
        <f>SUM($E$10:E334)</f>
        <v>390210.54698947165</v>
      </c>
      <c r="H334" s="13">
        <f>SUM($F$10:F334)</f>
        <v>82359.605038611699</v>
      </c>
      <c r="I334" s="13">
        <f t="shared" si="64"/>
        <v>50037.453010528247</v>
      </c>
      <c r="K334">
        <v>325</v>
      </c>
      <c r="L334" s="13">
        <f t="shared" si="69"/>
        <v>51441.534544267808</v>
      </c>
      <c r="M334" s="15">
        <f t="shared" si="61"/>
        <v>1455.5208732945332</v>
      </c>
      <c r="N334" s="13">
        <f t="shared" si="65"/>
        <v>1404.0793387502654</v>
      </c>
      <c r="O334" s="13">
        <f t="shared" si="62"/>
        <v>51.44153454426781</v>
      </c>
      <c r="P334" s="13">
        <f>SUM($N$10:N334)</f>
        <v>390210.54479448294</v>
      </c>
      <c r="Q334" s="13">
        <f>SUM($O$10:O334)</f>
        <v>82359.608546706222</v>
      </c>
      <c r="R334" s="13">
        <f t="shared" si="66"/>
        <v>50037.455205517545</v>
      </c>
      <c r="S334" s="16">
        <f t="shared" si="67"/>
        <v>2.194989298004657E-3</v>
      </c>
    </row>
    <row r="335" spans="2:19" x14ac:dyDescent="0.25">
      <c r="B335">
        <v>326</v>
      </c>
      <c r="C335" s="13">
        <f t="shared" si="68"/>
        <v>50037.453010528247</v>
      </c>
      <c r="D335" s="15">
        <f t="shared" si="59"/>
        <v>1455.5208094453078</v>
      </c>
      <c r="E335" s="13">
        <f t="shared" si="63"/>
        <v>1405.4833564347796</v>
      </c>
      <c r="F335" s="13">
        <f t="shared" si="60"/>
        <v>50.037453010528246</v>
      </c>
      <c r="G335" s="13">
        <f>SUM($E$10:E335)</f>
        <v>391616.03034590645</v>
      </c>
      <c r="H335" s="13">
        <f>SUM($F$10:F335)</f>
        <v>82409.642491622231</v>
      </c>
      <c r="I335" s="13">
        <f t="shared" si="64"/>
        <v>48631.969654093467</v>
      </c>
      <c r="K335">
        <v>326</v>
      </c>
      <c r="L335" s="13">
        <f t="shared" si="69"/>
        <v>50037.455205517545</v>
      </c>
      <c r="M335" s="15">
        <f t="shared" si="61"/>
        <v>1455.5208732945332</v>
      </c>
      <c r="N335" s="13">
        <f t="shared" si="65"/>
        <v>1405.4834180890157</v>
      </c>
      <c r="O335" s="13">
        <f t="shared" si="62"/>
        <v>50.037455205517546</v>
      </c>
      <c r="P335" s="13">
        <f>SUM($N$10:N335)</f>
        <v>391616.02821257192</v>
      </c>
      <c r="Q335" s="13">
        <f>SUM($O$10:O335)</f>
        <v>82409.646001911737</v>
      </c>
      <c r="R335" s="13">
        <f t="shared" si="66"/>
        <v>48631.971787428527</v>
      </c>
      <c r="S335" s="16">
        <f t="shared" si="67"/>
        <v>2.1333350596250966E-3</v>
      </c>
    </row>
    <row r="336" spans="2:19" x14ac:dyDescent="0.25">
      <c r="B336">
        <v>327</v>
      </c>
      <c r="C336" s="13">
        <f t="shared" si="68"/>
        <v>48631.969654093467</v>
      </c>
      <c r="D336" s="15">
        <f t="shared" si="59"/>
        <v>1455.5208094453078</v>
      </c>
      <c r="E336" s="13">
        <f t="shared" si="63"/>
        <v>1406.8888397912144</v>
      </c>
      <c r="F336" s="13">
        <f t="shared" si="60"/>
        <v>48.631969654093467</v>
      </c>
      <c r="G336" s="13">
        <f>SUM($E$10:E336)</f>
        <v>393022.91918569768</v>
      </c>
      <c r="H336" s="13">
        <f>SUM($F$10:F336)</f>
        <v>82458.27446127632</v>
      </c>
      <c r="I336" s="13">
        <f t="shared" si="64"/>
        <v>47225.080814302251</v>
      </c>
      <c r="K336">
        <v>327</v>
      </c>
      <c r="L336" s="13">
        <f t="shared" si="69"/>
        <v>48631.971787428527</v>
      </c>
      <c r="M336" s="15">
        <f t="shared" si="61"/>
        <v>1455.5208732945332</v>
      </c>
      <c r="N336" s="13">
        <f t="shared" si="65"/>
        <v>1406.8889015071047</v>
      </c>
      <c r="O336" s="13">
        <f t="shared" si="62"/>
        <v>48.631971787428526</v>
      </c>
      <c r="P336" s="13">
        <f>SUM($N$10:N336)</f>
        <v>393022.91711407906</v>
      </c>
      <c r="Q336" s="13">
        <f>SUM($O$10:O336)</f>
        <v>82458.277973699165</v>
      </c>
      <c r="R336" s="13">
        <f t="shared" si="66"/>
        <v>47225.082885921423</v>
      </c>
      <c r="S336" s="16">
        <f t="shared" si="67"/>
        <v>2.0716191720566712E-3</v>
      </c>
    </row>
    <row r="337" spans="2:19" x14ac:dyDescent="0.25">
      <c r="B337">
        <v>328</v>
      </c>
      <c r="C337" s="13">
        <f t="shared" si="68"/>
        <v>47225.080814302251</v>
      </c>
      <c r="D337" s="15">
        <f t="shared" si="59"/>
        <v>1455.5208094453078</v>
      </c>
      <c r="E337" s="13">
        <f t="shared" si="63"/>
        <v>1408.2957286310057</v>
      </c>
      <c r="F337" s="13">
        <f t="shared" si="60"/>
        <v>47.225080814302252</v>
      </c>
      <c r="G337" s="13">
        <f>SUM($E$10:E337)</f>
        <v>394431.21491432871</v>
      </c>
      <c r="H337" s="13">
        <f>SUM($F$10:F337)</f>
        <v>82505.49954209062</v>
      </c>
      <c r="I337" s="13">
        <f t="shared" si="64"/>
        <v>45816.785085671247</v>
      </c>
      <c r="K337">
        <v>328</v>
      </c>
      <c r="L337" s="13">
        <f t="shared" si="69"/>
        <v>47225.082885921423</v>
      </c>
      <c r="M337" s="15">
        <f t="shared" si="61"/>
        <v>1455.5208732945332</v>
      </c>
      <c r="N337" s="13">
        <f t="shared" si="65"/>
        <v>1408.2957904086118</v>
      </c>
      <c r="O337" s="13">
        <f t="shared" si="62"/>
        <v>47.225082885921424</v>
      </c>
      <c r="P337" s="13">
        <f>SUM($N$10:N337)</f>
        <v>394431.21290448768</v>
      </c>
      <c r="Q337" s="13">
        <f>SUM($O$10:O337)</f>
        <v>82505.50305658509</v>
      </c>
      <c r="R337" s="13">
        <f t="shared" si="66"/>
        <v>45816.787095512809</v>
      </c>
      <c r="S337" s="16">
        <f t="shared" si="67"/>
        <v>2.0098415625398047E-3</v>
      </c>
    </row>
    <row r="338" spans="2:19" x14ac:dyDescent="0.25">
      <c r="B338">
        <v>329</v>
      </c>
      <c r="C338" s="13">
        <f t="shared" si="68"/>
        <v>45816.785085671247</v>
      </c>
      <c r="D338" s="15">
        <f t="shared" si="59"/>
        <v>1455.5208094453078</v>
      </c>
      <c r="E338" s="13">
        <f t="shared" si="63"/>
        <v>1409.7040243596366</v>
      </c>
      <c r="F338" s="13">
        <f t="shared" si="60"/>
        <v>45.816785085671249</v>
      </c>
      <c r="G338" s="13">
        <f>SUM($E$10:E338)</f>
        <v>395840.91893868835</v>
      </c>
      <c r="H338" s="13">
        <f>SUM($F$10:F338)</f>
        <v>82551.31632717629</v>
      </c>
      <c r="I338" s="13">
        <f t="shared" si="64"/>
        <v>44407.081061311612</v>
      </c>
      <c r="K338">
        <v>329</v>
      </c>
      <c r="L338" s="13">
        <f t="shared" si="69"/>
        <v>45816.787095512809</v>
      </c>
      <c r="M338" s="15">
        <f t="shared" si="61"/>
        <v>1455.5208732945332</v>
      </c>
      <c r="N338" s="13">
        <f t="shared" si="65"/>
        <v>1409.7040861990204</v>
      </c>
      <c r="O338" s="13">
        <f t="shared" si="62"/>
        <v>45.816787095512808</v>
      </c>
      <c r="P338" s="13">
        <f>SUM($N$10:N338)</f>
        <v>395840.91699068667</v>
      </c>
      <c r="Q338" s="13">
        <f>SUM($O$10:O338)</f>
        <v>82551.319843680598</v>
      </c>
      <c r="R338" s="13">
        <f t="shared" si="66"/>
        <v>44407.083009313792</v>
      </c>
      <c r="S338" s="16">
        <f t="shared" si="67"/>
        <v>1.9480021801427938E-3</v>
      </c>
    </row>
    <row r="339" spans="2:19" x14ac:dyDescent="0.25">
      <c r="B339">
        <v>330</v>
      </c>
      <c r="C339" s="13">
        <f t="shared" si="68"/>
        <v>44407.081061311612</v>
      </c>
      <c r="D339" s="15">
        <f t="shared" si="59"/>
        <v>1455.5208094453078</v>
      </c>
      <c r="E339" s="13">
        <f t="shared" si="63"/>
        <v>1411.1137283839962</v>
      </c>
      <c r="F339" s="13">
        <f t="shared" si="60"/>
        <v>44.407081061311615</v>
      </c>
      <c r="G339" s="13">
        <f>SUM($E$10:E339)</f>
        <v>397252.03266707237</v>
      </c>
      <c r="H339" s="13">
        <f>SUM($F$10:F339)</f>
        <v>82595.723408237594</v>
      </c>
      <c r="I339" s="13">
        <f t="shared" si="64"/>
        <v>42995.967332927612</v>
      </c>
      <c r="K339">
        <v>330</v>
      </c>
      <c r="L339" s="13">
        <f t="shared" si="69"/>
        <v>44407.083009313792</v>
      </c>
      <c r="M339" s="15">
        <f t="shared" si="61"/>
        <v>1455.5208732945332</v>
      </c>
      <c r="N339" s="13">
        <f t="shared" si="65"/>
        <v>1411.1137902852195</v>
      </c>
      <c r="O339" s="13">
        <f t="shared" si="62"/>
        <v>44.407083009313794</v>
      </c>
      <c r="P339" s="13">
        <f>SUM($N$10:N339)</f>
        <v>397252.03078097187</v>
      </c>
      <c r="Q339" s="13">
        <f>SUM($O$10:O339)</f>
        <v>82595.726926689909</v>
      </c>
      <c r="R339" s="13">
        <f t="shared" si="66"/>
        <v>42995.969219028571</v>
      </c>
      <c r="S339" s="16">
        <f t="shared" si="67"/>
        <v>1.8861009593820199E-3</v>
      </c>
    </row>
    <row r="340" spans="2:19" x14ac:dyDescent="0.25">
      <c r="B340">
        <v>331</v>
      </c>
      <c r="C340" s="13">
        <f t="shared" si="68"/>
        <v>42995.967332927612</v>
      </c>
      <c r="D340" s="15">
        <f t="shared" si="59"/>
        <v>1455.5208094453078</v>
      </c>
      <c r="E340" s="13">
        <f t="shared" si="63"/>
        <v>1412.5248421123802</v>
      </c>
      <c r="F340" s="13">
        <f t="shared" si="60"/>
        <v>42.995967332927613</v>
      </c>
      <c r="G340" s="13">
        <f>SUM($E$10:E340)</f>
        <v>398664.55750918476</v>
      </c>
      <c r="H340" s="13">
        <f>SUM($F$10:F340)</f>
        <v>82638.719375570523</v>
      </c>
      <c r="I340" s="13">
        <f t="shared" si="64"/>
        <v>41583.442490815229</v>
      </c>
      <c r="K340">
        <v>331</v>
      </c>
      <c r="L340" s="13">
        <f t="shared" si="69"/>
        <v>42995.969219028571</v>
      </c>
      <c r="M340" s="15">
        <f t="shared" si="61"/>
        <v>1455.5208732945332</v>
      </c>
      <c r="N340" s="13">
        <f t="shared" si="65"/>
        <v>1412.5249040755045</v>
      </c>
      <c r="O340" s="13">
        <f t="shared" si="62"/>
        <v>42.995969219028574</v>
      </c>
      <c r="P340" s="13">
        <f>SUM($N$10:N340)</f>
        <v>398664.55568504735</v>
      </c>
      <c r="Q340" s="13">
        <f>SUM($O$10:O340)</f>
        <v>82638.722895908941</v>
      </c>
      <c r="R340" s="13">
        <f t="shared" si="66"/>
        <v>41583.444314953063</v>
      </c>
      <c r="S340" s="16">
        <f t="shared" si="67"/>
        <v>1.8241378347738646E-3</v>
      </c>
    </row>
    <row r="341" spans="2:19" x14ac:dyDescent="0.25">
      <c r="B341">
        <v>332</v>
      </c>
      <c r="C341" s="13">
        <f t="shared" si="68"/>
        <v>41583.442490815229</v>
      </c>
      <c r="D341" s="15">
        <f t="shared" si="59"/>
        <v>1455.5208094453078</v>
      </c>
      <c r="E341" s="13">
        <f t="shared" si="63"/>
        <v>1413.9373669544925</v>
      </c>
      <c r="F341" s="13">
        <f t="shared" si="60"/>
        <v>41.58344249081523</v>
      </c>
      <c r="G341" s="13">
        <f>SUM($E$10:E341)</f>
        <v>400078.49487613927</v>
      </c>
      <c r="H341" s="13">
        <f>SUM($F$10:F341)</f>
        <v>82680.302818061333</v>
      </c>
      <c r="I341" s="13">
        <f t="shared" si="64"/>
        <v>40169.505123860734</v>
      </c>
      <c r="K341">
        <v>332</v>
      </c>
      <c r="L341" s="13">
        <f t="shared" si="69"/>
        <v>41583.444314953063</v>
      </c>
      <c r="M341" s="15">
        <f t="shared" si="61"/>
        <v>1455.5208732945332</v>
      </c>
      <c r="N341" s="13">
        <f t="shared" si="65"/>
        <v>1413.9374289795801</v>
      </c>
      <c r="O341" s="13">
        <f t="shared" si="62"/>
        <v>41.583444314953063</v>
      </c>
      <c r="P341" s="13">
        <f>SUM($N$10:N341)</f>
        <v>400078.4931140269</v>
      </c>
      <c r="Q341" s="13">
        <f>SUM($O$10:O341)</f>
        <v>82680.306340223891</v>
      </c>
      <c r="R341" s="13">
        <f t="shared" si="66"/>
        <v>40169.506885973482</v>
      </c>
      <c r="S341" s="16">
        <f t="shared" si="67"/>
        <v>1.7621127481106669E-3</v>
      </c>
    </row>
    <row r="342" spans="2:19" x14ac:dyDescent="0.25">
      <c r="B342">
        <v>333</v>
      </c>
      <c r="C342" s="13">
        <f t="shared" si="68"/>
        <v>40169.505123860734</v>
      </c>
      <c r="D342" s="15">
        <f t="shared" si="59"/>
        <v>1455.5208094453078</v>
      </c>
      <c r="E342" s="13">
        <f t="shared" si="63"/>
        <v>1415.3513043214471</v>
      </c>
      <c r="F342" s="13">
        <f t="shared" si="60"/>
        <v>40.169505123860738</v>
      </c>
      <c r="G342" s="13">
        <f>SUM($E$10:E342)</f>
        <v>401493.84618046071</v>
      </c>
      <c r="H342" s="13">
        <f>SUM($F$10:F342)</f>
        <v>82720.472323185197</v>
      </c>
      <c r="I342" s="13">
        <f t="shared" si="64"/>
        <v>38754.153819539286</v>
      </c>
      <c r="K342">
        <v>333</v>
      </c>
      <c r="L342" s="13">
        <f t="shared" si="69"/>
        <v>40169.506885973482</v>
      </c>
      <c r="M342" s="15">
        <f t="shared" si="61"/>
        <v>1455.5208732945332</v>
      </c>
      <c r="N342" s="13">
        <f t="shared" si="65"/>
        <v>1415.3513664085597</v>
      </c>
      <c r="O342" s="13">
        <f t="shared" si="62"/>
        <v>40.169506885973483</v>
      </c>
      <c r="P342" s="13">
        <f>SUM($N$10:N342)</f>
        <v>401493.84448043548</v>
      </c>
      <c r="Q342" s="13">
        <f>SUM($O$10:O342)</f>
        <v>82720.475847109861</v>
      </c>
      <c r="R342" s="13">
        <f t="shared" si="66"/>
        <v>38754.15551956492</v>
      </c>
      <c r="S342" s="16">
        <f t="shared" si="67"/>
        <v>1.7000256339088082E-3</v>
      </c>
    </row>
    <row r="343" spans="2:19" x14ac:dyDescent="0.25">
      <c r="B343">
        <v>334</v>
      </c>
      <c r="C343" s="13">
        <f t="shared" si="68"/>
        <v>38754.153819539286</v>
      </c>
      <c r="D343" s="15">
        <f t="shared" si="59"/>
        <v>1455.5208094453078</v>
      </c>
      <c r="E343" s="13">
        <f t="shared" si="63"/>
        <v>1416.7666556257686</v>
      </c>
      <c r="F343" s="13">
        <f t="shared" si="60"/>
        <v>38.754153819539283</v>
      </c>
      <c r="G343" s="13">
        <f>SUM($E$10:E343)</f>
        <v>402910.61283608648</v>
      </c>
      <c r="H343" s="13">
        <f>SUM($F$10:F343)</f>
        <v>82759.226477004733</v>
      </c>
      <c r="I343" s="13">
        <f t="shared" si="64"/>
        <v>37337.387163913518</v>
      </c>
      <c r="K343">
        <v>334</v>
      </c>
      <c r="L343" s="13">
        <f t="shared" si="69"/>
        <v>38754.15551956492</v>
      </c>
      <c r="M343" s="15">
        <f t="shared" si="61"/>
        <v>1455.5208732945332</v>
      </c>
      <c r="N343" s="13">
        <f t="shared" si="65"/>
        <v>1416.7667177749684</v>
      </c>
      <c r="O343" s="13">
        <f t="shared" si="62"/>
        <v>38.754155519564918</v>
      </c>
      <c r="P343" s="13">
        <f>SUM($N$10:N343)</f>
        <v>402910.61119821045</v>
      </c>
      <c r="Q343" s="13">
        <f>SUM($O$10:O343)</f>
        <v>82759.230002629425</v>
      </c>
      <c r="R343" s="13">
        <f t="shared" si="66"/>
        <v>37337.388801789952</v>
      </c>
      <c r="S343" s="16">
        <f t="shared" si="67"/>
        <v>1.6378764339606278E-3</v>
      </c>
    </row>
    <row r="344" spans="2:19" x14ac:dyDescent="0.25">
      <c r="B344">
        <v>335</v>
      </c>
      <c r="C344" s="13">
        <f t="shared" si="68"/>
        <v>37337.387163913518</v>
      </c>
      <c r="D344" s="15">
        <f t="shared" si="59"/>
        <v>1455.5208094453078</v>
      </c>
      <c r="E344" s="13">
        <f t="shared" si="63"/>
        <v>1418.1834222813943</v>
      </c>
      <c r="F344" s="13">
        <f t="shared" si="60"/>
        <v>37.337387163913519</v>
      </c>
      <c r="G344" s="13">
        <f>SUM($E$10:E344)</f>
        <v>404328.79625836789</v>
      </c>
      <c r="H344" s="13">
        <f>SUM($F$10:F344)</f>
        <v>82796.563864168653</v>
      </c>
      <c r="I344" s="13">
        <f t="shared" si="64"/>
        <v>35919.203741632125</v>
      </c>
      <c r="K344">
        <v>335</v>
      </c>
      <c r="L344" s="13">
        <f t="shared" si="69"/>
        <v>37337.388801789952</v>
      </c>
      <c r="M344" s="15">
        <f t="shared" si="61"/>
        <v>1455.5208732945332</v>
      </c>
      <c r="N344" s="13">
        <f t="shared" si="65"/>
        <v>1418.1834844927432</v>
      </c>
      <c r="O344" s="13">
        <f t="shared" si="62"/>
        <v>37.337388801789956</v>
      </c>
      <c r="P344" s="13">
        <f>SUM($N$10:N344)</f>
        <v>404328.79468270321</v>
      </c>
      <c r="Q344" s="13">
        <f>SUM($O$10:O344)</f>
        <v>82796.567391431221</v>
      </c>
      <c r="R344" s="13">
        <f t="shared" si="66"/>
        <v>35919.205317297208</v>
      </c>
      <c r="S344" s="16">
        <f t="shared" si="67"/>
        <v>1.5756650827825069E-3</v>
      </c>
    </row>
    <row r="345" spans="2:19" x14ac:dyDescent="0.25">
      <c r="B345">
        <v>336</v>
      </c>
      <c r="C345" s="13">
        <f t="shared" si="68"/>
        <v>35919.203741632125</v>
      </c>
      <c r="D345" s="15">
        <f t="shared" si="59"/>
        <v>1455.5208094453078</v>
      </c>
      <c r="E345" s="13">
        <f t="shared" si="63"/>
        <v>1419.6016057036757</v>
      </c>
      <c r="F345" s="13">
        <f t="shared" si="60"/>
        <v>35.919203741632124</v>
      </c>
      <c r="G345" s="13">
        <f>SUM($E$10:E345)</f>
        <v>405748.39786407154</v>
      </c>
      <c r="H345" s="13">
        <f>SUM($F$10:F345)</f>
        <v>82832.483067910289</v>
      </c>
      <c r="I345" s="13">
        <f t="shared" si="64"/>
        <v>34499.60213592845</v>
      </c>
      <c r="K345">
        <v>336</v>
      </c>
      <c r="L345" s="13">
        <f t="shared" si="69"/>
        <v>35919.205317297208</v>
      </c>
      <c r="M345" s="15">
        <f t="shared" si="61"/>
        <v>1455.5208732945332</v>
      </c>
      <c r="N345" s="13">
        <f t="shared" si="65"/>
        <v>1419.601667977236</v>
      </c>
      <c r="O345" s="13">
        <f t="shared" si="62"/>
        <v>35.919205317297212</v>
      </c>
      <c r="P345" s="13">
        <f>SUM($N$10:N345)</f>
        <v>405748.39635068044</v>
      </c>
      <c r="Q345" s="13">
        <f>SUM($O$10:O345)</f>
        <v>82832.486596748524</v>
      </c>
      <c r="R345" s="13">
        <f t="shared" si="66"/>
        <v>34499.603649319972</v>
      </c>
      <c r="S345" s="16">
        <f t="shared" si="67"/>
        <v>1.5133915221667849E-3</v>
      </c>
    </row>
    <row r="346" spans="2:19" x14ac:dyDescent="0.25">
      <c r="B346">
        <v>337</v>
      </c>
      <c r="C346" s="13">
        <f t="shared" si="68"/>
        <v>34499.60213592845</v>
      </c>
      <c r="D346" s="15">
        <f t="shared" si="59"/>
        <v>1455.5208094453078</v>
      </c>
      <c r="E346" s="13">
        <f t="shared" si="63"/>
        <v>1421.0212073093794</v>
      </c>
      <c r="F346" s="13">
        <f t="shared" si="60"/>
        <v>34.499602135928448</v>
      </c>
      <c r="G346" s="13">
        <f>SUM($E$10:E346)</f>
        <v>407169.41907138092</v>
      </c>
      <c r="H346" s="13">
        <f>SUM($F$10:F346)</f>
        <v>82866.982670046214</v>
      </c>
      <c r="I346" s="13">
        <f t="shared" si="64"/>
        <v>33078.580928619071</v>
      </c>
      <c r="K346">
        <v>337</v>
      </c>
      <c r="L346" s="13">
        <f t="shared" si="69"/>
        <v>34499.603649319972</v>
      </c>
      <c r="M346" s="15">
        <f t="shared" si="61"/>
        <v>1455.5208732945332</v>
      </c>
      <c r="N346" s="13">
        <f t="shared" si="65"/>
        <v>1421.0212696452131</v>
      </c>
      <c r="O346" s="13">
        <f t="shared" si="62"/>
        <v>34.499603649319972</v>
      </c>
      <c r="P346" s="13">
        <f>SUM($N$10:N346)</f>
        <v>407169.41762032564</v>
      </c>
      <c r="Q346" s="13">
        <f>SUM($O$10:O346)</f>
        <v>82866.986200397849</v>
      </c>
      <c r="R346" s="13">
        <f t="shared" si="66"/>
        <v>33078.582379674757</v>
      </c>
      <c r="S346" s="16">
        <f t="shared" si="67"/>
        <v>1.451055686629843E-3</v>
      </c>
    </row>
    <row r="347" spans="2:19" x14ac:dyDescent="0.25">
      <c r="B347">
        <v>338</v>
      </c>
      <c r="C347" s="13">
        <f t="shared" si="68"/>
        <v>33078.580928619071</v>
      </c>
      <c r="D347" s="15">
        <f t="shared" si="59"/>
        <v>1455.5208094453078</v>
      </c>
      <c r="E347" s="13">
        <f t="shared" si="63"/>
        <v>1422.4422285166888</v>
      </c>
      <c r="F347" s="13">
        <f t="shared" si="60"/>
        <v>33.078580928619068</v>
      </c>
      <c r="G347" s="13">
        <f>SUM($E$10:E347)</f>
        <v>408591.8612998976</v>
      </c>
      <c r="H347" s="13">
        <f>SUM($F$10:F347)</f>
        <v>82900.061250974832</v>
      </c>
      <c r="I347" s="13">
        <f t="shared" si="64"/>
        <v>31656.138700102383</v>
      </c>
      <c r="K347">
        <v>338</v>
      </c>
      <c r="L347" s="13">
        <f t="shared" si="69"/>
        <v>33078.582379674757</v>
      </c>
      <c r="M347" s="15">
        <f t="shared" si="61"/>
        <v>1455.5208732945332</v>
      </c>
      <c r="N347" s="13">
        <f t="shared" si="65"/>
        <v>1422.4422909148584</v>
      </c>
      <c r="O347" s="13">
        <f t="shared" si="62"/>
        <v>33.078582379674756</v>
      </c>
      <c r="P347" s="13">
        <f>SUM($N$10:N347)</f>
        <v>408591.85991124052</v>
      </c>
      <c r="Q347" s="13">
        <f>SUM($O$10:O347)</f>
        <v>82900.064782777525</v>
      </c>
      <c r="R347" s="13">
        <f t="shared" si="66"/>
        <v>31656.140088759897</v>
      </c>
      <c r="S347" s="16">
        <f t="shared" si="67"/>
        <v>1.3886575143260416E-3</v>
      </c>
    </row>
    <row r="348" spans="2:19" x14ac:dyDescent="0.25">
      <c r="B348">
        <v>339</v>
      </c>
      <c r="C348" s="13">
        <f t="shared" si="68"/>
        <v>31656.138700102383</v>
      </c>
      <c r="D348" s="15">
        <f t="shared" si="59"/>
        <v>1455.5208094453078</v>
      </c>
      <c r="E348" s="13">
        <f t="shared" si="63"/>
        <v>1423.8646707452053</v>
      </c>
      <c r="F348" s="13">
        <f t="shared" si="60"/>
        <v>31.656138700102385</v>
      </c>
      <c r="G348" s="13">
        <f>SUM($E$10:E348)</f>
        <v>410015.72597064282</v>
      </c>
      <c r="H348" s="13">
        <f>SUM($F$10:F348)</f>
        <v>82931.71738967493</v>
      </c>
      <c r="I348" s="13">
        <f t="shared" si="64"/>
        <v>30232.274029357177</v>
      </c>
      <c r="K348">
        <v>339</v>
      </c>
      <c r="L348" s="13">
        <f t="shared" si="69"/>
        <v>31656.140088759897</v>
      </c>
      <c r="M348" s="15">
        <f t="shared" si="61"/>
        <v>1455.5208732945332</v>
      </c>
      <c r="N348" s="13">
        <f t="shared" si="65"/>
        <v>1423.8647332057733</v>
      </c>
      <c r="O348" s="13">
        <f t="shared" si="62"/>
        <v>31.656140088759898</v>
      </c>
      <c r="P348" s="13">
        <f>SUM($N$10:N348)</f>
        <v>410015.72464444628</v>
      </c>
      <c r="Q348" s="13">
        <f>SUM($O$10:O348)</f>
        <v>82931.720922866283</v>
      </c>
      <c r="R348" s="13">
        <f t="shared" si="66"/>
        <v>30232.275355554124</v>
      </c>
      <c r="S348" s="16">
        <f t="shared" si="67"/>
        <v>1.3261969470477197E-3</v>
      </c>
    </row>
    <row r="349" spans="2:19" x14ac:dyDescent="0.25">
      <c r="B349">
        <v>340</v>
      </c>
      <c r="C349" s="13">
        <f t="shared" si="68"/>
        <v>30232.274029357177</v>
      </c>
      <c r="D349" s="15">
        <f t="shared" si="59"/>
        <v>1455.5208094453078</v>
      </c>
      <c r="E349" s="13">
        <f t="shared" si="63"/>
        <v>1425.2885354159507</v>
      </c>
      <c r="F349" s="13">
        <f t="shared" si="60"/>
        <v>30.232274029357178</v>
      </c>
      <c r="G349" s="13">
        <f>SUM($E$10:E349)</f>
        <v>411441.01450605877</v>
      </c>
      <c r="H349" s="13">
        <f>SUM($F$10:F349)</f>
        <v>82961.94966370429</v>
      </c>
      <c r="I349" s="13">
        <f t="shared" si="64"/>
        <v>28806.985493941225</v>
      </c>
      <c r="K349">
        <v>340</v>
      </c>
      <c r="L349" s="13">
        <f t="shared" si="69"/>
        <v>30232.275355554124</v>
      </c>
      <c r="M349" s="15">
        <f t="shared" si="61"/>
        <v>1455.5208732945332</v>
      </c>
      <c r="N349" s="13">
        <f t="shared" si="65"/>
        <v>1425.2885979389791</v>
      </c>
      <c r="O349" s="13">
        <f t="shared" si="62"/>
        <v>30.232275355554126</v>
      </c>
      <c r="P349" s="13">
        <f>SUM($N$10:N349)</f>
        <v>411441.01324238523</v>
      </c>
      <c r="Q349" s="13">
        <f>SUM($O$10:O349)</f>
        <v>82961.953198221832</v>
      </c>
      <c r="R349" s="13">
        <f t="shared" si="66"/>
        <v>28806.986757615145</v>
      </c>
      <c r="S349" s="16">
        <f t="shared" si="67"/>
        <v>1.2636739193112589E-3</v>
      </c>
    </row>
    <row r="350" spans="2:19" x14ac:dyDescent="0.25">
      <c r="B350">
        <v>341</v>
      </c>
      <c r="C350" s="13">
        <f t="shared" si="68"/>
        <v>28806.985493941225</v>
      </c>
      <c r="D350" s="15">
        <f t="shared" si="59"/>
        <v>1455.5208094453078</v>
      </c>
      <c r="E350" s="13">
        <f t="shared" si="63"/>
        <v>1426.7138239513665</v>
      </c>
      <c r="F350" s="13">
        <f t="shared" si="60"/>
        <v>28.806985493941227</v>
      </c>
      <c r="G350" s="13">
        <f>SUM($E$10:E350)</f>
        <v>412867.72833001014</v>
      </c>
      <c r="H350" s="13">
        <f>SUM($F$10:F350)</f>
        <v>82990.756649198229</v>
      </c>
      <c r="I350" s="13">
        <f t="shared" si="64"/>
        <v>27380.271669989859</v>
      </c>
      <c r="K350">
        <v>341</v>
      </c>
      <c r="L350" s="13">
        <f t="shared" si="69"/>
        <v>28806.986757615145</v>
      </c>
      <c r="M350" s="15">
        <f t="shared" si="61"/>
        <v>1455.5208732945332</v>
      </c>
      <c r="N350" s="13">
        <f t="shared" si="65"/>
        <v>1426.7138865369182</v>
      </c>
      <c r="O350" s="13">
        <f t="shared" si="62"/>
        <v>28.806986757615146</v>
      </c>
      <c r="P350" s="13">
        <f>SUM($N$10:N350)</f>
        <v>412867.72712892212</v>
      </c>
      <c r="Q350" s="13">
        <f>SUM($O$10:O350)</f>
        <v>82990.760184979445</v>
      </c>
      <c r="R350" s="13">
        <f t="shared" si="66"/>
        <v>27380.272871078225</v>
      </c>
      <c r="S350" s="16">
        <f t="shared" si="67"/>
        <v>1.2010883656330407E-3</v>
      </c>
    </row>
    <row r="351" spans="2:19" x14ac:dyDescent="0.25">
      <c r="B351">
        <v>342</v>
      </c>
      <c r="C351" s="13">
        <f t="shared" si="68"/>
        <v>27380.271669989859</v>
      </c>
      <c r="D351" s="15">
        <f t="shared" si="59"/>
        <v>1455.5208094453078</v>
      </c>
      <c r="E351" s="13">
        <f t="shared" si="63"/>
        <v>1428.1405377753179</v>
      </c>
      <c r="F351" s="13">
        <f t="shared" si="60"/>
        <v>27.38027166998986</v>
      </c>
      <c r="G351" s="13">
        <f>SUM($E$10:E351)</f>
        <v>414295.86886778544</v>
      </c>
      <c r="H351" s="13">
        <f>SUM($F$10:F351)</f>
        <v>83018.136920868215</v>
      </c>
      <c r="I351" s="13">
        <f t="shared" si="64"/>
        <v>25952.131132214541</v>
      </c>
      <c r="K351">
        <v>342</v>
      </c>
      <c r="L351" s="13">
        <f t="shared" si="69"/>
        <v>27380.272871078225</v>
      </c>
      <c r="M351" s="15">
        <f t="shared" si="61"/>
        <v>1455.5208732945332</v>
      </c>
      <c r="N351" s="13">
        <f t="shared" si="65"/>
        <v>1428.140600423455</v>
      </c>
      <c r="O351" s="13">
        <f t="shared" si="62"/>
        <v>27.380272871078226</v>
      </c>
      <c r="P351" s="13">
        <f>SUM($N$10:N351)</f>
        <v>414295.86772934557</v>
      </c>
      <c r="Q351" s="13">
        <f>SUM($O$10:O351)</f>
        <v>83018.140457850517</v>
      </c>
      <c r="R351" s="13">
        <f t="shared" si="66"/>
        <v>25952.132270654769</v>
      </c>
      <c r="S351" s="16">
        <f t="shared" si="67"/>
        <v>1.138440227805404E-3</v>
      </c>
    </row>
    <row r="352" spans="2:19" x14ac:dyDescent="0.25">
      <c r="B352">
        <v>343</v>
      </c>
      <c r="C352" s="13">
        <f t="shared" si="68"/>
        <v>25952.131132214541</v>
      </c>
      <c r="D352" s="15">
        <f t="shared" si="59"/>
        <v>1455.5208094453078</v>
      </c>
      <c r="E352" s="13">
        <f t="shared" si="63"/>
        <v>1429.5686783130932</v>
      </c>
      <c r="F352" s="13">
        <f t="shared" si="60"/>
        <v>25.952131132214543</v>
      </c>
      <c r="G352" s="13">
        <f>SUM($E$10:E352)</f>
        <v>415725.43754609855</v>
      </c>
      <c r="H352" s="13">
        <f>SUM($F$10:F352)</f>
        <v>83044.089052000432</v>
      </c>
      <c r="I352" s="13">
        <f t="shared" si="64"/>
        <v>24522.562453901446</v>
      </c>
      <c r="K352">
        <v>343</v>
      </c>
      <c r="L352" s="13">
        <f t="shared" si="69"/>
        <v>25952.132270654769</v>
      </c>
      <c r="M352" s="15">
        <f t="shared" si="61"/>
        <v>1455.5208732945332</v>
      </c>
      <c r="N352" s="13">
        <f t="shared" si="65"/>
        <v>1429.5687410238784</v>
      </c>
      <c r="O352" s="13">
        <f t="shared" si="62"/>
        <v>25.952132270654769</v>
      </c>
      <c r="P352" s="13">
        <f>SUM($N$10:N352)</f>
        <v>415725.43647036946</v>
      </c>
      <c r="Q352" s="13">
        <f>SUM($O$10:O352)</f>
        <v>83044.092590121174</v>
      </c>
      <c r="R352" s="13">
        <f t="shared" si="66"/>
        <v>24522.56352963089</v>
      </c>
      <c r="S352" s="16">
        <f t="shared" si="67"/>
        <v>1.0757294439827092E-3</v>
      </c>
    </row>
    <row r="353" spans="2:19" x14ac:dyDescent="0.25">
      <c r="B353">
        <v>344</v>
      </c>
      <c r="C353" s="13">
        <f t="shared" si="68"/>
        <v>24522.562453901446</v>
      </c>
      <c r="D353" s="15">
        <f t="shared" si="59"/>
        <v>1455.5208094453078</v>
      </c>
      <c r="E353" s="13">
        <f t="shared" si="63"/>
        <v>1430.9982469914064</v>
      </c>
      <c r="F353" s="13">
        <f t="shared" si="60"/>
        <v>24.522562453901447</v>
      </c>
      <c r="G353" s="13">
        <f>SUM($E$10:E353)</f>
        <v>417156.43579308997</v>
      </c>
      <c r="H353" s="13">
        <f>SUM($F$10:F353)</f>
        <v>83068.611614454334</v>
      </c>
      <c r="I353" s="13">
        <f t="shared" si="64"/>
        <v>23091.56420691004</v>
      </c>
      <c r="K353">
        <v>344</v>
      </c>
      <c r="L353" s="13">
        <f t="shared" si="69"/>
        <v>24522.56352963089</v>
      </c>
      <c r="M353" s="15">
        <f t="shared" si="61"/>
        <v>1455.5208732945332</v>
      </c>
      <c r="N353" s="13">
        <f t="shared" si="65"/>
        <v>1430.9983097649024</v>
      </c>
      <c r="O353" s="13">
        <f t="shared" si="62"/>
        <v>24.52256352963089</v>
      </c>
      <c r="P353" s="13">
        <f>SUM($N$10:N353)</f>
        <v>417156.43478013435</v>
      </c>
      <c r="Q353" s="13">
        <f>SUM($O$10:O353)</f>
        <v>83068.615153650811</v>
      </c>
      <c r="R353" s="13">
        <f t="shared" si="66"/>
        <v>23091.565219865988</v>
      </c>
      <c r="S353" s="16">
        <f t="shared" si="67"/>
        <v>1.0129559486813378E-3</v>
      </c>
    </row>
    <row r="354" spans="2:19" x14ac:dyDescent="0.25">
      <c r="B354">
        <v>345</v>
      </c>
      <c r="C354" s="13">
        <f t="shared" si="68"/>
        <v>23091.56420691004</v>
      </c>
      <c r="D354" s="15">
        <f t="shared" si="59"/>
        <v>1455.5208094453078</v>
      </c>
      <c r="E354" s="13">
        <f t="shared" si="63"/>
        <v>1432.4292452383977</v>
      </c>
      <c r="F354" s="13">
        <f t="shared" si="60"/>
        <v>23.091564206910039</v>
      </c>
      <c r="G354" s="13">
        <f>SUM($E$10:E354)</f>
        <v>418588.8650383284</v>
      </c>
      <c r="H354" s="13">
        <f>SUM($F$10:F354)</f>
        <v>83091.70317866125</v>
      </c>
      <c r="I354" s="13">
        <f t="shared" si="64"/>
        <v>21659.134961671643</v>
      </c>
      <c r="K354">
        <v>345</v>
      </c>
      <c r="L354" s="13">
        <f t="shared" si="69"/>
        <v>23091.565219865988</v>
      </c>
      <c r="M354" s="15">
        <f t="shared" si="61"/>
        <v>1455.5208732945332</v>
      </c>
      <c r="N354" s="13">
        <f t="shared" si="65"/>
        <v>1432.4293080746672</v>
      </c>
      <c r="O354" s="13">
        <f t="shared" si="62"/>
        <v>23.091565219865988</v>
      </c>
      <c r="P354" s="13">
        <f>SUM($N$10:N354)</f>
        <v>418588.864088209</v>
      </c>
      <c r="Q354" s="13">
        <f>SUM($O$10:O354)</f>
        <v>83091.706718870671</v>
      </c>
      <c r="R354" s="13">
        <f t="shared" si="66"/>
        <v>21659.13591179132</v>
      </c>
      <c r="S354" s="16">
        <f t="shared" si="67"/>
        <v>9.5011967641767114E-4</v>
      </c>
    </row>
    <row r="355" spans="2:19" x14ac:dyDescent="0.25">
      <c r="B355">
        <v>346</v>
      </c>
      <c r="C355" s="13">
        <f t="shared" si="68"/>
        <v>21659.134961671643</v>
      </c>
      <c r="D355" s="15">
        <f t="shared" si="59"/>
        <v>1455.5208094453078</v>
      </c>
      <c r="E355" s="13">
        <f t="shared" si="63"/>
        <v>1433.8616744836361</v>
      </c>
      <c r="F355" s="13">
        <f t="shared" si="60"/>
        <v>21.659134961671644</v>
      </c>
      <c r="G355" s="13">
        <f>SUM($E$10:E355)</f>
        <v>420022.72671281203</v>
      </c>
      <c r="H355" s="13">
        <f>SUM($F$10:F355)</f>
        <v>83113.362313622914</v>
      </c>
      <c r="I355" s="13">
        <f t="shared" si="64"/>
        <v>20225.273287188007</v>
      </c>
      <c r="K355">
        <v>346</v>
      </c>
      <c r="L355" s="13">
        <f t="shared" si="69"/>
        <v>21659.13591179132</v>
      </c>
      <c r="M355" s="15">
        <f t="shared" si="61"/>
        <v>1455.5208732945332</v>
      </c>
      <c r="N355" s="13">
        <f t="shared" si="65"/>
        <v>1433.8617373827419</v>
      </c>
      <c r="O355" s="13">
        <f t="shared" si="62"/>
        <v>21.659135911791321</v>
      </c>
      <c r="P355" s="13">
        <f>SUM($N$10:N355)</f>
        <v>420022.72582559171</v>
      </c>
      <c r="Q355" s="13">
        <f>SUM($O$10:O355)</f>
        <v>83113.36585478246</v>
      </c>
      <c r="R355" s="13">
        <f t="shared" si="66"/>
        <v>20225.27417440858</v>
      </c>
      <c r="S355" s="16">
        <f t="shared" si="67"/>
        <v>8.8722057262202725E-4</v>
      </c>
    </row>
    <row r="356" spans="2:19" x14ac:dyDescent="0.25">
      <c r="B356">
        <v>347</v>
      </c>
      <c r="C356" s="13">
        <f t="shared" si="68"/>
        <v>20225.273287188007</v>
      </c>
      <c r="D356" s="15">
        <f t="shared" si="59"/>
        <v>1455.5208094453078</v>
      </c>
      <c r="E356" s="13">
        <f t="shared" si="63"/>
        <v>1435.2955361581198</v>
      </c>
      <c r="F356" s="13">
        <f t="shared" si="60"/>
        <v>20.225273287188006</v>
      </c>
      <c r="G356" s="13">
        <f>SUM($E$10:E356)</f>
        <v>421458.02224897017</v>
      </c>
      <c r="H356" s="13">
        <f>SUM($F$10:F356)</f>
        <v>83133.5875869101</v>
      </c>
      <c r="I356" s="13">
        <f t="shared" si="64"/>
        <v>18789.977751029888</v>
      </c>
      <c r="K356">
        <v>347</v>
      </c>
      <c r="L356" s="13">
        <f t="shared" si="69"/>
        <v>20225.27417440858</v>
      </c>
      <c r="M356" s="15">
        <f t="shared" si="61"/>
        <v>1455.5208732945332</v>
      </c>
      <c r="N356" s="13">
        <f t="shared" si="65"/>
        <v>1435.2955991201247</v>
      </c>
      <c r="O356" s="13">
        <f t="shared" si="62"/>
        <v>20.225274174408579</v>
      </c>
      <c r="P356" s="13">
        <f>SUM($N$10:N356)</f>
        <v>421458.02142471186</v>
      </c>
      <c r="Q356" s="13">
        <f>SUM($O$10:O356)</f>
        <v>83133.591128956861</v>
      </c>
      <c r="R356" s="13">
        <f t="shared" si="66"/>
        <v>18789.978575288456</v>
      </c>
      <c r="S356" s="16">
        <f t="shared" si="67"/>
        <v>8.2425856817280874E-4</v>
      </c>
    </row>
    <row r="357" spans="2:19" x14ac:dyDescent="0.25">
      <c r="B357">
        <v>348</v>
      </c>
      <c r="C357" s="13">
        <f t="shared" si="68"/>
        <v>18789.977751029888</v>
      </c>
      <c r="D357" s="15">
        <f t="shared" si="59"/>
        <v>1455.5208094453078</v>
      </c>
      <c r="E357" s="13">
        <f t="shared" si="63"/>
        <v>1436.7308316942779</v>
      </c>
      <c r="F357" s="13">
        <f t="shared" si="60"/>
        <v>18.789977751029888</v>
      </c>
      <c r="G357" s="13">
        <f>SUM($E$10:E357)</f>
        <v>422894.75308066444</v>
      </c>
      <c r="H357" s="13">
        <f>SUM($F$10:F357)</f>
        <v>83152.377564661132</v>
      </c>
      <c r="I357" s="13">
        <f t="shared" si="64"/>
        <v>17353.246919335612</v>
      </c>
      <c r="K357">
        <v>348</v>
      </c>
      <c r="L357" s="13">
        <f t="shared" si="69"/>
        <v>18789.978575288456</v>
      </c>
      <c r="M357" s="15">
        <f t="shared" si="61"/>
        <v>1455.5208732945332</v>
      </c>
      <c r="N357" s="13">
        <f t="shared" si="65"/>
        <v>1436.7308947192448</v>
      </c>
      <c r="O357" s="13">
        <f t="shared" si="62"/>
        <v>18.789978575288458</v>
      </c>
      <c r="P357" s="13">
        <f>SUM($N$10:N357)</f>
        <v>422894.75231943111</v>
      </c>
      <c r="Q357" s="13">
        <f>SUM($O$10:O357)</f>
        <v>83152.381107532143</v>
      </c>
      <c r="R357" s="13">
        <f t="shared" si="66"/>
        <v>17353.247680569213</v>
      </c>
      <c r="S357" s="16">
        <f t="shared" si="67"/>
        <v>7.6123360122437589E-4</v>
      </c>
    </row>
    <row r="358" spans="2:19" x14ac:dyDescent="0.25">
      <c r="B358">
        <v>349</v>
      </c>
      <c r="C358" s="13">
        <f t="shared" si="68"/>
        <v>17353.246919335612</v>
      </c>
      <c r="D358" s="15">
        <f t="shared" si="59"/>
        <v>1455.5208094453078</v>
      </c>
      <c r="E358" s="13">
        <f t="shared" si="63"/>
        <v>1438.1675625259722</v>
      </c>
      <c r="F358" s="13">
        <f t="shared" si="60"/>
        <v>17.353246919335611</v>
      </c>
      <c r="G358" s="13">
        <f>SUM($E$10:E358)</f>
        <v>424332.92064319039</v>
      </c>
      <c r="H358" s="13">
        <f>SUM($F$10:F358)</f>
        <v>83169.730811580463</v>
      </c>
      <c r="I358" s="13">
        <f t="shared" si="64"/>
        <v>15915.07935680964</v>
      </c>
      <c r="K358">
        <v>349</v>
      </c>
      <c r="L358" s="13">
        <f t="shared" si="69"/>
        <v>17353.247680569213</v>
      </c>
      <c r="M358" s="15">
        <f t="shared" si="61"/>
        <v>1455.5208732945332</v>
      </c>
      <c r="N358" s="13">
        <f t="shared" si="65"/>
        <v>1438.167625613964</v>
      </c>
      <c r="O358" s="13">
        <f t="shared" si="62"/>
        <v>17.353247680569215</v>
      </c>
      <c r="P358" s="13">
        <f>SUM($N$10:N358)</f>
        <v>424332.91994504508</v>
      </c>
      <c r="Q358" s="13">
        <f>SUM($O$10:O358)</f>
        <v>83169.734355212713</v>
      </c>
      <c r="R358" s="13">
        <f t="shared" si="66"/>
        <v>15915.08005495525</v>
      </c>
      <c r="S358" s="16">
        <f t="shared" si="67"/>
        <v>6.9814560993108898E-4</v>
      </c>
    </row>
    <row r="359" spans="2:19" x14ac:dyDescent="0.25">
      <c r="B359">
        <v>350</v>
      </c>
      <c r="C359" s="13">
        <f t="shared" si="68"/>
        <v>15915.07935680964</v>
      </c>
      <c r="D359" s="15">
        <f t="shared" si="59"/>
        <v>1455.5208094453078</v>
      </c>
      <c r="E359" s="13">
        <f t="shared" si="63"/>
        <v>1439.6057300884981</v>
      </c>
      <c r="F359" s="13">
        <f t="shared" si="60"/>
        <v>15.91507935680964</v>
      </c>
      <c r="G359" s="13">
        <f>SUM($E$10:E359)</f>
        <v>425772.52637327887</v>
      </c>
      <c r="H359" s="13">
        <f>SUM($F$10:F359)</f>
        <v>83185.645890937274</v>
      </c>
      <c r="I359" s="13">
        <f t="shared" si="64"/>
        <v>14475.473626721141</v>
      </c>
      <c r="K359">
        <v>350</v>
      </c>
      <c r="L359" s="13">
        <f t="shared" si="69"/>
        <v>15915.08005495525</v>
      </c>
      <c r="M359" s="15">
        <f t="shared" si="61"/>
        <v>1455.5208732945332</v>
      </c>
      <c r="N359" s="13">
        <f t="shared" si="65"/>
        <v>1439.6057932395779</v>
      </c>
      <c r="O359" s="13">
        <f t="shared" si="62"/>
        <v>15.915080054955251</v>
      </c>
      <c r="P359" s="13">
        <f>SUM($N$10:N359)</f>
        <v>425772.52573828469</v>
      </c>
      <c r="Q359" s="13">
        <f>SUM($O$10:O359)</f>
        <v>83185.649435267667</v>
      </c>
      <c r="R359" s="13">
        <f t="shared" si="66"/>
        <v>14475.474261715672</v>
      </c>
      <c r="S359" s="16">
        <f t="shared" si="67"/>
        <v>6.349945306283189E-4</v>
      </c>
    </row>
    <row r="360" spans="2:19" x14ac:dyDescent="0.25">
      <c r="B360">
        <v>351</v>
      </c>
      <c r="C360" s="13">
        <f t="shared" si="68"/>
        <v>14475.473626721141</v>
      </c>
      <c r="D360" s="15">
        <f t="shared" si="59"/>
        <v>1455.5208094453078</v>
      </c>
      <c r="E360" s="13">
        <f t="shared" si="63"/>
        <v>1441.0453358185866</v>
      </c>
      <c r="F360" s="13">
        <f t="shared" si="60"/>
        <v>14.475473626721142</v>
      </c>
      <c r="G360" s="13">
        <f>SUM($E$10:E360)</f>
        <v>427213.57170909748</v>
      </c>
      <c r="H360" s="13">
        <f>SUM($F$10:F360)</f>
        <v>83200.121364563995</v>
      </c>
      <c r="I360" s="13">
        <f t="shared" si="64"/>
        <v>13034.428290902555</v>
      </c>
      <c r="K360">
        <v>351</v>
      </c>
      <c r="L360" s="13">
        <f t="shared" si="69"/>
        <v>14475.474261715672</v>
      </c>
      <c r="M360" s="15">
        <f t="shared" si="61"/>
        <v>1455.5208732945332</v>
      </c>
      <c r="N360" s="13">
        <f t="shared" si="65"/>
        <v>1441.0453990328176</v>
      </c>
      <c r="O360" s="13">
        <f t="shared" si="62"/>
        <v>14.475474261715672</v>
      </c>
      <c r="P360" s="13">
        <f>SUM($N$10:N360)</f>
        <v>427213.57113731751</v>
      </c>
      <c r="Q360" s="13">
        <f>SUM($O$10:O360)</f>
        <v>83200.12490952939</v>
      </c>
      <c r="R360" s="13">
        <f t="shared" si="66"/>
        <v>13034.428862682855</v>
      </c>
      <c r="S360" s="16">
        <f t="shared" si="67"/>
        <v>5.7178029965143651E-4</v>
      </c>
    </row>
    <row r="361" spans="2:19" x14ac:dyDescent="0.25">
      <c r="B361">
        <v>352</v>
      </c>
      <c r="C361" s="13">
        <f t="shared" si="68"/>
        <v>13034.428290902555</v>
      </c>
      <c r="D361" s="15">
        <f t="shared" si="59"/>
        <v>1455.5208094453078</v>
      </c>
      <c r="E361" s="13">
        <f t="shared" si="63"/>
        <v>1442.4863811544053</v>
      </c>
      <c r="F361" s="13">
        <f t="shared" si="60"/>
        <v>13.034428290902556</v>
      </c>
      <c r="G361" s="13">
        <f>SUM($E$10:E361)</f>
        <v>428656.05809025187</v>
      </c>
      <c r="H361" s="13">
        <f>SUM($F$10:F361)</f>
        <v>83213.155792854901</v>
      </c>
      <c r="I361" s="13">
        <f t="shared" si="64"/>
        <v>11591.94190974815</v>
      </c>
      <c r="K361">
        <v>352</v>
      </c>
      <c r="L361" s="13">
        <f t="shared" si="69"/>
        <v>13034.428862682855</v>
      </c>
      <c r="M361" s="15">
        <f t="shared" si="61"/>
        <v>1455.5208732945332</v>
      </c>
      <c r="N361" s="13">
        <f t="shared" si="65"/>
        <v>1442.4864444318503</v>
      </c>
      <c r="O361" s="13">
        <f t="shared" si="62"/>
        <v>13.034428862682855</v>
      </c>
      <c r="P361" s="13">
        <f>SUM($N$10:N361)</f>
        <v>428656.05758174934</v>
      </c>
      <c r="Q361" s="13">
        <f>SUM($O$10:O361)</f>
        <v>83213.15933839207</v>
      </c>
      <c r="R361" s="13">
        <f t="shared" si="66"/>
        <v>11591.942418251005</v>
      </c>
      <c r="S361" s="16">
        <f t="shared" si="67"/>
        <v>5.0850285515480209E-4</v>
      </c>
    </row>
    <row r="362" spans="2:19" x14ac:dyDescent="0.25">
      <c r="B362">
        <v>353</v>
      </c>
      <c r="C362" s="13">
        <f t="shared" si="68"/>
        <v>11591.94190974815</v>
      </c>
      <c r="D362" s="15">
        <f t="shared" si="59"/>
        <v>1455.5208094453078</v>
      </c>
      <c r="E362" s="13">
        <f t="shared" si="63"/>
        <v>1443.9288675355597</v>
      </c>
      <c r="F362" s="13">
        <f t="shared" si="60"/>
        <v>11.591941909748149</v>
      </c>
      <c r="G362" s="13">
        <f>SUM($E$10:E362)</f>
        <v>430099.98695778742</v>
      </c>
      <c r="H362" s="13">
        <f>SUM($F$10:F362)</f>
        <v>83224.747734764649</v>
      </c>
      <c r="I362" s="13">
        <f t="shared" si="64"/>
        <v>10148.013042212589</v>
      </c>
      <c r="K362">
        <v>353</v>
      </c>
      <c r="L362" s="13">
        <f t="shared" si="69"/>
        <v>11591.942418251005</v>
      </c>
      <c r="M362" s="15">
        <f t="shared" si="61"/>
        <v>1455.5208732945332</v>
      </c>
      <c r="N362" s="13">
        <f t="shared" si="65"/>
        <v>1443.9289308762823</v>
      </c>
      <c r="O362" s="13">
        <f t="shared" si="62"/>
        <v>11.591942418251005</v>
      </c>
      <c r="P362" s="13">
        <f>SUM($N$10:N362)</f>
        <v>430099.98651262565</v>
      </c>
      <c r="Q362" s="13">
        <f>SUM($O$10:O362)</f>
        <v>83224.75128081032</v>
      </c>
      <c r="R362" s="13">
        <f t="shared" si="66"/>
        <v>10148.013487374723</v>
      </c>
      <c r="S362" s="16">
        <f t="shared" si="67"/>
        <v>4.4516213347378653E-4</v>
      </c>
    </row>
    <row r="363" spans="2:19" x14ac:dyDescent="0.25">
      <c r="B363">
        <v>354</v>
      </c>
      <c r="C363" s="13">
        <f t="shared" si="68"/>
        <v>10148.013042212589</v>
      </c>
      <c r="D363" s="15">
        <f t="shared" si="59"/>
        <v>1455.5208094453078</v>
      </c>
      <c r="E363" s="13">
        <f t="shared" si="63"/>
        <v>1445.3727964030952</v>
      </c>
      <c r="F363" s="13">
        <f t="shared" si="60"/>
        <v>10.14801304221259</v>
      </c>
      <c r="G363" s="13">
        <f>SUM($E$10:E363)</f>
        <v>431545.35975419049</v>
      </c>
      <c r="H363" s="13">
        <f>SUM($F$10:F363)</f>
        <v>83234.895747806862</v>
      </c>
      <c r="I363" s="13">
        <f t="shared" si="64"/>
        <v>8702.6402458094944</v>
      </c>
      <c r="K363">
        <v>354</v>
      </c>
      <c r="L363" s="13">
        <f t="shared" si="69"/>
        <v>10148.013487374723</v>
      </c>
      <c r="M363" s="15">
        <f t="shared" si="61"/>
        <v>1455.5208732945332</v>
      </c>
      <c r="N363" s="13">
        <f t="shared" si="65"/>
        <v>1445.3728598071584</v>
      </c>
      <c r="O363" s="13">
        <f t="shared" si="62"/>
        <v>10.148013487374723</v>
      </c>
      <c r="P363" s="13">
        <f>SUM($N$10:N363)</f>
        <v>431545.35937243281</v>
      </c>
      <c r="Q363" s="13">
        <f>SUM($O$10:O363)</f>
        <v>83234.899294297691</v>
      </c>
      <c r="R363" s="13">
        <f t="shared" si="66"/>
        <v>8702.6406275675654</v>
      </c>
      <c r="S363" s="16">
        <f t="shared" si="67"/>
        <v>3.8175807094376069E-4</v>
      </c>
    </row>
    <row r="364" spans="2:19" x14ac:dyDescent="0.25">
      <c r="B364">
        <v>355</v>
      </c>
      <c r="C364" s="13">
        <f t="shared" si="68"/>
        <v>8702.6402458094944</v>
      </c>
      <c r="D364" s="15">
        <f t="shared" si="59"/>
        <v>1455.5208094453078</v>
      </c>
      <c r="E364" s="13">
        <f t="shared" si="63"/>
        <v>1446.8181691994982</v>
      </c>
      <c r="F364" s="13">
        <f t="shared" si="60"/>
        <v>8.7026402458094942</v>
      </c>
      <c r="G364" s="13">
        <f>SUM($E$10:E364)</f>
        <v>432992.17792339</v>
      </c>
      <c r="H364" s="13">
        <f>SUM($F$10:F364)</f>
        <v>83243.598388052676</v>
      </c>
      <c r="I364" s="13">
        <f t="shared" si="64"/>
        <v>7255.8220766099967</v>
      </c>
      <c r="K364">
        <v>355</v>
      </c>
      <c r="L364" s="13">
        <f t="shared" si="69"/>
        <v>8702.6406275675654</v>
      </c>
      <c r="M364" s="15">
        <f t="shared" si="61"/>
        <v>1455.5208732945332</v>
      </c>
      <c r="N364" s="13">
        <f t="shared" si="65"/>
        <v>1446.8182326669657</v>
      </c>
      <c r="O364" s="13">
        <f t="shared" si="62"/>
        <v>8.7026406275675647</v>
      </c>
      <c r="P364" s="13">
        <f>SUM($N$10:N364)</f>
        <v>432992.1776050998</v>
      </c>
      <c r="Q364" s="13">
        <f>SUM($O$10:O364)</f>
        <v>83243.60193492526</v>
      </c>
      <c r="R364" s="13">
        <f t="shared" si="66"/>
        <v>7255.8223949005996</v>
      </c>
      <c r="S364" s="16">
        <f t="shared" si="67"/>
        <v>3.1829060299060075E-4</v>
      </c>
    </row>
    <row r="365" spans="2:19" x14ac:dyDescent="0.25">
      <c r="B365">
        <v>356</v>
      </c>
      <c r="C365" s="13">
        <f t="shared" si="68"/>
        <v>7255.8220766099967</v>
      </c>
      <c r="D365" s="15">
        <f t="shared" si="59"/>
        <v>1455.5208094453078</v>
      </c>
      <c r="E365" s="13">
        <f t="shared" si="63"/>
        <v>1448.2649873686978</v>
      </c>
      <c r="F365" s="13">
        <f t="shared" si="60"/>
        <v>7.2558220766099968</v>
      </c>
      <c r="G365" s="13">
        <f>SUM($E$10:E365)</f>
        <v>434440.44291075872</v>
      </c>
      <c r="H365" s="13">
        <f>SUM($F$10:F365)</f>
        <v>83250.854210129284</v>
      </c>
      <c r="I365" s="13">
        <f t="shared" si="64"/>
        <v>5807.5570892412989</v>
      </c>
      <c r="K365">
        <v>356</v>
      </c>
      <c r="L365" s="13">
        <f t="shared" si="69"/>
        <v>7255.8223949005996</v>
      </c>
      <c r="M365" s="15">
        <f t="shared" si="61"/>
        <v>1455.5208732945332</v>
      </c>
      <c r="N365" s="13">
        <f t="shared" si="65"/>
        <v>1448.2650508996326</v>
      </c>
      <c r="O365" s="13">
        <f t="shared" si="62"/>
        <v>7.2558223949005995</v>
      </c>
      <c r="P365" s="13">
        <f>SUM($N$10:N365)</f>
        <v>434440.44265599945</v>
      </c>
      <c r="Q365" s="13">
        <f>SUM($O$10:O365)</f>
        <v>83250.857757320162</v>
      </c>
      <c r="R365" s="13">
        <f t="shared" si="66"/>
        <v>5807.5573440009666</v>
      </c>
      <c r="S365" s="16">
        <f t="shared" si="67"/>
        <v>2.5475966776866699E-4</v>
      </c>
    </row>
    <row r="366" spans="2:19" x14ac:dyDescent="0.25">
      <c r="B366">
        <v>357</v>
      </c>
      <c r="C366" s="13">
        <f t="shared" si="68"/>
        <v>5807.5570892412989</v>
      </c>
      <c r="D366" s="15">
        <f t="shared" si="59"/>
        <v>1455.5208094453078</v>
      </c>
      <c r="E366" s="13">
        <f t="shared" si="63"/>
        <v>1449.7132523560665</v>
      </c>
      <c r="F366" s="13">
        <f t="shared" si="60"/>
        <v>5.8075570892412989</v>
      </c>
      <c r="G366" s="13">
        <f>SUM($E$10:E366)</f>
        <v>435890.15616311476</v>
      </c>
      <c r="H366" s="13">
        <f>SUM($F$10:F366)</f>
        <v>83256.661767218524</v>
      </c>
      <c r="I366" s="13">
        <f t="shared" si="64"/>
        <v>4357.8438368852321</v>
      </c>
      <c r="K366">
        <v>357</v>
      </c>
      <c r="L366" s="13">
        <f t="shared" si="69"/>
        <v>5807.5573440009666</v>
      </c>
      <c r="M366" s="15">
        <f t="shared" si="61"/>
        <v>1455.5208732945332</v>
      </c>
      <c r="N366" s="13">
        <f t="shared" si="65"/>
        <v>1449.7133159505322</v>
      </c>
      <c r="O366" s="13">
        <f t="shared" si="62"/>
        <v>5.8075573440009665</v>
      </c>
      <c r="P366" s="13">
        <f>SUM($N$10:N366)</f>
        <v>435890.15597194998</v>
      </c>
      <c r="Q366" s="13">
        <f>SUM($O$10:O366)</f>
        <v>83256.665314664162</v>
      </c>
      <c r="R366" s="13">
        <f t="shared" si="66"/>
        <v>4357.8440280504346</v>
      </c>
      <c r="S366" s="16">
        <f t="shared" si="67"/>
        <v>1.9116520252282498E-4</v>
      </c>
    </row>
    <row r="367" spans="2:19" x14ac:dyDescent="0.25">
      <c r="B367">
        <v>358</v>
      </c>
      <c r="C367" s="13">
        <f t="shared" si="68"/>
        <v>4357.8438368852321</v>
      </c>
      <c r="D367" s="15">
        <f t="shared" si="59"/>
        <v>1455.5208094453078</v>
      </c>
      <c r="E367" s="13">
        <f t="shared" si="63"/>
        <v>1451.1629656084226</v>
      </c>
      <c r="F367" s="13">
        <f t="shared" si="60"/>
        <v>4.3578438368852321</v>
      </c>
      <c r="G367" s="13">
        <f>SUM($E$10:E367)</f>
        <v>437341.31912872317</v>
      </c>
      <c r="H367" s="13">
        <f>SUM($F$10:F367)</f>
        <v>83261.01961105541</v>
      </c>
      <c r="I367" s="13">
        <f t="shared" si="64"/>
        <v>2906.6808712768097</v>
      </c>
      <c r="K367">
        <v>358</v>
      </c>
      <c r="L367" s="13">
        <f t="shared" si="69"/>
        <v>4357.8440280504346</v>
      </c>
      <c r="M367" s="15">
        <f t="shared" si="61"/>
        <v>1455.5208732945332</v>
      </c>
      <c r="N367" s="13">
        <f t="shared" si="65"/>
        <v>1451.1630292664827</v>
      </c>
      <c r="O367" s="13">
        <f t="shared" si="62"/>
        <v>4.3578440280504349</v>
      </c>
      <c r="P367" s="13">
        <f>SUM($N$10:N367)</f>
        <v>437341.31900121644</v>
      </c>
      <c r="Q367" s="13">
        <f>SUM($O$10:O367)</f>
        <v>83261.023158692216</v>
      </c>
      <c r="R367" s="13">
        <f t="shared" si="66"/>
        <v>2906.680998783952</v>
      </c>
      <c r="S367" s="16">
        <f t="shared" si="67"/>
        <v>1.2750714222420356E-4</v>
      </c>
    </row>
    <row r="368" spans="2:19" x14ac:dyDescent="0.25">
      <c r="B368">
        <v>359</v>
      </c>
      <c r="C368" s="13">
        <f t="shared" si="68"/>
        <v>2906.6808712768097</v>
      </c>
      <c r="D368" s="15">
        <f t="shared" si="59"/>
        <v>1455.5208094453078</v>
      </c>
      <c r="E368" s="13">
        <f t="shared" si="63"/>
        <v>1452.6141285740309</v>
      </c>
      <c r="F368" s="13">
        <f t="shared" si="60"/>
        <v>2.90668087127681</v>
      </c>
      <c r="G368" s="13">
        <f>SUM($E$10:E368)</f>
        <v>438793.93325729721</v>
      </c>
      <c r="H368" s="13">
        <f>SUM($F$10:F368)</f>
        <v>83263.926291926691</v>
      </c>
      <c r="I368" s="13">
        <f t="shared" si="64"/>
        <v>1454.0667427027788</v>
      </c>
      <c r="K368">
        <v>359</v>
      </c>
      <c r="L368" s="13">
        <f t="shared" si="69"/>
        <v>2906.680998783952</v>
      </c>
      <c r="M368" s="15">
        <f t="shared" si="61"/>
        <v>1455.5208732945332</v>
      </c>
      <c r="N368" s="13">
        <f t="shared" si="65"/>
        <v>1452.6141922957493</v>
      </c>
      <c r="O368" s="13">
        <f t="shared" si="62"/>
        <v>2.9066809987839521</v>
      </c>
      <c r="P368" s="13">
        <f>SUM($N$10:N368)</f>
        <v>438793.9331935122</v>
      </c>
      <c r="Q368" s="13">
        <f>SUM($O$10:O368)</f>
        <v>83263.929839691002</v>
      </c>
      <c r="R368" s="13">
        <f t="shared" si="66"/>
        <v>1454.0668064882027</v>
      </c>
      <c r="S368" s="16">
        <f t="shared" si="67"/>
        <v>6.3785423890294624E-5</v>
      </c>
    </row>
    <row r="369" spans="2:20" x14ac:dyDescent="0.25">
      <c r="B369">
        <v>360</v>
      </c>
      <c r="C369" s="13">
        <f t="shared" si="68"/>
        <v>1454.0667427027788</v>
      </c>
      <c r="D369" s="15">
        <f t="shared" si="59"/>
        <v>1455.5208094453078</v>
      </c>
      <c r="E369" s="13">
        <f t="shared" si="63"/>
        <v>1454.0667427026051</v>
      </c>
      <c r="F369" s="13">
        <f t="shared" si="60"/>
        <v>1.4540667427027789</v>
      </c>
      <c r="G369" s="13">
        <f>SUM($E$10:E369)</f>
        <v>440247.99999999983</v>
      </c>
      <c r="H369" s="13">
        <f>SUM($F$10:F369)</f>
        <v>83265.380358669398</v>
      </c>
      <c r="I369" s="13">
        <f t="shared" si="64"/>
        <v>1.7371348803862929E-10</v>
      </c>
      <c r="K369">
        <v>360</v>
      </c>
      <c r="L369" s="13">
        <f t="shared" si="69"/>
        <v>1454.0668064882027</v>
      </c>
      <c r="M369" s="15">
        <f t="shared" si="61"/>
        <v>1455.5208732945332</v>
      </c>
      <c r="N369" s="13">
        <f t="shared" si="65"/>
        <v>1454.0668064880449</v>
      </c>
      <c r="O369" s="13">
        <f t="shared" si="62"/>
        <v>1.4540668064882027</v>
      </c>
      <c r="P369" s="13">
        <f>SUM($N$10:N369)</f>
        <v>440248.00000000023</v>
      </c>
      <c r="Q369" s="13">
        <f>SUM($O$10:O369)</f>
        <v>83265.383906497489</v>
      </c>
      <c r="R369" s="13">
        <f t="shared" si="66"/>
        <v>1.5779733075760305E-10</v>
      </c>
      <c r="S369" s="16">
        <f t="shared" si="67"/>
        <v>-1.5916157281026244E-11</v>
      </c>
    </row>
    <row r="370" spans="2:20" x14ac:dyDescent="0.25">
      <c r="D370" s="15">
        <f>SUM(D10:D369)</f>
        <v>523513.38035866653</v>
      </c>
      <c r="S370" s="16">
        <f>SUM(S10:S369)</f>
        <v>3.5649915470114593</v>
      </c>
      <c r="T370" s="13">
        <f>S370/360</f>
        <v>9.9027542972540527E-3</v>
      </c>
    </row>
  </sheetData>
  <mergeCells count="10">
    <mergeCell ref="P8:P9"/>
    <mergeCell ref="Q8:Q9"/>
    <mergeCell ref="B7:D7"/>
    <mergeCell ref="G8:G9"/>
    <mergeCell ref="H8:H9"/>
    <mergeCell ref="B6:D6"/>
    <mergeCell ref="B2:E2"/>
    <mergeCell ref="B3:D3"/>
    <mergeCell ref="B5:D5"/>
    <mergeCell ref="B4:D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70"/>
  <sheetViews>
    <sheetView tabSelected="1" zoomScale="85" zoomScaleNormal="85" workbookViewId="0">
      <pane xSplit="2" ySplit="9" topLeftCell="C37" activePane="bottomRight" state="frozen"/>
      <selection pane="topRight" activeCell="C1" sqref="C1"/>
      <selection pane="bottomLeft" activeCell="A10" sqref="A10"/>
      <selection pane="bottomRight" activeCell="T370" sqref="T370"/>
    </sheetView>
  </sheetViews>
  <sheetFormatPr defaultRowHeight="15" x14ac:dyDescent="0.25"/>
  <cols>
    <col min="2" max="2" width="10.28515625" customWidth="1"/>
    <col min="3" max="3" width="15.85546875" customWidth="1"/>
    <col min="4" max="4" width="13.5703125" customWidth="1"/>
    <col min="5" max="5" width="18.28515625" customWidth="1"/>
    <col min="6" max="6" width="15.140625" customWidth="1"/>
    <col min="7" max="7" width="19.28515625" customWidth="1"/>
    <col min="8" max="8" width="19.42578125" bestFit="1" customWidth="1"/>
    <col min="9" max="9" width="20.28515625" bestFit="1" customWidth="1"/>
    <col min="11" max="11" width="5.5703125" customWidth="1"/>
    <col min="12" max="12" width="15.28515625" bestFit="1" customWidth="1"/>
    <col min="13" max="13" width="12.140625" customWidth="1"/>
    <col min="14" max="14" width="13.5703125" customWidth="1"/>
    <col min="15" max="15" width="16.7109375" customWidth="1"/>
    <col min="16" max="16" width="21" bestFit="1" customWidth="1"/>
    <col min="17" max="17" width="20.28515625" bestFit="1" customWidth="1"/>
    <col min="18" max="18" width="18" customWidth="1"/>
    <col min="19" max="19" width="17.42578125" bestFit="1" customWidth="1"/>
    <col min="20" max="20" width="11.5703125" bestFit="1" customWidth="1"/>
  </cols>
  <sheetData>
    <row r="2" spans="2:19" x14ac:dyDescent="0.25">
      <c r="B2" s="1" t="s">
        <v>0</v>
      </c>
      <c r="C2" s="1"/>
      <c r="D2" s="1"/>
      <c r="E2" s="1"/>
      <c r="G2" s="9" t="s">
        <v>4</v>
      </c>
      <c r="H2" s="9" t="s">
        <v>5</v>
      </c>
      <c r="I2" s="9" t="s">
        <v>16</v>
      </c>
    </row>
    <row r="3" spans="2:19" x14ac:dyDescent="0.25">
      <c r="B3" s="2" t="s">
        <v>1</v>
      </c>
      <c r="C3" s="2"/>
      <c r="D3" s="2"/>
      <c r="E3" s="12">
        <f>0.8*550310</f>
        <v>440248</v>
      </c>
      <c r="G3" t="s">
        <v>6</v>
      </c>
      <c r="H3" s="3">
        <v>2.5999999999999999E-2</v>
      </c>
      <c r="I3" s="14">
        <f>E5</f>
        <v>360</v>
      </c>
    </row>
    <row r="4" spans="2:19" x14ac:dyDescent="0.25">
      <c r="B4" s="2" t="s">
        <v>3</v>
      </c>
      <c r="C4" s="2"/>
      <c r="D4" s="2"/>
      <c r="E4" s="12">
        <v>30</v>
      </c>
      <c r="G4" t="s">
        <v>7</v>
      </c>
      <c r="H4" s="3">
        <v>2.5999999999999999E-2</v>
      </c>
      <c r="I4">
        <f>I3-12</f>
        <v>348</v>
      </c>
    </row>
    <row r="5" spans="2:19" x14ac:dyDescent="0.25">
      <c r="B5" s="2" t="s">
        <v>2</v>
      </c>
      <c r="C5" s="2"/>
      <c r="D5" s="2"/>
      <c r="E5" s="12">
        <f>E4*12</f>
        <v>360</v>
      </c>
      <c r="G5" t="s">
        <v>8</v>
      </c>
      <c r="H5" s="3">
        <v>2.5999999999999999E-2</v>
      </c>
      <c r="I5">
        <f>I3-(5*12)</f>
        <v>300</v>
      </c>
    </row>
    <row r="6" spans="2:19" x14ac:dyDescent="0.25">
      <c r="B6" s="2" t="s">
        <v>15</v>
      </c>
      <c r="C6" s="2"/>
      <c r="D6" s="2"/>
      <c r="E6" s="12">
        <f>ROUND(ABS(PMT($H$3/12,$E$5,$E$3)),2)</f>
        <v>1762.49</v>
      </c>
    </row>
    <row r="7" spans="2:19" x14ac:dyDescent="0.25">
      <c r="B7" s="2" t="s">
        <v>19</v>
      </c>
      <c r="C7" s="2"/>
      <c r="D7" s="2"/>
      <c r="E7" s="17">
        <f>D370/E3</f>
        <v>1.441222961530916</v>
      </c>
    </row>
    <row r="8" spans="2:19" ht="15" customHeight="1" x14ac:dyDescent="0.25">
      <c r="C8" s="5"/>
      <c r="D8" s="6"/>
      <c r="E8" s="7"/>
      <c r="F8" s="5"/>
      <c r="G8" s="4" t="s">
        <v>9</v>
      </c>
      <c r="H8" s="4" t="s">
        <v>10</v>
      </c>
      <c r="I8" s="8"/>
      <c r="L8" s="5"/>
      <c r="M8" s="6" t="s">
        <v>20</v>
      </c>
      <c r="N8" s="7"/>
      <c r="O8" s="5"/>
      <c r="P8" s="4" t="s">
        <v>9</v>
      </c>
      <c r="Q8" s="4" t="s">
        <v>10</v>
      </c>
      <c r="R8" s="8"/>
    </row>
    <row r="9" spans="2:19" x14ac:dyDescent="0.25">
      <c r="C9" s="9" t="s">
        <v>11</v>
      </c>
      <c r="D9" s="9" t="s">
        <v>12</v>
      </c>
      <c r="E9" s="10" t="s">
        <v>13</v>
      </c>
      <c r="F9" s="9" t="s">
        <v>14</v>
      </c>
      <c r="G9" s="4"/>
      <c r="H9" s="4"/>
      <c r="I9" s="11" t="s">
        <v>17</v>
      </c>
      <c r="L9" s="9" t="s">
        <v>11</v>
      </c>
      <c r="M9" s="26" t="s">
        <v>12</v>
      </c>
      <c r="N9" s="10" t="s">
        <v>13</v>
      </c>
      <c r="O9" s="9" t="s">
        <v>14</v>
      </c>
      <c r="P9" s="4"/>
      <c r="Q9" s="4"/>
      <c r="R9" s="11" t="s">
        <v>17</v>
      </c>
      <c r="S9" t="s">
        <v>18</v>
      </c>
    </row>
    <row r="10" spans="2:19" x14ac:dyDescent="0.25">
      <c r="B10">
        <v>1</v>
      </c>
      <c r="C10" s="13">
        <f>E3</f>
        <v>440248</v>
      </c>
      <c r="D10" s="15">
        <f>ABS(PMT($H$3/12,$I$3,$C$10))</f>
        <v>1762.487573244631</v>
      </c>
      <c r="E10" s="13">
        <f>D10-F10</f>
        <v>808.61690657796441</v>
      </c>
      <c r="F10" s="13">
        <f>$H$3/12*C10</f>
        <v>953.87066666666658</v>
      </c>
      <c r="G10" s="13">
        <f>SUM($E$10:E10)</f>
        <v>808.61690657796441</v>
      </c>
      <c r="H10" s="13">
        <f>SUM($F$10:F10)</f>
        <v>953.87066666666658</v>
      </c>
      <c r="I10" s="13">
        <f>C10-E10</f>
        <v>439439.38309342205</v>
      </c>
      <c r="K10">
        <v>1</v>
      </c>
      <c r="L10" s="13">
        <f>E3</f>
        <v>440248</v>
      </c>
      <c r="M10" s="15">
        <f>ROUND(ABS(PMT($H$3/12,$I$3,$L$10)),2)</f>
        <v>1762.49</v>
      </c>
      <c r="N10" s="13">
        <f>M10-O10</f>
        <v>808.61933333333343</v>
      </c>
      <c r="O10" s="13">
        <f>$H$3/12*L10</f>
        <v>953.87066666666658</v>
      </c>
      <c r="P10" s="13">
        <f>SUM($N$10:N10)</f>
        <v>808.61933333333343</v>
      </c>
      <c r="Q10" s="13">
        <f>SUM($O$10:O10)</f>
        <v>953.87066666666658</v>
      </c>
      <c r="R10" s="13">
        <f>L10-N10</f>
        <v>439439.38066666666</v>
      </c>
      <c r="S10" s="16">
        <f>R10-I10</f>
        <v>-2.4267553817480803E-3</v>
      </c>
    </row>
    <row r="11" spans="2:19" x14ac:dyDescent="0.25">
      <c r="B11">
        <v>2</v>
      </c>
      <c r="C11" s="13">
        <f>I10</f>
        <v>439439.38309342205</v>
      </c>
      <c r="D11" s="15">
        <f t="shared" ref="D11:D74" si="0">ABS(PMT($H$3/12,$I$3,$C$10))</f>
        <v>1762.487573244631</v>
      </c>
      <c r="E11" s="13">
        <f t="shared" ref="E11:E74" si="1">D11-F11</f>
        <v>810.36890987554989</v>
      </c>
      <c r="F11" s="13">
        <f t="shared" ref="F11:F31" si="2">$H$3/12*C11</f>
        <v>952.1186633690811</v>
      </c>
      <c r="G11" s="13">
        <f>SUM($E$10:E11)</f>
        <v>1618.9858164535144</v>
      </c>
      <c r="H11" s="13">
        <f>SUM($F$10:F11)</f>
        <v>1905.9893300357476</v>
      </c>
      <c r="I11" s="13">
        <f t="shared" ref="I11:I74" si="3">C11-E11</f>
        <v>438629.01418354647</v>
      </c>
      <c r="K11">
        <v>2</v>
      </c>
      <c r="L11" s="13">
        <f>R10</f>
        <v>439439.38066666666</v>
      </c>
      <c r="M11" s="15">
        <f t="shared" ref="M11:M21" si="4">ROUND(ABS(PMT($H$3/12,$I$3,$L$10)),2)</f>
        <v>1762.49</v>
      </c>
      <c r="N11" s="13">
        <f t="shared" ref="N11:N74" si="5">M11-O11</f>
        <v>810.37134188888899</v>
      </c>
      <c r="O11" s="13">
        <f t="shared" ref="O11:O74" si="6">$H$3/12*L11</f>
        <v>952.11865811111102</v>
      </c>
      <c r="P11" s="13">
        <f>SUM($N$10:N11)</f>
        <v>1618.9906752222223</v>
      </c>
      <c r="Q11" s="13">
        <f>SUM($O$10:O11)</f>
        <v>1905.9893247777777</v>
      </c>
      <c r="R11" s="13">
        <f t="shared" ref="R11:R74" si="7">L11-N11</f>
        <v>438629.00932477775</v>
      </c>
      <c r="S11" s="16">
        <f t="shared" ref="S11:S74" si="8">R11-I11</f>
        <v>-4.8587687197141349E-3</v>
      </c>
    </row>
    <row r="12" spans="2:19" x14ac:dyDescent="0.25">
      <c r="B12">
        <v>3</v>
      </c>
      <c r="C12" s="13">
        <f t="shared" ref="C12:C75" si="9">I11</f>
        <v>438629.01418354647</v>
      </c>
      <c r="D12" s="15">
        <f t="shared" si="0"/>
        <v>1762.487573244631</v>
      </c>
      <c r="E12" s="13">
        <f t="shared" si="1"/>
        <v>812.12470918028032</v>
      </c>
      <c r="F12" s="13">
        <f t="shared" si="2"/>
        <v>950.36286406435067</v>
      </c>
      <c r="G12" s="13">
        <f>SUM($E$10:E12)</f>
        <v>2431.1105256337946</v>
      </c>
      <c r="H12" s="13">
        <f>SUM($F$10:F12)</f>
        <v>2856.3521941000981</v>
      </c>
      <c r="I12" s="13">
        <f t="shared" si="3"/>
        <v>437816.88947436621</v>
      </c>
      <c r="K12">
        <v>3</v>
      </c>
      <c r="L12" s="13">
        <f t="shared" ref="L12:L75" si="10">R11</f>
        <v>438629.00932477775</v>
      </c>
      <c r="M12" s="15">
        <f t="shared" si="4"/>
        <v>1762.49</v>
      </c>
      <c r="N12" s="13">
        <f t="shared" si="5"/>
        <v>812.12714646298161</v>
      </c>
      <c r="O12" s="13">
        <f t="shared" si="6"/>
        <v>950.3628535370184</v>
      </c>
      <c r="P12" s="13">
        <f>SUM($N$10:N12)</f>
        <v>2431.117821685204</v>
      </c>
      <c r="Q12" s="13">
        <f>SUM($O$10:O12)</f>
        <v>2856.3521783147962</v>
      </c>
      <c r="R12" s="13">
        <f t="shared" si="7"/>
        <v>437816.88217831479</v>
      </c>
      <c r="S12" s="16">
        <f t="shared" si="8"/>
        <v>-7.2960514225997031E-3</v>
      </c>
    </row>
    <row r="13" spans="2:19" x14ac:dyDescent="0.25">
      <c r="B13">
        <v>4</v>
      </c>
      <c r="C13" s="13">
        <f t="shared" si="9"/>
        <v>437816.88947436621</v>
      </c>
      <c r="D13" s="15">
        <f t="shared" si="0"/>
        <v>1762.487573244631</v>
      </c>
      <c r="E13" s="13">
        <f t="shared" si="1"/>
        <v>813.8843127168376</v>
      </c>
      <c r="F13" s="13">
        <f t="shared" si="2"/>
        <v>948.6032605277934</v>
      </c>
      <c r="G13" s="13">
        <f>SUM($E$10:E13)</f>
        <v>3244.9948383506321</v>
      </c>
      <c r="H13" s="13">
        <f>SUM($F$10:F13)</f>
        <v>3804.9554546278914</v>
      </c>
      <c r="I13" s="13">
        <f t="shared" si="3"/>
        <v>437003.00516164937</v>
      </c>
      <c r="K13">
        <v>4</v>
      </c>
      <c r="L13" s="13">
        <f t="shared" si="10"/>
        <v>437816.88217831479</v>
      </c>
      <c r="M13" s="15">
        <f t="shared" si="4"/>
        <v>1762.49</v>
      </c>
      <c r="N13" s="13">
        <f t="shared" si="5"/>
        <v>813.88675528031797</v>
      </c>
      <c r="O13" s="13">
        <f t="shared" si="6"/>
        <v>948.60324471968204</v>
      </c>
      <c r="P13" s="13">
        <f>SUM($N$10:N13)</f>
        <v>3245.0045769655221</v>
      </c>
      <c r="Q13" s="13">
        <f>SUM($O$10:O13)</f>
        <v>3804.9554230344784</v>
      </c>
      <c r="R13" s="13">
        <f t="shared" si="7"/>
        <v>437002.99542303447</v>
      </c>
      <c r="S13" s="16">
        <f t="shared" si="8"/>
        <v>-9.7386148991063237E-3</v>
      </c>
    </row>
    <row r="14" spans="2:19" x14ac:dyDescent="0.25">
      <c r="B14">
        <v>5</v>
      </c>
      <c r="C14" s="13">
        <f t="shared" si="9"/>
        <v>437003.00516164937</v>
      </c>
      <c r="D14" s="15">
        <f t="shared" si="0"/>
        <v>1762.487573244631</v>
      </c>
      <c r="E14" s="13">
        <f t="shared" si="1"/>
        <v>815.64772872772403</v>
      </c>
      <c r="F14" s="13">
        <f t="shared" si="2"/>
        <v>946.83984451690696</v>
      </c>
      <c r="G14" s="13">
        <f>SUM($E$10:E14)</f>
        <v>4060.642567078356</v>
      </c>
      <c r="H14" s="13">
        <f>SUM($F$10:F14)</f>
        <v>4751.7952991447983</v>
      </c>
      <c r="I14" s="13">
        <f t="shared" si="3"/>
        <v>436187.35743292165</v>
      </c>
      <c r="K14">
        <v>5</v>
      </c>
      <c r="L14" s="13">
        <f t="shared" si="10"/>
        <v>437002.99542303447</v>
      </c>
      <c r="M14" s="15">
        <f t="shared" si="4"/>
        <v>1762.49</v>
      </c>
      <c r="N14" s="13">
        <f t="shared" si="5"/>
        <v>815.65017658342538</v>
      </c>
      <c r="O14" s="13">
        <f t="shared" si="6"/>
        <v>946.83982341657463</v>
      </c>
      <c r="P14" s="13">
        <f>SUM($N$10:N14)</f>
        <v>4060.6547535489476</v>
      </c>
      <c r="Q14" s="13">
        <f>SUM($O$10:O14)</f>
        <v>4751.7952464510527</v>
      </c>
      <c r="R14" s="13">
        <f t="shared" si="7"/>
        <v>436187.34524645103</v>
      </c>
      <c r="S14" s="16">
        <f t="shared" si="8"/>
        <v>-1.2186470616143197E-2</v>
      </c>
    </row>
    <row r="15" spans="2:19" x14ac:dyDescent="0.25">
      <c r="B15">
        <v>6</v>
      </c>
      <c r="C15" s="13">
        <f t="shared" si="9"/>
        <v>436187.35743292165</v>
      </c>
      <c r="D15" s="15">
        <f t="shared" si="0"/>
        <v>1762.487573244631</v>
      </c>
      <c r="E15" s="13">
        <f t="shared" si="1"/>
        <v>817.41496547330075</v>
      </c>
      <c r="F15" s="13">
        <f t="shared" si="2"/>
        <v>945.07260777133024</v>
      </c>
      <c r="G15" s="13">
        <f>SUM($E$10:E15)</f>
        <v>4878.0575325516565</v>
      </c>
      <c r="H15" s="13">
        <f>SUM($F$10:F15)</f>
        <v>5696.867906916128</v>
      </c>
      <c r="I15" s="13">
        <f t="shared" si="3"/>
        <v>435369.94246744836</v>
      </c>
      <c r="K15">
        <v>6</v>
      </c>
      <c r="L15" s="13">
        <f t="shared" si="10"/>
        <v>436187.34524645103</v>
      </c>
      <c r="M15" s="15">
        <f t="shared" si="4"/>
        <v>1762.49</v>
      </c>
      <c r="N15" s="13">
        <f t="shared" si="5"/>
        <v>817.41741863268953</v>
      </c>
      <c r="O15" s="13">
        <f t="shared" si="6"/>
        <v>945.07258136731048</v>
      </c>
      <c r="P15" s="13">
        <f>SUM($N$10:N15)</f>
        <v>4878.0721721816371</v>
      </c>
      <c r="Q15" s="13">
        <f>SUM($O$10:O15)</f>
        <v>5696.8678278183634</v>
      </c>
      <c r="R15" s="13">
        <f t="shared" si="7"/>
        <v>435369.92782781832</v>
      </c>
      <c r="S15" s="16">
        <f t="shared" si="8"/>
        <v>-1.4639630040619522E-2</v>
      </c>
    </row>
    <row r="16" spans="2:19" x14ac:dyDescent="0.25">
      <c r="B16">
        <v>7</v>
      </c>
      <c r="C16" s="13">
        <f t="shared" si="9"/>
        <v>435369.94246744836</v>
      </c>
      <c r="D16" s="15">
        <f t="shared" si="0"/>
        <v>1762.487573244631</v>
      </c>
      <c r="E16" s="13">
        <f t="shared" si="1"/>
        <v>819.18603123182629</v>
      </c>
      <c r="F16" s="13">
        <f t="shared" si="2"/>
        <v>943.3015420128047</v>
      </c>
      <c r="G16" s="13">
        <f>SUM($E$10:E16)</f>
        <v>5697.2435637834824</v>
      </c>
      <c r="H16" s="13">
        <f>SUM($F$10:F16)</f>
        <v>6640.169448928933</v>
      </c>
      <c r="I16" s="13">
        <f t="shared" si="3"/>
        <v>434550.75643621653</v>
      </c>
      <c r="K16">
        <v>7</v>
      </c>
      <c r="L16" s="13">
        <f t="shared" si="10"/>
        <v>435369.92782781832</v>
      </c>
      <c r="M16" s="15">
        <f t="shared" si="4"/>
        <v>1762.49</v>
      </c>
      <c r="N16" s="13">
        <f t="shared" si="5"/>
        <v>819.18848970639374</v>
      </c>
      <c r="O16" s="13">
        <f t="shared" si="6"/>
        <v>943.30151029360627</v>
      </c>
      <c r="P16" s="13">
        <f>SUM($N$10:N16)</f>
        <v>5697.2606618880309</v>
      </c>
      <c r="Q16" s="13">
        <f>SUM($O$10:O16)</f>
        <v>6640.1693381119694</v>
      </c>
      <c r="R16" s="13">
        <f t="shared" si="7"/>
        <v>434550.73933811195</v>
      </c>
      <c r="S16" s="16">
        <f t="shared" si="8"/>
        <v>-1.7098104581236839E-2</v>
      </c>
    </row>
    <row r="17" spans="2:19" x14ac:dyDescent="0.25">
      <c r="B17">
        <v>8</v>
      </c>
      <c r="C17" s="13">
        <f t="shared" si="9"/>
        <v>434550.75643621653</v>
      </c>
      <c r="D17" s="15">
        <f t="shared" si="0"/>
        <v>1762.487573244631</v>
      </c>
      <c r="E17" s="13">
        <f t="shared" si="1"/>
        <v>820.96093429949519</v>
      </c>
      <c r="F17" s="13">
        <f t="shared" si="2"/>
        <v>941.5266389451358</v>
      </c>
      <c r="G17" s="13">
        <f>SUM($E$10:E17)</f>
        <v>6518.2044980829778</v>
      </c>
      <c r="H17" s="13">
        <f>SUM($F$10:F17)</f>
        <v>7581.6960878740683</v>
      </c>
      <c r="I17" s="13">
        <f t="shared" si="3"/>
        <v>433729.79550191702</v>
      </c>
      <c r="K17">
        <v>8</v>
      </c>
      <c r="L17" s="13">
        <f t="shared" si="10"/>
        <v>434550.73933811195</v>
      </c>
      <c r="M17" s="15">
        <f t="shared" si="4"/>
        <v>1762.49</v>
      </c>
      <c r="N17" s="13">
        <f t="shared" si="5"/>
        <v>820.96339810075744</v>
      </c>
      <c r="O17" s="13">
        <f t="shared" si="6"/>
        <v>941.52660189924256</v>
      </c>
      <c r="P17" s="13">
        <f>SUM($N$10:N17)</f>
        <v>6518.2240599887882</v>
      </c>
      <c r="Q17" s="13">
        <f>SUM($O$10:O17)</f>
        <v>7581.6959400112119</v>
      </c>
      <c r="R17" s="13">
        <f t="shared" si="7"/>
        <v>433729.7759400112</v>
      </c>
      <c r="S17" s="16">
        <f t="shared" si="8"/>
        <v>-1.9561905821319669E-2</v>
      </c>
    </row>
    <row r="18" spans="2:19" x14ac:dyDescent="0.25">
      <c r="B18">
        <v>9</v>
      </c>
      <c r="C18" s="13">
        <f t="shared" si="9"/>
        <v>433729.79550191702</v>
      </c>
      <c r="D18" s="15">
        <f t="shared" si="0"/>
        <v>1762.487573244631</v>
      </c>
      <c r="E18" s="13">
        <f t="shared" si="1"/>
        <v>822.73968299047749</v>
      </c>
      <c r="F18" s="13">
        <f t="shared" si="2"/>
        <v>939.7478902541535</v>
      </c>
      <c r="G18" s="13">
        <f>SUM($E$10:E18)</f>
        <v>7340.9441810734552</v>
      </c>
      <c r="H18" s="13">
        <f>SUM($F$10:F18)</f>
        <v>8521.4439781282217</v>
      </c>
      <c r="I18" s="13">
        <f t="shared" si="3"/>
        <v>432907.05581892654</v>
      </c>
      <c r="K18">
        <v>9</v>
      </c>
      <c r="L18" s="13">
        <f t="shared" si="10"/>
        <v>433729.7759400112</v>
      </c>
      <c r="M18" s="15">
        <f t="shared" si="4"/>
        <v>1762.49</v>
      </c>
      <c r="N18" s="13">
        <f t="shared" si="5"/>
        <v>822.74215212997581</v>
      </c>
      <c r="O18" s="13">
        <f t="shared" si="6"/>
        <v>939.7478478700242</v>
      </c>
      <c r="P18" s="13">
        <f>SUM($N$10:N18)</f>
        <v>7340.9662121187639</v>
      </c>
      <c r="Q18" s="13">
        <f>SUM($O$10:O18)</f>
        <v>8521.4437878812369</v>
      </c>
      <c r="R18" s="13">
        <f t="shared" si="7"/>
        <v>432907.0337878812</v>
      </c>
      <c r="S18" s="16">
        <f t="shared" si="8"/>
        <v>-2.2031045344192535E-2</v>
      </c>
    </row>
    <row r="19" spans="2:19" x14ac:dyDescent="0.25">
      <c r="B19">
        <v>10</v>
      </c>
      <c r="C19" s="13">
        <f t="shared" si="9"/>
        <v>432907.05581892654</v>
      </c>
      <c r="D19" s="15">
        <f t="shared" si="0"/>
        <v>1762.487573244631</v>
      </c>
      <c r="E19" s="13">
        <f t="shared" si="1"/>
        <v>824.52228563695689</v>
      </c>
      <c r="F19" s="13">
        <f t="shared" si="2"/>
        <v>937.9652876076741</v>
      </c>
      <c r="G19" s="13">
        <f>SUM($E$10:E19)</f>
        <v>8165.4664667104116</v>
      </c>
      <c r="H19" s="13">
        <f>SUM($F$10:F19)</f>
        <v>9459.409265735896</v>
      </c>
      <c r="I19" s="13">
        <f t="shared" si="3"/>
        <v>432082.53353328956</v>
      </c>
      <c r="K19">
        <v>10</v>
      </c>
      <c r="L19" s="13">
        <f t="shared" si="10"/>
        <v>432907.0337878812</v>
      </c>
      <c r="M19" s="15">
        <f t="shared" si="4"/>
        <v>1762.49</v>
      </c>
      <c r="N19" s="13">
        <f t="shared" si="5"/>
        <v>824.52476012625743</v>
      </c>
      <c r="O19" s="13">
        <f t="shared" si="6"/>
        <v>937.96523987374258</v>
      </c>
      <c r="P19" s="13">
        <f>SUM($N$10:N19)</f>
        <v>8165.4909722450211</v>
      </c>
      <c r="Q19" s="13">
        <f>SUM($O$10:O19)</f>
        <v>9459.4090277549803</v>
      </c>
      <c r="R19" s="13">
        <f t="shared" si="7"/>
        <v>432082.50902775495</v>
      </c>
      <c r="S19" s="16">
        <f t="shared" si="8"/>
        <v>-2.4505534616764635E-2</v>
      </c>
    </row>
    <row r="20" spans="2:19" x14ac:dyDescent="0.25">
      <c r="B20">
        <v>11</v>
      </c>
      <c r="C20" s="13">
        <f t="shared" si="9"/>
        <v>432082.53353328956</v>
      </c>
      <c r="D20" s="15">
        <f t="shared" si="0"/>
        <v>1762.487573244631</v>
      </c>
      <c r="E20" s="13">
        <f t="shared" si="1"/>
        <v>826.30875058917036</v>
      </c>
      <c r="F20" s="13">
        <f t="shared" si="2"/>
        <v>936.17882265546064</v>
      </c>
      <c r="G20" s="13">
        <f>SUM($E$10:E20)</f>
        <v>8991.7752172995824</v>
      </c>
      <c r="H20" s="13">
        <f>SUM($F$10:F20)</f>
        <v>10395.588088391356</v>
      </c>
      <c r="I20" s="13">
        <f t="shared" si="3"/>
        <v>431256.22478270042</v>
      </c>
      <c r="K20">
        <v>11</v>
      </c>
      <c r="L20" s="13">
        <f t="shared" si="10"/>
        <v>432082.50902775495</v>
      </c>
      <c r="M20" s="15">
        <f t="shared" si="4"/>
        <v>1762.49</v>
      </c>
      <c r="N20" s="13">
        <f t="shared" si="5"/>
        <v>826.31123043986429</v>
      </c>
      <c r="O20" s="13">
        <f t="shared" si="6"/>
        <v>936.17876956013572</v>
      </c>
      <c r="P20" s="13">
        <f>SUM($N$10:N20)</f>
        <v>8991.8022026848848</v>
      </c>
      <c r="Q20" s="13">
        <f>SUM($O$10:O20)</f>
        <v>10395.587797315116</v>
      </c>
      <c r="R20" s="13">
        <f t="shared" si="7"/>
        <v>431256.19779731508</v>
      </c>
      <c r="S20" s="16">
        <f t="shared" si="8"/>
        <v>-2.6985385338775814E-2</v>
      </c>
    </row>
    <row r="21" spans="2:19" s="18" customFormat="1" x14ac:dyDescent="0.25">
      <c r="B21" s="18">
        <v>12</v>
      </c>
      <c r="C21" s="19">
        <f t="shared" si="9"/>
        <v>431256.22478270042</v>
      </c>
      <c r="D21" s="20">
        <f t="shared" si="0"/>
        <v>1762.487573244631</v>
      </c>
      <c r="E21" s="19">
        <f t="shared" si="1"/>
        <v>828.09908621544685</v>
      </c>
      <c r="F21" s="19">
        <f t="shared" si="2"/>
        <v>934.38848702918415</v>
      </c>
      <c r="G21" s="19">
        <f>SUM($E$10:E21)</f>
        <v>9819.8743035150292</v>
      </c>
      <c r="H21" s="19">
        <f>SUM($F$10:F21)</f>
        <v>11329.97657542054</v>
      </c>
      <c r="I21" s="19">
        <f t="shared" si="3"/>
        <v>430428.12569648499</v>
      </c>
      <c r="K21" s="18">
        <v>12</v>
      </c>
      <c r="L21" s="19">
        <f>R20</f>
        <v>431256.19779731508</v>
      </c>
      <c r="M21" s="20">
        <f t="shared" si="4"/>
        <v>1762.49</v>
      </c>
      <c r="N21" s="19">
        <f t="shared" si="5"/>
        <v>828.10157143915069</v>
      </c>
      <c r="O21" s="19">
        <f t="shared" si="6"/>
        <v>934.38842856084932</v>
      </c>
      <c r="P21" s="19">
        <f>SUM($N$10:N21)</f>
        <v>9819.9037741240354</v>
      </c>
      <c r="Q21" s="19">
        <f>SUM($O$10:O21)</f>
        <v>11329.976225875966</v>
      </c>
      <c r="R21" s="19">
        <f t="shared" si="7"/>
        <v>430428.09622587595</v>
      </c>
      <c r="S21" s="21">
        <f t="shared" si="8"/>
        <v>-2.9470609035342932E-2</v>
      </c>
    </row>
    <row r="22" spans="2:19" x14ac:dyDescent="0.25">
      <c r="B22">
        <v>13</v>
      </c>
      <c r="C22" s="13">
        <f t="shared" si="9"/>
        <v>430428.12569648499</v>
      </c>
      <c r="D22" s="15">
        <f>ABS(PMT($H$4/12,$I$4,$C$22))</f>
        <v>1762.4875732446303</v>
      </c>
      <c r="E22" s="13">
        <f t="shared" si="1"/>
        <v>829.89330090224621</v>
      </c>
      <c r="F22" s="13">
        <f>$H$4/12*C22</f>
        <v>932.5942723423841</v>
      </c>
      <c r="G22" s="13">
        <f>SUM($E$10:E22)</f>
        <v>10649.767604417275</v>
      </c>
      <c r="H22" s="13">
        <f>SUM($F$10:F22)</f>
        <v>12262.570847762923</v>
      </c>
      <c r="I22" s="13">
        <f t="shared" si="3"/>
        <v>429598.23239558272</v>
      </c>
      <c r="K22">
        <v>13</v>
      </c>
      <c r="L22" s="13">
        <f t="shared" si="10"/>
        <v>430428.09622587595</v>
      </c>
      <c r="M22" s="15">
        <f>ABS(PMT($H$4/12,$I$4,$L$22))</f>
        <v>1762.4874525704015</v>
      </c>
      <c r="N22" s="13">
        <f t="shared" si="5"/>
        <v>829.89324408100367</v>
      </c>
      <c r="O22" s="13">
        <f>$H$4/12*L22</f>
        <v>932.59420848939783</v>
      </c>
      <c r="P22" s="13">
        <f>SUM($N$10:N22)</f>
        <v>10649.797018205039</v>
      </c>
      <c r="Q22" s="13">
        <f>SUM($O$10:O22)</f>
        <v>12262.570434365363</v>
      </c>
      <c r="R22" s="13">
        <f t="shared" si="7"/>
        <v>429598.20298179495</v>
      </c>
      <c r="S22" s="16">
        <f t="shared" si="8"/>
        <v>-2.9413787764497101E-2</v>
      </c>
    </row>
    <row r="23" spans="2:19" x14ac:dyDescent="0.25">
      <c r="B23">
        <v>14</v>
      </c>
      <c r="C23" s="13">
        <f t="shared" si="9"/>
        <v>429598.23239558272</v>
      </c>
      <c r="D23" s="15">
        <f t="shared" ref="D23:D86" si="11">ABS(PMT($H$4/12,$I$4,$C$22))</f>
        <v>1762.4875732446303</v>
      </c>
      <c r="E23" s="13">
        <f t="shared" si="1"/>
        <v>831.69140305420115</v>
      </c>
      <c r="F23" s="13">
        <f t="shared" ref="F23:F86" si="12">$H$4/12*C23</f>
        <v>930.79617019042917</v>
      </c>
      <c r="G23" s="13">
        <f>SUM($E$10:E23)</f>
        <v>11481.459007471476</v>
      </c>
      <c r="H23" s="13">
        <f>SUM($F$10:F23)</f>
        <v>13193.367017953353</v>
      </c>
      <c r="I23" s="13">
        <f t="shared" si="3"/>
        <v>428766.54099252849</v>
      </c>
      <c r="K23">
        <v>14</v>
      </c>
      <c r="L23" s="13">
        <f t="shared" si="10"/>
        <v>429598.20298179495</v>
      </c>
      <c r="M23" s="15">
        <f t="shared" ref="M23:M86" si="13">ABS(PMT($H$4/12,$I$4,$L$22))</f>
        <v>1762.4874525704015</v>
      </c>
      <c r="N23" s="13">
        <f t="shared" si="5"/>
        <v>831.69134610984577</v>
      </c>
      <c r="O23" s="13">
        <f t="shared" ref="O23:O86" si="14">$H$4/12*L23</f>
        <v>930.79610646055573</v>
      </c>
      <c r="P23" s="13">
        <f>SUM($N$10:N23)</f>
        <v>11481.488364314886</v>
      </c>
      <c r="Q23" s="13">
        <f>SUM($O$10:O23)</f>
        <v>13193.366540825918</v>
      </c>
      <c r="R23" s="13">
        <f t="shared" si="7"/>
        <v>428766.51163568511</v>
      </c>
      <c r="S23" s="16">
        <f t="shared" si="8"/>
        <v>-2.9356843384448439E-2</v>
      </c>
    </row>
    <row r="24" spans="2:19" x14ac:dyDescent="0.25">
      <c r="B24">
        <v>15</v>
      </c>
      <c r="C24" s="13">
        <f t="shared" si="9"/>
        <v>428766.54099252849</v>
      </c>
      <c r="D24" s="15">
        <f t="shared" si="11"/>
        <v>1762.4875732446303</v>
      </c>
      <c r="E24" s="13">
        <f t="shared" si="1"/>
        <v>833.49340109415198</v>
      </c>
      <c r="F24" s="13">
        <f t="shared" si="12"/>
        <v>928.99417215047833</v>
      </c>
      <c r="G24" s="13">
        <f>SUM($E$10:E24)</f>
        <v>12314.952408565629</v>
      </c>
      <c r="H24" s="13">
        <f>SUM($F$10:F24)</f>
        <v>14122.361190103831</v>
      </c>
      <c r="I24" s="13">
        <f t="shared" si="3"/>
        <v>427933.04759143433</v>
      </c>
      <c r="K24">
        <v>15</v>
      </c>
      <c r="L24" s="13">
        <f t="shared" si="10"/>
        <v>428766.51163568511</v>
      </c>
      <c r="M24" s="15">
        <f t="shared" si="13"/>
        <v>1762.4874525704015</v>
      </c>
      <c r="N24" s="13">
        <f t="shared" si="5"/>
        <v>833.49334402641716</v>
      </c>
      <c r="O24" s="13">
        <f t="shared" si="14"/>
        <v>928.99410854398434</v>
      </c>
      <c r="P24" s="13">
        <f>SUM($N$10:N24)</f>
        <v>12314.981708341304</v>
      </c>
      <c r="Q24" s="13">
        <f>SUM($O$10:O24)</f>
        <v>14122.360649369903</v>
      </c>
      <c r="R24" s="13">
        <f t="shared" si="7"/>
        <v>427933.01829165866</v>
      </c>
      <c r="S24" s="16">
        <f t="shared" si="8"/>
        <v>-2.9299775662366301E-2</v>
      </c>
    </row>
    <row r="25" spans="2:19" x14ac:dyDescent="0.25">
      <c r="B25">
        <v>16</v>
      </c>
      <c r="C25" s="13">
        <f t="shared" si="9"/>
        <v>427933.04759143433</v>
      </c>
      <c r="D25" s="15">
        <f t="shared" si="11"/>
        <v>1762.4875732446303</v>
      </c>
      <c r="E25" s="13">
        <f t="shared" si="1"/>
        <v>835.29930346318929</v>
      </c>
      <c r="F25" s="13">
        <f t="shared" si="12"/>
        <v>927.18826978144102</v>
      </c>
      <c r="G25" s="13">
        <f>SUM($E$10:E25)</f>
        <v>13150.251712028818</v>
      </c>
      <c r="H25" s="13">
        <f>SUM($F$10:F25)</f>
        <v>15049.549459885273</v>
      </c>
      <c r="I25" s="13">
        <f t="shared" si="3"/>
        <v>427097.74828797113</v>
      </c>
      <c r="K25">
        <v>16</v>
      </c>
      <c r="L25" s="13">
        <f t="shared" si="10"/>
        <v>427933.01829165866</v>
      </c>
      <c r="M25" s="15">
        <f t="shared" si="13"/>
        <v>1762.4874525704015</v>
      </c>
      <c r="N25" s="13">
        <f t="shared" si="5"/>
        <v>835.29924627180776</v>
      </c>
      <c r="O25" s="13">
        <f t="shared" si="14"/>
        <v>927.18820629859374</v>
      </c>
      <c r="P25" s="13">
        <f>SUM($N$10:N25)</f>
        <v>13150.280954613112</v>
      </c>
      <c r="Q25" s="13">
        <f>SUM($O$10:O25)</f>
        <v>15049.548855668496</v>
      </c>
      <c r="R25" s="13">
        <f t="shared" si="7"/>
        <v>427097.71904538688</v>
      </c>
      <c r="S25" s="16">
        <f t="shared" si="8"/>
        <v>-2.9242584249004722E-2</v>
      </c>
    </row>
    <row r="26" spans="2:19" x14ac:dyDescent="0.25">
      <c r="B26">
        <v>17</v>
      </c>
      <c r="C26" s="13">
        <f t="shared" si="9"/>
        <v>427097.74828797113</v>
      </c>
      <c r="D26" s="15">
        <f t="shared" si="11"/>
        <v>1762.4875732446303</v>
      </c>
      <c r="E26" s="13">
        <f t="shared" si="1"/>
        <v>837.10911862069293</v>
      </c>
      <c r="F26" s="13">
        <f t="shared" si="12"/>
        <v>925.37845462393739</v>
      </c>
      <c r="G26" s="13">
        <f>SUM($E$10:E26)</f>
        <v>13987.36083064951</v>
      </c>
      <c r="H26" s="13">
        <f>SUM($F$10:F26)</f>
        <v>15974.92791450921</v>
      </c>
      <c r="I26" s="13">
        <f t="shared" si="3"/>
        <v>426260.63916935044</v>
      </c>
      <c r="K26">
        <v>17</v>
      </c>
      <c r="L26" s="13">
        <f t="shared" si="10"/>
        <v>427097.71904538688</v>
      </c>
      <c r="M26" s="15">
        <f t="shared" si="13"/>
        <v>1762.4874525704015</v>
      </c>
      <c r="N26" s="13">
        <f t="shared" si="5"/>
        <v>837.10906130539661</v>
      </c>
      <c r="O26" s="13">
        <f t="shared" si="14"/>
        <v>925.37839126500489</v>
      </c>
      <c r="P26" s="13">
        <f>SUM($N$10:N26)</f>
        <v>13987.390015918509</v>
      </c>
      <c r="Q26" s="13">
        <f>SUM($O$10:O26)</f>
        <v>15974.927246933501</v>
      </c>
      <c r="R26" s="13">
        <f t="shared" si="7"/>
        <v>426260.60998408147</v>
      </c>
      <c r="S26" s="16">
        <f t="shared" si="8"/>
        <v>-2.9185268969740719E-2</v>
      </c>
    </row>
    <row r="27" spans="2:19" x14ac:dyDescent="0.25">
      <c r="B27">
        <v>18</v>
      </c>
      <c r="C27" s="13">
        <f t="shared" si="9"/>
        <v>426260.63916935044</v>
      </c>
      <c r="D27" s="15">
        <f t="shared" si="11"/>
        <v>1762.4875732446303</v>
      </c>
      <c r="E27" s="13">
        <f t="shared" si="1"/>
        <v>838.92285504437109</v>
      </c>
      <c r="F27" s="13">
        <f t="shared" si="12"/>
        <v>923.56471820025922</v>
      </c>
      <c r="G27" s="13">
        <f>SUM($E$10:E27)</f>
        <v>14826.283685693881</v>
      </c>
      <c r="H27" s="13">
        <f>SUM($F$10:F27)</f>
        <v>16898.492632709469</v>
      </c>
      <c r="I27" s="13">
        <f t="shared" si="3"/>
        <v>425421.71631430608</v>
      </c>
      <c r="K27">
        <v>18</v>
      </c>
      <c r="L27" s="13">
        <f t="shared" si="10"/>
        <v>426260.60998408147</v>
      </c>
      <c r="M27" s="15">
        <f t="shared" si="13"/>
        <v>1762.4874525704015</v>
      </c>
      <c r="N27" s="13">
        <f t="shared" si="5"/>
        <v>838.92279760489168</v>
      </c>
      <c r="O27" s="13">
        <f t="shared" si="14"/>
        <v>923.56465496550982</v>
      </c>
      <c r="P27" s="13">
        <f>SUM($N$10:N27)</f>
        <v>14826.3128135234</v>
      </c>
      <c r="Q27" s="13">
        <f>SUM($O$10:O27)</f>
        <v>16898.491901899011</v>
      </c>
      <c r="R27" s="13">
        <f t="shared" si="7"/>
        <v>425421.6871864766</v>
      </c>
      <c r="S27" s="16">
        <f t="shared" si="8"/>
        <v>-2.9127829475328326E-2</v>
      </c>
    </row>
    <row r="28" spans="2:19" x14ac:dyDescent="0.25">
      <c r="B28">
        <v>19</v>
      </c>
      <c r="C28" s="13">
        <f t="shared" si="9"/>
        <v>425421.71631430608</v>
      </c>
      <c r="D28" s="15">
        <f t="shared" si="11"/>
        <v>1762.4875732446303</v>
      </c>
      <c r="E28" s="13">
        <f t="shared" si="1"/>
        <v>840.74052123030049</v>
      </c>
      <c r="F28" s="13">
        <f t="shared" si="12"/>
        <v>921.74705201432982</v>
      </c>
      <c r="G28" s="13">
        <f>SUM($E$10:E28)</f>
        <v>15667.024206924181</v>
      </c>
      <c r="H28" s="13">
        <f>SUM($F$10:F28)</f>
        <v>17820.239684723798</v>
      </c>
      <c r="I28" s="13">
        <f t="shared" si="3"/>
        <v>424580.97579307575</v>
      </c>
      <c r="K28">
        <v>19</v>
      </c>
      <c r="L28" s="13">
        <f t="shared" si="10"/>
        <v>425421.6871864766</v>
      </c>
      <c r="M28" s="15">
        <f t="shared" si="13"/>
        <v>1762.4874525704015</v>
      </c>
      <c r="N28" s="13">
        <f t="shared" si="5"/>
        <v>840.7404636663689</v>
      </c>
      <c r="O28" s="13">
        <f t="shared" si="14"/>
        <v>921.74698890403261</v>
      </c>
      <c r="P28" s="13">
        <f>SUM($N$10:N28)</f>
        <v>15667.053277189769</v>
      </c>
      <c r="Q28" s="13">
        <f>SUM($O$10:O28)</f>
        <v>17820.238890803044</v>
      </c>
      <c r="R28" s="13">
        <f t="shared" si="7"/>
        <v>424580.94672281021</v>
      </c>
      <c r="S28" s="16">
        <f t="shared" si="8"/>
        <v>-2.9070265532936901E-2</v>
      </c>
    </row>
    <row r="29" spans="2:19" x14ac:dyDescent="0.25">
      <c r="B29">
        <v>20</v>
      </c>
      <c r="C29" s="13">
        <f t="shared" si="9"/>
        <v>424580.97579307575</v>
      </c>
      <c r="D29" s="15">
        <f t="shared" si="11"/>
        <v>1762.4875732446303</v>
      </c>
      <c r="E29" s="13">
        <f t="shared" si="1"/>
        <v>842.56212569296622</v>
      </c>
      <c r="F29" s="13">
        <f t="shared" si="12"/>
        <v>919.92544755166409</v>
      </c>
      <c r="G29" s="13">
        <f>SUM($E$10:E29)</f>
        <v>16509.586332617146</v>
      </c>
      <c r="H29" s="13">
        <f>SUM($F$10:F29)</f>
        <v>18740.165132275462</v>
      </c>
      <c r="I29" s="13">
        <f t="shared" si="3"/>
        <v>423738.41366738279</v>
      </c>
      <c r="K29">
        <v>20</v>
      </c>
      <c r="L29" s="13">
        <f t="shared" si="10"/>
        <v>424580.94672281021</v>
      </c>
      <c r="M29" s="15">
        <f t="shared" si="13"/>
        <v>1762.4874525704015</v>
      </c>
      <c r="N29" s="13">
        <f t="shared" si="5"/>
        <v>842.56206800431278</v>
      </c>
      <c r="O29" s="13">
        <f t="shared" si="14"/>
        <v>919.92538456608872</v>
      </c>
      <c r="P29" s="13">
        <f>SUM($N$10:N29)</f>
        <v>16509.615345194081</v>
      </c>
      <c r="Q29" s="13">
        <f>SUM($O$10:O29)</f>
        <v>18740.164275369134</v>
      </c>
      <c r="R29" s="13">
        <f t="shared" si="7"/>
        <v>423738.38465480588</v>
      </c>
      <c r="S29" s="16">
        <f t="shared" si="8"/>
        <v>-2.9012576909735799E-2</v>
      </c>
    </row>
    <row r="30" spans="2:19" x14ac:dyDescent="0.25">
      <c r="B30">
        <v>21</v>
      </c>
      <c r="C30" s="13">
        <f t="shared" si="9"/>
        <v>423738.41366738279</v>
      </c>
      <c r="D30" s="15">
        <f t="shared" si="11"/>
        <v>1762.4875732446303</v>
      </c>
      <c r="E30" s="13">
        <f t="shared" si="1"/>
        <v>844.38767696530101</v>
      </c>
      <c r="F30" s="13">
        <f t="shared" si="12"/>
        <v>918.0998962793293</v>
      </c>
      <c r="G30" s="13">
        <f>SUM($E$10:E30)</f>
        <v>17353.974009582445</v>
      </c>
      <c r="H30" s="13">
        <f>SUM($F$10:F30)</f>
        <v>19658.265028554793</v>
      </c>
      <c r="I30" s="13">
        <f t="shared" si="3"/>
        <v>422894.02599041746</v>
      </c>
      <c r="K30">
        <v>21</v>
      </c>
      <c r="L30" s="13">
        <f t="shared" si="10"/>
        <v>423738.38465480588</v>
      </c>
      <c r="M30" s="15">
        <f t="shared" si="13"/>
        <v>1762.4874525704015</v>
      </c>
      <c r="N30" s="13">
        <f t="shared" si="5"/>
        <v>844.38761915165549</v>
      </c>
      <c r="O30" s="13">
        <f t="shared" si="14"/>
        <v>918.09983341874602</v>
      </c>
      <c r="P30" s="13">
        <f>SUM($N$10:N30)</f>
        <v>17354.002964345735</v>
      </c>
      <c r="Q30" s="13">
        <f>SUM($O$10:O30)</f>
        <v>19658.26410878788</v>
      </c>
      <c r="R30" s="13">
        <f t="shared" si="7"/>
        <v>422893.9970356542</v>
      </c>
      <c r="S30" s="16">
        <f t="shared" si="8"/>
        <v>-2.8954763256479055E-2</v>
      </c>
    </row>
    <row r="31" spans="2:19" x14ac:dyDescent="0.25">
      <c r="B31">
        <v>22</v>
      </c>
      <c r="C31" s="13">
        <f t="shared" si="9"/>
        <v>422894.02599041746</v>
      </c>
      <c r="D31" s="15">
        <f t="shared" si="11"/>
        <v>1762.4875732446303</v>
      </c>
      <c r="E31" s="13">
        <f t="shared" si="1"/>
        <v>846.21718359872591</v>
      </c>
      <c r="F31" s="13">
        <f t="shared" si="12"/>
        <v>916.2703896459044</v>
      </c>
      <c r="G31" s="13">
        <f>SUM($E$10:E31)</f>
        <v>18200.19119318117</v>
      </c>
      <c r="H31" s="13">
        <f>SUM($F$10:F31)</f>
        <v>20574.535418200699</v>
      </c>
      <c r="I31" s="13">
        <f t="shared" si="3"/>
        <v>422047.80880681874</v>
      </c>
      <c r="K31">
        <v>22</v>
      </c>
      <c r="L31" s="13">
        <f t="shared" si="10"/>
        <v>422893.9970356542</v>
      </c>
      <c r="M31" s="15">
        <f t="shared" si="13"/>
        <v>1762.4874525704015</v>
      </c>
      <c r="N31" s="13">
        <f t="shared" si="5"/>
        <v>846.21712565981738</v>
      </c>
      <c r="O31" s="13">
        <f t="shared" si="14"/>
        <v>916.27032691058412</v>
      </c>
      <c r="P31" s="13">
        <f>SUM($N$10:N31)</f>
        <v>18200.22009000555</v>
      </c>
      <c r="Q31" s="13">
        <f>SUM($O$10:O31)</f>
        <v>20574.534435698464</v>
      </c>
      <c r="R31" s="13">
        <f t="shared" si="7"/>
        <v>422047.77990999439</v>
      </c>
      <c r="S31" s="16">
        <f t="shared" si="8"/>
        <v>-2.8896824340336025E-2</v>
      </c>
    </row>
    <row r="32" spans="2:19" x14ac:dyDescent="0.25">
      <c r="B32">
        <v>23</v>
      </c>
      <c r="C32" s="13">
        <f t="shared" si="9"/>
        <v>422047.80880681874</v>
      </c>
      <c r="D32" s="15">
        <f t="shared" si="11"/>
        <v>1762.4875732446303</v>
      </c>
      <c r="E32" s="13">
        <f t="shared" si="1"/>
        <v>848.05065416318973</v>
      </c>
      <c r="F32" s="13">
        <f t="shared" si="12"/>
        <v>914.43691908144058</v>
      </c>
      <c r="G32" s="13">
        <f>SUM($E$10:E32)</f>
        <v>19048.241847344361</v>
      </c>
      <c r="H32" s="13">
        <f>SUM($F$10:F32)</f>
        <v>21488.972337282139</v>
      </c>
      <c r="I32" s="13">
        <f t="shared" si="3"/>
        <v>421199.75815265556</v>
      </c>
      <c r="K32">
        <v>23</v>
      </c>
      <c r="L32" s="13">
        <f t="shared" si="10"/>
        <v>422047.77990999439</v>
      </c>
      <c r="M32" s="15">
        <f t="shared" si="13"/>
        <v>1762.4874525704015</v>
      </c>
      <c r="N32" s="13">
        <f t="shared" si="5"/>
        <v>848.05059609874706</v>
      </c>
      <c r="O32" s="13">
        <f t="shared" si="14"/>
        <v>914.43685647165444</v>
      </c>
      <c r="P32" s="13">
        <f>SUM($N$10:N32)</f>
        <v>19048.270686104297</v>
      </c>
      <c r="Q32" s="13">
        <f>SUM($O$10:O32)</f>
        <v>21488.971292170118</v>
      </c>
      <c r="R32" s="13">
        <f t="shared" si="7"/>
        <v>421199.72931389563</v>
      </c>
      <c r="S32" s="16">
        <f t="shared" si="8"/>
        <v>-2.8838759928476065E-2</v>
      </c>
    </row>
    <row r="33" spans="2:19" x14ac:dyDescent="0.25">
      <c r="B33">
        <v>24</v>
      </c>
      <c r="C33" s="13">
        <f t="shared" si="9"/>
        <v>421199.75815265556</v>
      </c>
      <c r="D33" s="15">
        <f t="shared" si="11"/>
        <v>1762.4875732446303</v>
      </c>
      <c r="E33" s="13">
        <f t="shared" si="1"/>
        <v>849.88809724721</v>
      </c>
      <c r="F33" s="13">
        <f t="shared" si="12"/>
        <v>912.59947599742031</v>
      </c>
      <c r="G33" s="13">
        <f>SUM($E$10:E33)</f>
        <v>19898.129944591572</v>
      </c>
      <c r="H33" s="13">
        <f>SUM($F$10:F33)</f>
        <v>22401.571813279559</v>
      </c>
      <c r="I33" s="13">
        <f t="shared" si="3"/>
        <v>420349.87005540833</v>
      </c>
      <c r="K33">
        <v>24</v>
      </c>
      <c r="L33" s="13">
        <f t="shared" si="10"/>
        <v>421199.72931389563</v>
      </c>
      <c r="M33" s="15">
        <f t="shared" si="13"/>
        <v>1762.4874525704015</v>
      </c>
      <c r="N33" s="13">
        <f t="shared" si="5"/>
        <v>849.88803905696102</v>
      </c>
      <c r="O33" s="13">
        <f t="shared" si="14"/>
        <v>912.59941351344048</v>
      </c>
      <c r="P33" s="13">
        <f>SUM($N$10:N33)</f>
        <v>19898.158725161258</v>
      </c>
      <c r="Q33" s="13">
        <f>SUM($O$10:O33)</f>
        <v>22401.570705683556</v>
      </c>
      <c r="R33" s="13">
        <f t="shared" si="7"/>
        <v>420349.84127483866</v>
      </c>
      <c r="S33" s="16">
        <f t="shared" si="8"/>
        <v>-2.8780569671653211E-2</v>
      </c>
    </row>
    <row r="34" spans="2:19" x14ac:dyDescent="0.25">
      <c r="B34">
        <v>25</v>
      </c>
      <c r="C34" s="13">
        <f t="shared" si="9"/>
        <v>420349.87005540833</v>
      </c>
      <c r="D34" s="15">
        <f t="shared" si="11"/>
        <v>1762.4875732446303</v>
      </c>
      <c r="E34" s="13">
        <f t="shared" si="1"/>
        <v>851.72952145791226</v>
      </c>
      <c r="F34" s="13">
        <f t="shared" si="12"/>
        <v>910.75805178671806</v>
      </c>
      <c r="G34" s="13">
        <f>SUM($E$10:E34)</f>
        <v>20749.859466049485</v>
      </c>
      <c r="H34" s="13">
        <f>SUM($F$10:F34)</f>
        <v>23312.329865066276</v>
      </c>
      <c r="I34" s="13">
        <f t="shared" si="3"/>
        <v>419498.14053395041</v>
      </c>
      <c r="K34">
        <v>25</v>
      </c>
      <c r="L34" s="13">
        <f t="shared" si="10"/>
        <v>420349.84127483866</v>
      </c>
      <c r="M34" s="15">
        <f t="shared" si="13"/>
        <v>1762.4874525704015</v>
      </c>
      <c r="N34" s="13">
        <f t="shared" si="5"/>
        <v>851.72946314158446</v>
      </c>
      <c r="O34" s="13">
        <f t="shared" si="14"/>
        <v>910.75798942881704</v>
      </c>
      <c r="P34" s="13">
        <f>SUM($N$10:N34)</f>
        <v>20749.888188302844</v>
      </c>
      <c r="Q34" s="13">
        <f>SUM($O$10:O34)</f>
        <v>23312.328695112374</v>
      </c>
      <c r="R34" s="13">
        <f t="shared" si="7"/>
        <v>419498.11181169708</v>
      </c>
      <c r="S34" s="16">
        <f t="shared" si="8"/>
        <v>-2.8722253337036818E-2</v>
      </c>
    </row>
    <row r="35" spans="2:19" x14ac:dyDescent="0.25">
      <c r="B35">
        <v>26</v>
      </c>
      <c r="C35" s="13">
        <f t="shared" si="9"/>
        <v>419498.14053395041</v>
      </c>
      <c r="D35" s="15">
        <f t="shared" si="11"/>
        <v>1762.4875732446303</v>
      </c>
      <c r="E35" s="13">
        <f t="shared" si="1"/>
        <v>853.57493542107113</v>
      </c>
      <c r="F35" s="13">
        <f t="shared" si="12"/>
        <v>908.91263782355918</v>
      </c>
      <c r="G35" s="13">
        <f>SUM($E$10:E35)</f>
        <v>21603.434401470557</v>
      </c>
      <c r="H35" s="13">
        <f>SUM($F$10:F35)</f>
        <v>24221.242502889836</v>
      </c>
      <c r="I35" s="13">
        <f t="shared" si="3"/>
        <v>418644.56559852936</v>
      </c>
      <c r="K35">
        <v>26</v>
      </c>
      <c r="L35" s="13">
        <f t="shared" si="10"/>
        <v>419498.11181169708</v>
      </c>
      <c r="M35" s="15">
        <f t="shared" si="13"/>
        <v>1762.4874525704015</v>
      </c>
      <c r="N35" s="13">
        <f t="shared" si="5"/>
        <v>853.57487697839122</v>
      </c>
      <c r="O35" s="13">
        <f t="shared" si="14"/>
        <v>908.91257559201028</v>
      </c>
      <c r="P35" s="13">
        <f>SUM($N$10:N35)</f>
        <v>21603.463065281234</v>
      </c>
      <c r="Q35" s="13">
        <f>SUM($O$10:O35)</f>
        <v>24221.241270704384</v>
      </c>
      <c r="R35" s="13">
        <f t="shared" si="7"/>
        <v>418644.53693471866</v>
      </c>
      <c r="S35" s="16">
        <f t="shared" si="8"/>
        <v>-2.8663810691796243E-2</v>
      </c>
    </row>
    <row r="36" spans="2:19" x14ac:dyDescent="0.25">
      <c r="B36">
        <v>27</v>
      </c>
      <c r="C36" s="13">
        <f t="shared" si="9"/>
        <v>418644.56559852936</v>
      </c>
      <c r="D36" s="15">
        <f t="shared" si="11"/>
        <v>1762.4875732446303</v>
      </c>
      <c r="E36" s="13">
        <f t="shared" si="1"/>
        <v>855.42434778115012</v>
      </c>
      <c r="F36" s="13">
        <f t="shared" si="12"/>
        <v>907.06322546348019</v>
      </c>
      <c r="G36" s="13">
        <f>SUM($E$10:E36)</f>
        <v>22458.858749251707</v>
      </c>
      <c r="H36" s="13">
        <f>SUM($F$10:F36)</f>
        <v>25128.305728353316</v>
      </c>
      <c r="I36" s="13">
        <f t="shared" si="3"/>
        <v>417789.14125074819</v>
      </c>
      <c r="K36">
        <v>27</v>
      </c>
      <c r="L36" s="13">
        <f t="shared" si="10"/>
        <v>418644.53693471866</v>
      </c>
      <c r="M36" s="15">
        <f t="shared" si="13"/>
        <v>1762.4874525704015</v>
      </c>
      <c r="N36" s="13">
        <f t="shared" si="5"/>
        <v>855.42428921184444</v>
      </c>
      <c r="O36" s="13">
        <f t="shared" si="14"/>
        <v>907.06316335855706</v>
      </c>
      <c r="P36" s="13">
        <f>SUM($N$10:N36)</f>
        <v>22458.887354493079</v>
      </c>
      <c r="Q36" s="13">
        <f>SUM($O$10:O36)</f>
        <v>25128.304434062942</v>
      </c>
      <c r="R36" s="13">
        <f t="shared" si="7"/>
        <v>417789.1126455068</v>
      </c>
      <c r="S36" s="16">
        <f t="shared" si="8"/>
        <v>-2.860524138668552E-2</v>
      </c>
    </row>
    <row r="37" spans="2:19" x14ac:dyDescent="0.25">
      <c r="B37">
        <v>28</v>
      </c>
      <c r="C37" s="13">
        <f t="shared" si="9"/>
        <v>417789.14125074819</v>
      </c>
      <c r="D37" s="15">
        <f t="shared" si="11"/>
        <v>1762.4875732446303</v>
      </c>
      <c r="E37" s="13">
        <f t="shared" si="1"/>
        <v>857.27776720134261</v>
      </c>
      <c r="F37" s="13">
        <f t="shared" si="12"/>
        <v>905.2098060432877</v>
      </c>
      <c r="G37" s="13">
        <f>SUM($E$10:E37)</f>
        <v>23316.136516453051</v>
      </c>
      <c r="H37" s="13">
        <f>SUM($F$10:F37)</f>
        <v>26033.515534396603</v>
      </c>
      <c r="I37" s="13">
        <f t="shared" si="3"/>
        <v>416931.86348354683</v>
      </c>
      <c r="K37">
        <v>28</v>
      </c>
      <c r="L37" s="13">
        <f t="shared" si="10"/>
        <v>417789.1126455068</v>
      </c>
      <c r="M37" s="15">
        <f t="shared" si="13"/>
        <v>1762.4874525704015</v>
      </c>
      <c r="N37" s="13">
        <f t="shared" si="5"/>
        <v>857.27770850513684</v>
      </c>
      <c r="O37" s="13">
        <f t="shared" si="14"/>
        <v>905.20974406526466</v>
      </c>
      <c r="P37" s="13">
        <f>SUM($N$10:N37)</f>
        <v>23316.165062998218</v>
      </c>
      <c r="Q37" s="13">
        <f>SUM($O$10:O37)</f>
        <v>26033.514178128207</v>
      </c>
      <c r="R37" s="13">
        <f t="shared" si="7"/>
        <v>416931.83493700164</v>
      </c>
      <c r="S37" s="16">
        <f t="shared" si="8"/>
        <v>-2.8546545188874006E-2</v>
      </c>
    </row>
    <row r="38" spans="2:19" x14ac:dyDescent="0.25">
      <c r="B38">
        <v>29</v>
      </c>
      <c r="C38" s="13">
        <f t="shared" si="9"/>
        <v>416931.86348354683</v>
      </c>
      <c r="D38" s="15">
        <f t="shared" si="11"/>
        <v>1762.4875732446303</v>
      </c>
      <c r="E38" s="13">
        <f t="shared" si="1"/>
        <v>859.13520236361228</v>
      </c>
      <c r="F38" s="13">
        <f t="shared" si="12"/>
        <v>903.35237088101803</v>
      </c>
      <c r="G38" s="13">
        <f>SUM($E$10:E38)</f>
        <v>24175.271718816664</v>
      </c>
      <c r="H38" s="13">
        <f>SUM($F$10:F38)</f>
        <v>26936.867905277621</v>
      </c>
      <c r="I38" s="13">
        <f t="shared" si="3"/>
        <v>416072.72828118323</v>
      </c>
      <c r="K38">
        <v>29</v>
      </c>
      <c r="L38" s="13">
        <f t="shared" si="10"/>
        <v>416931.83493700164</v>
      </c>
      <c r="M38" s="15">
        <f t="shared" si="13"/>
        <v>1762.4874525704015</v>
      </c>
      <c r="N38" s="13">
        <f t="shared" si="5"/>
        <v>859.1351435402313</v>
      </c>
      <c r="O38" s="13">
        <f t="shared" si="14"/>
        <v>903.3523090301702</v>
      </c>
      <c r="P38" s="13">
        <f>SUM($N$10:N38)</f>
        <v>24175.30020653845</v>
      </c>
      <c r="Q38" s="13">
        <f>SUM($O$10:O38)</f>
        <v>26936.866487158379</v>
      </c>
      <c r="R38" s="13">
        <f t="shared" si="7"/>
        <v>416072.69979346142</v>
      </c>
      <c r="S38" s="16">
        <f t="shared" si="8"/>
        <v>-2.8487721807323396E-2</v>
      </c>
    </row>
    <row r="39" spans="2:19" x14ac:dyDescent="0.25">
      <c r="B39">
        <v>30</v>
      </c>
      <c r="C39" s="13">
        <f t="shared" si="9"/>
        <v>416072.72828118323</v>
      </c>
      <c r="D39" s="15">
        <f t="shared" si="11"/>
        <v>1762.4875732446303</v>
      </c>
      <c r="E39" s="13">
        <f t="shared" si="1"/>
        <v>860.99666196873341</v>
      </c>
      <c r="F39" s="13">
        <f t="shared" si="12"/>
        <v>901.49091127589691</v>
      </c>
      <c r="G39" s="13">
        <f>SUM($E$10:E39)</f>
        <v>25036.268380785397</v>
      </c>
      <c r="H39" s="13">
        <f>SUM($F$10:F39)</f>
        <v>27838.358816553518</v>
      </c>
      <c r="I39" s="13">
        <f t="shared" si="3"/>
        <v>415211.73161921446</v>
      </c>
      <c r="K39">
        <v>30</v>
      </c>
      <c r="L39" s="13">
        <f t="shared" si="10"/>
        <v>416072.69979346142</v>
      </c>
      <c r="M39" s="15">
        <f t="shared" si="13"/>
        <v>1762.4874525704015</v>
      </c>
      <c r="N39" s="13">
        <f t="shared" si="5"/>
        <v>860.99660301790175</v>
      </c>
      <c r="O39" s="13">
        <f t="shared" si="14"/>
        <v>901.49084955249975</v>
      </c>
      <c r="P39" s="13">
        <f>SUM($N$10:N39)</f>
        <v>25036.296809556352</v>
      </c>
      <c r="Q39" s="13">
        <f>SUM($O$10:O39)</f>
        <v>27838.35733671088</v>
      </c>
      <c r="R39" s="13">
        <f t="shared" si="7"/>
        <v>415211.70319044351</v>
      </c>
      <c r="S39" s="16">
        <f t="shared" si="8"/>
        <v>-2.8428770950995386E-2</v>
      </c>
    </row>
    <row r="40" spans="2:19" x14ac:dyDescent="0.25">
      <c r="B40">
        <v>31</v>
      </c>
      <c r="C40" s="13">
        <f t="shared" si="9"/>
        <v>415211.73161921446</v>
      </c>
      <c r="D40" s="15">
        <f t="shared" si="11"/>
        <v>1762.4875732446303</v>
      </c>
      <c r="E40" s="13">
        <f t="shared" si="1"/>
        <v>862.8621547363324</v>
      </c>
      <c r="F40" s="13">
        <f t="shared" si="12"/>
        <v>899.62541850829791</v>
      </c>
      <c r="G40" s="13">
        <f>SUM($E$10:E40)</f>
        <v>25899.13053552173</v>
      </c>
      <c r="H40" s="13">
        <f>SUM($F$10:F40)</f>
        <v>28737.984235061816</v>
      </c>
      <c r="I40" s="13">
        <f t="shared" si="3"/>
        <v>414348.86946447811</v>
      </c>
      <c r="K40">
        <v>31</v>
      </c>
      <c r="L40" s="13">
        <f t="shared" si="10"/>
        <v>415211.70319044351</v>
      </c>
      <c r="M40" s="15">
        <f t="shared" si="13"/>
        <v>1762.4874525704015</v>
      </c>
      <c r="N40" s="13">
        <f t="shared" si="5"/>
        <v>862.86209565777392</v>
      </c>
      <c r="O40" s="13">
        <f t="shared" si="14"/>
        <v>899.62535691262758</v>
      </c>
      <c r="P40" s="13">
        <f>SUM($N$10:N40)</f>
        <v>25899.158905214124</v>
      </c>
      <c r="Q40" s="13">
        <f>SUM($O$10:O40)</f>
        <v>28737.982693623508</v>
      </c>
      <c r="R40" s="13">
        <f t="shared" si="7"/>
        <v>414348.84109478572</v>
      </c>
      <c r="S40" s="16">
        <f t="shared" si="8"/>
        <v>-2.8369692387059331E-2</v>
      </c>
    </row>
    <row r="41" spans="2:19" x14ac:dyDescent="0.25">
      <c r="B41">
        <v>32</v>
      </c>
      <c r="C41" s="13">
        <f t="shared" si="9"/>
        <v>414348.86946447811</v>
      </c>
      <c r="D41" s="15">
        <f t="shared" si="11"/>
        <v>1762.4875732446303</v>
      </c>
      <c r="E41" s="13">
        <f t="shared" si="1"/>
        <v>864.73168940492781</v>
      </c>
      <c r="F41" s="13">
        <f t="shared" si="12"/>
        <v>897.75588383970251</v>
      </c>
      <c r="G41" s="13">
        <f>SUM($E$10:E41)</f>
        <v>26763.862224926659</v>
      </c>
      <c r="H41" s="13">
        <f>SUM($F$10:F41)</f>
        <v>29635.740118901518</v>
      </c>
      <c r="I41" s="13">
        <f t="shared" si="3"/>
        <v>413484.13777507318</v>
      </c>
      <c r="K41">
        <v>32</v>
      </c>
      <c r="L41" s="13">
        <f t="shared" si="10"/>
        <v>414348.84109478572</v>
      </c>
      <c r="M41" s="15">
        <f t="shared" si="13"/>
        <v>1762.4874525704015</v>
      </c>
      <c r="N41" s="13">
        <f t="shared" si="5"/>
        <v>864.73163019836579</v>
      </c>
      <c r="O41" s="13">
        <f t="shared" si="14"/>
        <v>897.75582237203571</v>
      </c>
      <c r="P41" s="13">
        <f>SUM($N$10:N41)</f>
        <v>26763.890535412491</v>
      </c>
      <c r="Q41" s="13">
        <f>SUM($O$10:O41)</f>
        <v>29635.738515995545</v>
      </c>
      <c r="R41" s="13">
        <f t="shared" si="7"/>
        <v>413484.10946458735</v>
      </c>
      <c r="S41" s="16">
        <f t="shared" si="8"/>
        <v>-2.8310485824476928E-2</v>
      </c>
    </row>
    <row r="42" spans="2:19" x14ac:dyDescent="0.25">
      <c r="B42">
        <v>33</v>
      </c>
      <c r="C42" s="13">
        <f t="shared" si="9"/>
        <v>413484.13777507318</v>
      </c>
      <c r="D42" s="15">
        <f t="shared" si="11"/>
        <v>1762.4875732446303</v>
      </c>
      <c r="E42" s="13">
        <f t="shared" si="1"/>
        <v>866.6052747319718</v>
      </c>
      <c r="F42" s="13">
        <f t="shared" si="12"/>
        <v>895.88229851265851</v>
      </c>
      <c r="G42" s="13">
        <f>SUM($E$10:E42)</f>
        <v>27630.467499658633</v>
      </c>
      <c r="H42" s="13">
        <f>SUM($F$10:F42)</f>
        <v>30531.622417414175</v>
      </c>
      <c r="I42" s="13">
        <f t="shared" si="3"/>
        <v>412617.53250034119</v>
      </c>
      <c r="K42">
        <v>33</v>
      </c>
      <c r="L42" s="13">
        <f t="shared" si="10"/>
        <v>413484.10946458735</v>
      </c>
      <c r="M42" s="15">
        <f t="shared" si="13"/>
        <v>1762.4874525704015</v>
      </c>
      <c r="N42" s="13">
        <f t="shared" si="5"/>
        <v>866.60521539712897</v>
      </c>
      <c r="O42" s="13">
        <f t="shared" si="14"/>
        <v>895.88223717327253</v>
      </c>
      <c r="P42" s="13">
        <f>SUM($N$10:N42)</f>
        <v>27630.495750809619</v>
      </c>
      <c r="Q42" s="13">
        <f>SUM($O$10:O42)</f>
        <v>30531.620753168816</v>
      </c>
      <c r="R42" s="13">
        <f t="shared" si="7"/>
        <v>412617.50424919021</v>
      </c>
      <c r="S42" s="16">
        <f t="shared" si="8"/>
        <v>-2.8251150972209871E-2</v>
      </c>
    </row>
    <row r="43" spans="2:19" x14ac:dyDescent="0.25">
      <c r="B43">
        <v>34</v>
      </c>
      <c r="C43" s="13">
        <f t="shared" si="9"/>
        <v>412617.53250034119</v>
      </c>
      <c r="D43" s="15">
        <f t="shared" si="11"/>
        <v>1762.4875732446303</v>
      </c>
      <c r="E43" s="13">
        <f t="shared" si="1"/>
        <v>868.48291949389113</v>
      </c>
      <c r="F43" s="13">
        <f t="shared" si="12"/>
        <v>894.00465375073918</v>
      </c>
      <c r="G43" s="13">
        <f>SUM($E$10:E43)</f>
        <v>28498.950419152523</v>
      </c>
      <c r="H43" s="13">
        <f>SUM($F$10:F43)</f>
        <v>31425.627071164916</v>
      </c>
      <c r="I43" s="13">
        <f t="shared" si="3"/>
        <v>411749.04958084732</v>
      </c>
      <c r="K43">
        <v>34</v>
      </c>
      <c r="L43" s="13">
        <f t="shared" si="10"/>
        <v>412617.50424919021</v>
      </c>
      <c r="M43" s="15">
        <f t="shared" si="13"/>
        <v>1762.4874525704015</v>
      </c>
      <c r="N43" s="13">
        <f t="shared" si="5"/>
        <v>868.48286003048941</v>
      </c>
      <c r="O43" s="13">
        <f t="shared" si="14"/>
        <v>894.0045925399121</v>
      </c>
      <c r="P43" s="13">
        <f>SUM($N$10:N43)</f>
        <v>28498.978610840109</v>
      </c>
      <c r="Q43" s="13">
        <f>SUM($O$10:O43)</f>
        <v>31425.62534570873</v>
      </c>
      <c r="R43" s="13">
        <f t="shared" si="7"/>
        <v>411749.02138915972</v>
      </c>
      <c r="S43" s="16">
        <f t="shared" si="8"/>
        <v>-2.8191687597427517E-2</v>
      </c>
    </row>
    <row r="44" spans="2:19" x14ac:dyDescent="0.25">
      <c r="B44">
        <v>35</v>
      </c>
      <c r="C44" s="13">
        <f t="shared" si="9"/>
        <v>411749.04958084732</v>
      </c>
      <c r="D44" s="15">
        <f t="shared" si="11"/>
        <v>1762.4875732446303</v>
      </c>
      <c r="E44" s="13">
        <f t="shared" si="1"/>
        <v>870.36463248612779</v>
      </c>
      <c r="F44" s="13">
        <f t="shared" si="12"/>
        <v>892.12294075850252</v>
      </c>
      <c r="G44" s="13">
        <f>SUM($E$10:E44)</f>
        <v>29369.315051638652</v>
      </c>
      <c r="H44" s="13">
        <f>SUM($F$10:F44)</f>
        <v>32317.750011923417</v>
      </c>
      <c r="I44" s="13">
        <f t="shared" si="3"/>
        <v>410878.68494836119</v>
      </c>
      <c r="K44">
        <v>35</v>
      </c>
      <c r="L44" s="13">
        <f t="shared" si="10"/>
        <v>411749.02138915972</v>
      </c>
      <c r="M44" s="15">
        <f t="shared" si="13"/>
        <v>1762.4874525704015</v>
      </c>
      <c r="N44" s="13">
        <f t="shared" si="5"/>
        <v>870.36457289388886</v>
      </c>
      <c r="O44" s="13">
        <f t="shared" si="14"/>
        <v>892.12287967651264</v>
      </c>
      <c r="P44" s="13">
        <f>SUM($N$10:N44)</f>
        <v>29369.343183733999</v>
      </c>
      <c r="Q44" s="13">
        <f>SUM($O$10:O44)</f>
        <v>32317.748225385243</v>
      </c>
      <c r="R44" s="13">
        <f t="shared" si="7"/>
        <v>410878.65681626584</v>
      </c>
      <c r="S44" s="16">
        <f t="shared" si="8"/>
        <v>-2.8132095350883901E-2</v>
      </c>
    </row>
    <row r="45" spans="2:19" s="22" customFormat="1" x14ac:dyDescent="0.25">
      <c r="B45" s="22">
        <v>36</v>
      </c>
      <c r="C45" s="23">
        <f t="shared" si="9"/>
        <v>410878.68494836119</v>
      </c>
      <c r="D45" s="24">
        <f t="shared" si="11"/>
        <v>1762.4875732446303</v>
      </c>
      <c r="E45" s="23">
        <f t="shared" si="1"/>
        <v>872.2504225231811</v>
      </c>
      <c r="F45" s="23">
        <f t="shared" si="12"/>
        <v>890.23715072144921</v>
      </c>
      <c r="G45" s="23">
        <f>SUM($E$10:E45)</f>
        <v>30241.565474161835</v>
      </c>
      <c r="H45" s="23">
        <f>SUM($F$10:F45)</f>
        <v>33207.987162644866</v>
      </c>
      <c r="I45" s="23">
        <f t="shared" si="3"/>
        <v>410006.43452583801</v>
      </c>
      <c r="K45" s="22">
        <v>36</v>
      </c>
      <c r="L45" s="23">
        <f t="shared" si="10"/>
        <v>410878.65681626584</v>
      </c>
      <c r="M45" s="24">
        <f t="shared" si="13"/>
        <v>1762.4874525704015</v>
      </c>
      <c r="N45" s="23">
        <f t="shared" si="5"/>
        <v>872.25036280182553</v>
      </c>
      <c r="O45" s="23">
        <f t="shared" si="14"/>
        <v>890.23708976857597</v>
      </c>
      <c r="P45" s="23">
        <f>SUM($N$10:N45)</f>
        <v>30241.593546535823</v>
      </c>
      <c r="Q45" s="23">
        <f>SUM($O$10:O45)</f>
        <v>33207.985315153819</v>
      </c>
      <c r="R45" s="23">
        <f t="shared" si="7"/>
        <v>410006.40645346401</v>
      </c>
      <c r="S45" s="25">
        <f t="shared" si="8"/>
        <v>-2.8072373999748379E-2</v>
      </c>
    </row>
    <row r="46" spans="2:19" x14ac:dyDescent="0.25">
      <c r="B46">
        <v>37</v>
      </c>
      <c r="C46" s="13">
        <f t="shared" si="9"/>
        <v>410006.43452583801</v>
      </c>
      <c r="D46" s="15">
        <f t="shared" si="11"/>
        <v>1762.4875732446303</v>
      </c>
      <c r="E46" s="13">
        <f t="shared" si="1"/>
        <v>874.14029843864796</v>
      </c>
      <c r="F46" s="13">
        <f t="shared" si="12"/>
        <v>888.34727480598235</v>
      </c>
      <c r="G46" s="13">
        <f>SUM($E$10:E46)</f>
        <v>31115.705772600482</v>
      </c>
      <c r="H46" s="13">
        <f>SUM($F$10:F46)</f>
        <v>34096.334437450845</v>
      </c>
      <c r="I46" s="13">
        <f t="shared" si="3"/>
        <v>409132.29422739934</v>
      </c>
      <c r="K46">
        <v>37</v>
      </c>
      <c r="L46" s="13">
        <f t="shared" si="10"/>
        <v>410006.40645346401</v>
      </c>
      <c r="M46" s="15">
        <f t="shared" si="13"/>
        <v>1762.4874525704015</v>
      </c>
      <c r="N46" s="13">
        <f t="shared" si="5"/>
        <v>874.14023858789619</v>
      </c>
      <c r="O46" s="13">
        <f t="shared" si="14"/>
        <v>888.34721398250531</v>
      </c>
      <c r="P46" s="13">
        <f>SUM($N$10:N46)</f>
        <v>31115.733785123721</v>
      </c>
      <c r="Q46" s="13">
        <f>SUM($O$10:O46)</f>
        <v>34096.332529136322</v>
      </c>
      <c r="R46" s="13">
        <f t="shared" si="7"/>
        <v>409132.26621487609</v>
      </c>
      <c r="S46" s="16">
        <f t="shared" si="8"/>
        <v>-2.8012523252982646E-2</v>
      </c>
    </row>
    <row r="47" spans="2:19" x14ac:dyDescent="0.25">
      <c r="B47">
        <v>38</v>
      </c>
      <c r="C47" s="13">
        <f t="shared" si="9"/>
        <v>409132.29422739934</v>
      </c>
      <c r="D47" s="15">
        <f t="shared" si="11"/>
        <v>1762.4875732446303</v>
      </c>
      <c r="E47" s="13">
        <f t="shared" si="1"/>
        <v>876.03426908526512</v>
      </c>
      <c r="F47" s="13">
        <f t="shared" si="12"/>
        <v>886.45330415936519</v>
      </c>
      <c r="G47" s="13">
        <f>SUM($E$10:E47)</f>
        <v>31991.740041685749</v>
      </c>
      <c r="H47" s="13">
        <f>SUM($F$10:F47)</f>
        <v>34982.787741610213</v>
      </c>
      <c r="I47" s="13">
        <f t="shared" si="3"/>
        <v>408256.25995831407</v>
      </c>
      <c r="K47">
        <v>38</v>
      </c>
      <c r="L47" s="13">
        <f t="shared" si="10"/>
        <v>409132.26621487609</v>
      </c>
      <c r="M47" s="15">
        <f t="shared" si="13"/>
        <v>1762.4874525704015</v>
      </c>
      <c r="N47" s="13">
        <f t="shared" si="5"/>
        <v>876.03420910483669</v>
      </c>
      <c r="O47" s="13">
        <f t="shared" si="14"/>
        <v>886.45324346556481</v>
      </c>
      <c r="P47" s="13">
        <f>SUM($N$10:N47)</f>
        <v>31991.767994228558</v>
      </c>
      <c r="Q47" s="13">
        <f>SUM($O$10:O47)</f>
        <v>34982.785772601885</v>
      </c>
      <c r="R47" s="13">
        <f t="shared" si="7"/>
        <v>408256.23200577125</v>
      </c>
      <c r="S47" s="16">
        <f t="shared" si="8"/>
        <v>-2.7952542819548398E-2</v>
      </c>
    </row>
    <row r="48" spans="2:19" x14ac:dyDescent="0.25">
      <c r="B48">
        <v>39</v>
      </c>
      <c r="C48" s="13">
        <f t="shared" si="9"/>
        <v>408256.25995831407</v>
      </c>
      <c r="D48" s="15">
        <f t="shared" si="11"/>
        <v>1762.4875732446303</v>
      </c>
      <c r="E48" s="13">
        <f t="shared" si="1"/>
        <v>877.93234333494991</v>
      </c>
      <c r="F48" s="13">
        <f t="shared" si="12"/>
        <v>884.55522990968041</v>
      </c>
      <c r="G48" s="13">
        <f>SUM($E$10:E48)</f>
        <v>32869.672385020698</v>
      </c>
      <c r="H48" s="13">
        <f>SUM($F$10:F48)</f>
        <v>35867.342971519894</v>
      </c>
      <c r="I48" s="13">
        <f t="shared" si="3"/>
        <v>407378.32761497912</v>
      </c>
      <c r="K48">
        <v>39</v>
      </c>
      <c r="L48" s="13">
        <f t="shared" si="10"/>
        <v>408256.23200577125</v>
      </c>
      <c r="M48" s="15">
        <f t="shared" si="13"/>
        <v>1762.4874525704015</v>
      </c>
      <c r="N48" s="13">
        <f t="shared" si="5"/>
        <v>877.93228322456389</v>
      </c>
      <c r="O48" s="13">
        <f t="shared" si="14"/>
        <v>884.55516934583761</v>
      </c>
      <c r="P48" s="13">
        <f>SUM($N$10:N48)</f>
        <v>32869.700277453121</v>
      </c>
      <c r="Q48" s="13">
        <f>SUM($O$10:O48)</f>
        <v>35867.340941947725</v>
      </c>
      <c r="R48" s="13">
        <f t="shared" si="7"/>
        <v>407378.29972254671</v>
      </c>
      <c r="S48" s="16">
        <f t="shared" si="8"/>
        <v>-2.7892432408407331E-2</v>
      </c>
    </row>
    <row r="49" spans="2:19" x14ac:dyDescent="0.25">
      <c r="B49">
        <v>40</v>
      </c>
      <c r="C49" s="13">
        <f t="shared" si="9"/>
        <v>407378.32761497912</v>
      </c>
      <c r="D49" s="15">
        <f t="shared" si="11"/>
        <v>1762.4875732446303</v>
      </c>
      <c r="E49" s="13">
        <f t="shared" si="1"/>
        <v>879.83453007884225</v>
      </c>
      <c r="F49" s="13">
        <f t="shared" si="12"/>
        <v>882.65304316578806</v>
      </c>
      <c r="G49" s="13">
        <f>SUM($E$10:E49)</f>
        <v>33749.50691509954</v>
      </c>
      <c r="H49" s="13">
        <f>SUM($F$10:F49)</f>
        <v>36749.996014685683</v>
      </c>
      <c r="I49" s="13">
        <f t="shared" si="3"/>
        <v>406498.49308490026</v>
      </c>
      <c r="K49">
        <v>40</v>
      </c>
      <c r="L49" s="13">
        <f t="shared" si="10"/>
        <v>407378.29972254671</v>
      </c>
      <c r="M49" s="15">
        <f t="shared" si="13"/>
        <v>1762.4874525704015</v>
      </c>
      <c r="N49" s="13">
        <f t="shared" si="5"/>
        <v>879.83446983821705</v>
      </c>
      <c r="O49" s="13">
        <f t="shared" si="14"/>
        <v>882.65298273218446</v>
      </c>
      <c r="P49" s="13">
        <f>SUM($N$10:N49)</f>
        <v>33749.534747291342</v>
      </c>
      <c r="Q49" s="13">
        <f>SUM($O$10:O49)</f>
        <v>36749.993924679911</v>
      </c>
      <c r="R49" s="13">
        <f t="shared" si="7"/>
        <v>406498.46525270847</v>
      </c>
      <c r="S49" s="16">
        <f t="shared" si="8"/>
        <v>-2.7832191786728799E-2</v>
      </c>
    </row>
    <row r="50" spans="2:19" x14ac:dyDescent="0.25">
      <c r="B50">
        <v>41</v>
      </c>
      <c r="C50" s="13">
        <f t="shared" si="9"/>
        <v>406498.49308490026</v>
      </c>
      <c r="D50" s="15">
        <f t="shared" si="11"/>
        <v>1762.4875732446303</v>
      </c>
      <c r="E50" s="13">
        <f t="shared" si="1"/>
        <v>881.74083822734644</v>
      </c>
      <c r="F50" s="13">
        <f t="shared" si="12"/>
        <v>880.74673501728387</v>
      </c>
      <c r="G50" s="13">
        <f>SUM($E$10:E50)</f>
        <v>34631.24775332689</v>
      </c>
      <c r="H50" s="13">
        <f>SUM($F$10:F50)</f>
        <v>37630.742749702964</v>
      </c>
      <c r="I50" s="13">
        <f t="shared" si="3"/>
        <v>405616.75224667293</v>
      </c>
      <c r="K50">
        <v>41</v>
      </c>
      <c r="L50" s="13">
        <f t="shared" si="10"/>
        <v>406498.46525270847</v>
      </c>
      <c r="M50" s="15">
        <f t="shared" si="13"/>
        <v>1762.4874525704015</v>
      </c>
      <c r="N50" s="13">
        <f t="shared" si="5"/>
        <v>881.74077785619988</v>
      </c>
      <c r="O50" s="13">
        <f t="shared" si="14"/>
        <v>880.74667471420162</v>
      </c>
      <c r="P50" s="13">
        <f>SUM($N$10:N50)</f>
        <v>34631.275525147539</v>
      </c>
      <c r="Q50" s="13">
        <f>SUM($O$10:O50)</f>
        <v>37630.740599394114</v>
      </c>
      <c r="R50" s="13">
        <f t="shared" si="7"/>
        <v>405616.72447485226</v>
      </c>
      <c r="S50" s="16">
        <f t="shared" si="8"/>
        <v>-2.77718206634745E-2</v>
      </c>
    </row>
    <row r="51" spans="2:19" x14ac:dyDescent="0.25">
      <c r="B51">
        <v>42</v>
      </c>
      <c r="C51" s="13">
        <f t="shared" si="9"/>
        <v>405616.75224667293</v>
      </c>
      <c r="D51" s="15">
        <f t="shared" si="11"/>
        <v>1762.4875732446303</v>
      </c>
      <c r="E51" s="13">
        <f t="shared" si="1"/>
        <v>883.6512767101724</v>
      </c>
      <c r="F51" s="13">
        <f t="shared" si="12"/>
        <v>878.83629653445792</v>
      </c>
      <c r="G51" s="13">
        <f>SUM($E$10:E51)</f>
        <v>35514.899030037064</v>
      </c>
      <c r="H51" s="13">
        <f>SUM($F$10:F51)</f>
        <v>38509.579046237421</v>
      </c>
      <c r="I51" s="13">
        <f t="shared" si="3"/>
        <v>404733.10096996278</v>
      </c>
      <c r="K51">
        <v>42</v>
      </c>
      <c r="L51" s="13">
        <f t="shared" si="10"/>
        <v>405616.72447485226</v>
      </c>
      <c r="M51" s="15">
        <f t="shared" si="13"/>
        <v>1762.4874525704015</v>
      </c>
      <c r="N51" s="13">
        <f t="shared" si="5"/>
        <v>883.65121620822163</v>
      </c>
      <c r="O51" s="13">
        <f t="shared" si="14"/>
        <v>878.83623636217987</v>
      </c>
      <c r="P51" s="13">
        <f>SUM($N$10:N51)</f>
        <v>35514.926741355761</v>
      </c>
      <c r="Q51" s="13">
        <f>SUM($O$10:O51)</f>
        <v>38509.576835756292</v>
      </c>
      <c r="R51" s="13">
        <f t="shared" si="7"/>
        <v>404733.07325864403</v>
      </c>
      <c r="S51" s="16">
        <f t="shared" si="8"/>
        <v>-2.7711318747606128E-2</v>
      </c>
    </row>
    <row r="52" spans="2:19" x14ac:dyDescent="0.25">
      <c r="B52">
        <v>43</v>
      </c>
      <c r="C52" s="13">
        <f t="shared" si="9"/>
        <v>404733.10096996278</v>
      </c>
      <c r="D52" s="15">
        <f t="shared" si="11"/>
        <v>1762.4875732446303</v>
      </c>
      <c r="E52" s="13">
        <f t="shared" si="1"/>
        <v>885.56585447637769</v>
      </c>
      <c r="F52" s="13">
        <f t="shared" si="12"/>
        <v>876.92171876825262</v>
      </c>
      <c r="G52" s="13">
        <f>SUM($E$10:E52)</f>
        <v>36400.464884513443</v>
      </c>
      <c r="H52" s="13">
        <f>SUM($F$10:F52)</f>
        <v>39386.500765005672</v>
      </c>
      <c r="I52" s="13">
        <f t="shared" si="3"/>
        <v>403847.53511548642</v>
      </c>
      <c r="K52">
        <v>43</v>
      </c>
      <c r="L52" s="13">
        <f t="shared" si="10"/>
        <v>404733.07325864403</v>
      </c>
      <c r="M52" s="15">
        <f t="shared" si="13"/>
        <v>1762.4874525704015</v>
      </c>
      <c r="N52" s="13">
        <f t="shared" si="5"/>
        <v>885.56579384333952</v>
      </c>
      <c r="O52" s="13">
        <f t="shared" si="14"/>
        <v>876.92165872706198</v>
      </c>
      <c r="P52" s="13">
        <f>SUM($N$10:N52)</f>
        <v>36400.492535199097</v>
      </c>
      <c r="Q52" s="13">
        <f>SUM($O$10:O52)</f>
        <v>39386.498494483356</v>
      </c>
      <c r="R52" s="13">
        <f t="shared" si="7"/>
        <v>403847.50746480067</v>
      </c>
      <c r="S52" s="16">
        <f t="shared" si="8"/>
        <v>-2.765068574808538E-2</v>
      </c>
    </row>
    <row r="53" spans="2:19" x14ac:dyDescent="0.25">
      <c r="B53">
        <v>44</v>
      </c>
      <c r="C53" s="13">
        <f t="shared" si="9"/>
        <v>403847.53511548642</v>
      </c>
      <c r="D53" s="15">
        <f t="shared" si="11"/>
        <v>1762.4875732446303</v>
      </c>
      <c r="E53" s="13">
        <f t="shared" si="1"/>
        <v>887.48458049440978</v>
      </c>
      <c r="F53" s="13">
        <f t="shared" si="12"/>
        <v>875.00299275022053</v>
      </c>
      <c r="G53" s="13">
        <f>SUM($E$10:E53)</f>
        <v>37287.949465007856</v>
      </c>
      <c r="H53" s="13">
        <f>SUM($F$10:F53)</f>
        <v>40261.503757755891</v>
      </c>
      <c r="I53" s="13">
        <f t="shared" si="3"/>
        <v>402960.05053499201</v>
      </c>
      <c r="K53">
        <v>44</v>
      </c>
      <c r="L53" s="13">
        <f t="shared" si="10"/>
        <v>403847.50746480067</v>
      </c>
      <c r="M53" s="15">
        <f t="shared" si="13"/>
        <v>1762.4874525704015</v>
      </c>
      <c r="N53" s="13">
        <f t="shared" si="5"/>
        <v>887.4845197300001</v>
      </c>
      <c r="O53" s="13">
        <f t="shared" si="14"/>
        <v>875.0029328404014</v>
      </c>
      <c r="P53" s="13">
        <f>SUM($N$10:N53)</f>
        <v>37287.977054929099</v>
      </c>
      <c r="Q53" s="13">
        <f>SUM($O$10:O53)</f>
        <v>40261.501427323754</v>
      </c>
      <c r="R53" s="13">
        <f t="shared" si="7"/>
        <v>402960.0229450707</v>
      </c>
      <c r="S53" s="16">
        <f t="shared" si="8"/>
        <v>-2.7589921315666288E-2</v>
      </c>
    </row>
    <row r="54" spans="2:19" x14ac:dyDescent="0.25">
      <c r="B54">
        <v>45</v>
      </c>
      <c r="C54" s="13">
        <f t="shared" si="9"/>
        <v>402960.05053499201</v>
      </c>
      <c r="D54" s="15">
        <f t="shared" si="11"/>
        <v>1762.4875732446303</v>
      </c>
      <c r="E54" s="13">
        <f t="shared" si="1"/>
        <v>889.40746375214769</v>
      </c>
      <c r="F54" s="13">
        <f t="shared" si="12"/>
        <v>873.08010949248262</v>
      </c>
      <c r="G54" s="13">
        <f>SUM($E$10:E54)</f>
        <v>38177.356928760004</v>
      </c>
      <c r="H54" s="13">
        <f>SUM($F$10:F54)</f>
        <v>41134.583867248373</v>
      </c>
      <c r="I54" s="13">
        <f t="shared" si="3"/>
        <v>402070.64307123987</v>
      </c>
      <c r="K54">
        <v>45</v>
      </c>
      <c r="L54" s="13">
        <f t="shared" si="10"/>
        <v>402960.0229450707</v>
      </c>
      <c r="M54" s="15">
        <f t="shared" si="13"/>
        <v>1762.4874525704015</v>
      </c>
      <c r="N54" s="13">
        <f t="shared" si="5"/>
        <v>889.40740285608172</v>
      </c>
      <c r="O54" s="13">
        <f t="shared" si="14"/>
        <v>873.08004971431978</v>
      </c>
      <c r="P54" s="13">
        <f>SUM($N$10:N54)</f>
        <v>38177.384457785178</v>
      </c>
      <c r="Q54" s="13">
        <f>SUM($O$10:O54)</f>
        <v>41134.581477038075</v>
      </c>
      <c r="R54" s="13">
        <f t="shared" si="7"/>
        <v>402070.6155422146</v>
      </c>
      <c r="S54" s="16">
        <f t="shared" si="8"/>
        <v>-2.7529025275725871E-2</v>
      </c>
    </row>
    <row r="55" spans="2:19" x14ac:dyDescent="0.25">
      <c r="B55">
        <v>46</v>
      </c>
      <c r="C55" s="13">
        <f t="shared" si="9"/>
        <v>402070.64307123987</v>
      </c>
      <c r="D55" s="15">
        <f t="shared" si="11"/>
        <v>1762.4875732446303</v>
      </c>
      <c r="E55" s="13">
        <f t="shared" si="1"/>
        <v>891.33451325694398</v>
      </c>
      <c r="F55" s="13">
        <f t="shared" si="12"/>
        <v>871.15305998768633</v>
      </c>
      <c r="G55" s="13">
        <f>SUM($E$10:E55)</f>
        <v>39068.691442016949</v>
      </c>
      <c r="H55" s="13">
        <f>SUM($F$10:F55)</f>
        <v>42005.736927236059</v>
      </c>
      <c r="I55" s="13">
        <f t="shared" si="3"/>
        <v>401179.30855798291</v>
      </c>
      <c r="K55">
        <v>46</v>
      </c>
      <c r="L55" s="13">
        <f t="shared" si="10"/>
        <v>402070.6155422146</v>
      </c>
      <c r="M55" s="15">
        <f t="shared" si="13"/>
        <v>1762.4874525704015</v>
      </c>
      <c r="N55" s="13">
        <f t="shared" si="5"/>
        <v>891.33445222893658</v>
      </c>
      <c r="O55" s="13">
        <f t="shared" si="14"/>
        <v>871.15300034146492</v>
      </c>
      <c r="P55" s="13">
        <f>SUM($N$10:N55)</f>
        <v>39068.718910014111</v>
      </c>
      <c r="Q55" s="13">
        <f>SUM($O$10:O55)</f>
        <v>42005.734477379541</v>
      </c>
      <c r="R55" s="13">
        <f t="shared" si="7"/>
        <v>401179.28108998568</v>
      </c>
      <c r="S55" s="16">
        <f t="shared" si="8"/>
        <v>-2.7467997220810503E-2</v>
      </c>
    </row>
    <row r="56" spans="2:19" x14ac:dyDescent="0.25">
      <c r="B56">
        <v>47</v>
      </c>
      <c r="C56" s="13">
        <f t="shared" si="9"/>
        <v>401179.30855798291</v>
      </c>
      <c r="D56" s="15">
        <f t="shared" si="11"/>
        <v>1762.4875732446303</v>
      </c>
      <c r="E56" s="13">
        <f t="shared" si="1"/>
        <v>893.26573803566737</v>
      </c>
      <c r="F56" s="13">
        <f t="shared" si="12"/>
        <v>869.22183520896294</v>
      </c>
      <c r="G56" s="13">
        <f>SUM($E$10:E56)</f>
        <v>39961.957180052617</v>
      </c>
      <c r="H56" s="13">
        <f>SUM($F$10:F56)</f>
        <v>42874.958762445021</v>
      </c>
      <c r="I56" s="13">
        <f t="shared" si="3"/>
        <v>400286.04281994724</v>
      </c>
      <c r="K56">
        <v>47</v>
      </c>
      <c r="L56" s="13">
        <f t="shared" si="10"/>
        <v>401179.28108998568</v>
      </c>
      <c r="M56" s="15">
        <f t="shared" si="13"/>
        <v>1762.4874525704015</v>
      </c>
      <c r="N56" s="13">
        <f t="shared" si="5"/>
        <v>893.26567687543252</v>
      </c>
      <c r="O56" s="13">
        <f t="shared" si="14"/>
        <v>869.22177569496898</v>
      </c>
      <c r="P56" s="13">
        <f>SUM($N$10:N56)</f>
        <v>39961.984586889543</v>
      </c>
      <c r="Q56" s="13">
        <f>SUM($O$10:O56)</f>
        <v>42874.95625307451</v>
      </c>
      <c r="R56" s="13">
        <f t="shared" si="7"/>
        <v>400286.01541311026</v>
      </c>
      <c r="S56" s="16">
        <f t="shared" si="8"/>
        <v>-2.74068369762972E-2</v>
      </c>
    </row>
    <row r="57" spans="2:19" x14ac:dyDescent="0.25">
      <c r="B57">
        <v>48</v>
      </c>
      <c r="C57" s="13">
        <f t="shared" si="9"/>
        <v>400286.04281994724</v>
      </c>
      <c r="D57" s="15">
        <f t="shared" si="11"/>
        <v>1762.4875732446303</v>
      </c>
      <c r="E57" s="13">
        <f t="shared" si="1"/>
        <v>895.2011471347447</v>
      </c>
      <c r="F57" s="13">
        <f t="shared" si="12"/>
        <v>867.28642610988561</v>
      </c>
      <c r="G57" s="13">
        <f>SUM($E$10:E57)</f>
        <v>40857.158327187361</v>
      </c>
      <c r="H57" s="13">
        <f>SUM($F$10:F57)</f>
        <v>43742.245188554909</v>
      </c>
      <c r="I57" s="13">
        <f t="shared" si="3"/>
        <v>399390.84167281247</v>
      </c>
      <c r="K57">
        <v>48</v>
      </c>
      <c r="L57" s="13">
        <f t="shared" si="10"/>
        <v>400286.01541311026</v>
      </c>
      <c r="M57" s="15">
        <f t="shared" si="13"/>
        <v>1762.4874525704015</v>
      </c>
      <c r="N57" s="13">
        <f t="shared" si="5"/>
        <v>895.20108584199602</v>
      </c>
      <c r="O57" s="13">
        <f t="shared" si="14"/>
        <v>867.28636672840548</v>
      </c>
      <c r="P57" s="13">
        <f>SUM($N$10:N57)</f>
        <v>40857.185672731539</v>
      </c>
      <c r="Q57" s="13">
        <f>SUM($O$10:O57)</f>
        <v>43742.242619802913</v>
      </c>
      <c r="R57" s="13">
        <f t="shared" si="7"/>
        <v>399390.81432726828</v>
      </c>
      <c r="S57" s="16">
        <f t="shared" si="8"/>
        <v>-2.7345544192939997E-2</v>
      </c>
    </row>
    <row r="58" spans="2:19" x14ac:dyDescent="0.25">
      <c r="B58">
        <v>49</v>
      </c>
      <c r="C58" s="13">
        <f t="shared" si="9"/>
        <v>399390.84167281247</v>
      </c>
      <c r="D58" s="15">
        <f t="shared" si="11"/>
        <v>1762.4875732446303</v>
      </c>
      <c r="E58" s="13">
        <f t="shared" si="1"/>
        <v>897.14074962020334</v>
      </c>
      <c r="F58" s="13">
        <f t="shared" si="12"/>
        <v>865.34682362442697</v>
      </c>
      <c r="G58" s="13">
        <f>SUM($E$10:E58)</f>
        <v>41754.299076807562</v>
      </c>
      <c r="H58" s="13">
        <f>SUM($F$10:F58)</f>
        <v>44607.592012179339</v>
      </c>
      <c r="I58" s="13">
        <f t="shared" si="3"/>
        <v>398493.70092319226</v>
      </c>
      <c r="K58">
        <v>49</v>
      </c>
      <c r="L58" s="13">
        <f t="shared" si="10"/>
        <v>399390.81432726828</v>
      </c>
      <c r="M58" s="15">
        <f t="shared" si="13"/>
        <v>1762.4874525704015</v>
      </c>
      <c r="N58" s="13">
        <f t="shared" si="5"/>
        <v>897.14068819465365</v>
      </c>
      <c r="O58" s="13">
        <f t="shared" si="14"/>
        <v>865.34676437574785</v>
      </c>
      <c r="P58" s="13">
        <f>SUM($N$10:N58)</f>
        <v>41754.326360926192</v>
      </c>
      <c r="Q58" s="13">
        <f>SUM($O$10:O58)</f>
        <v>44607.58938417866</v>
      </c>
      <c r="R58" s="13">
        <f t="shared" si="7"/>
        <v>398493.67363907362</v>
      </c>
      <c r="S58" s="16">
        <f t="shared" si="8"/>
        <v>-2.728411863790825E-2</v>
      </c>
    </row>
    <row r="59" spans="2:19" x14ac:dyDescent="0.25">
      <c r="B59">
        <v>50</v>
      </c>
      <c r="C59" s="13">
        <f t="shared" si="9"/>
        <v>398493.70092319226</v>
      </c>
      <c r="D59" s="15">
        <f t="shared" si="11"/>
        <v>1762.4875732446303</v>
      </c>
      <c r="E59" s="13">
        <f t="shared" si="1"/>
        <v>899.08455457771379</v>
      </c>
      <c r="F59" s="13">
        <f t="shared" si="12"/>
        <v>863.40301866691652</v>
      </c>
      <c r="G59" s="13">
        <f>SUM($E$10:E59)</f>
        <v>42653.383631385273</v>
      </c>
      <c r="H59" s="13">
        <f>SUM($F$10:F59)</f>
        <v>45470.995030846258</v>
      </c>
      <c r="I59" s="13">
        <f t="shared" si="3"/>
        <v>397594.61636861454</v>
      </c>
      <c r="K59">
        <v>50</v>
      </c>
      <c r="L59" s="13">
        <f t="shared" si="10"/>
        <v>398493.67363907362</v>
      </c>
      <c r="M59" s="15">
        <f t="shared" si="13"/>
        <v>1762.4874525704015</v>
      </c>
      <c r="N59" s="13">
        <f t="shared" si="5"/>
        <v>899.08449301907535</v>
      </c>
      <c r="O59" s="13">
        <f t="shared" si="14"/>
        <v>863.40295955132615</v>
      </c>
      <c r="P59" s="13">
        <f>SUM($N$10:N59)</f>
        <v>42653.410853945265</v>
      </c>
      <c r="Q59" s="13">
        <f>SUM($O$10:O59)</f>
        <v>45470.992343729988</v>
      </c>
      <c r="R59" s="13">
        <f t="shared" si="7"/>
        <v>397594.58914605452</v>
      </c>
      <c r="S59" s="16">
        <f t="shared" si="8"/>
        <v>-2.7222560020163655E-2</v>
      </c>
    </row>
    <row r="60" spans="2:19" x14ac:dyDescent="0.25">
      <c r="B60">
        <v>51</v>
      </c>
      <c r="C60" s="13">
        <f t="shared" si="9"/>
        <v>397594.61636861454</v>
      </c>
      <c r="D60" s="15">
        <f t="shared" si="11"/>
        <v>1762.4875732446303</v>
      </c>
      <c r="E60" s="13">
        <f t="shared" si="1"/>
        <v>901.03257111263213</v>
      </c>
      <c r="F60" s="13">
        <f t="shared" si="12"/>
        <v>861.45500213199819</v>
      </c>
      <c r="G60" s="13">
        <f>SUM($E$10:E60)</f>
        <v>43554.416202497909</v>
      </c>
      <c r="H60" s="13">
        <f>SUM($F$10:F60)</f>
        <v>46332.450032978253</v>
      </c>
      <c r="I60" s="13">
        <f t="shared" si="3"/>
        <v>396693.58379750192</v>
      </c>
      <c r="K60">
        <v>51</v>
      </c>
      <c r="L60" s="13">
        <f t="shared" si="10"/>
        <v>397594.58914605452</v>
      </c>
      <c r="M60" s="15">
        <f t="shared" si="13"/>
        <v>1762.4874525704015</v>
      </c>
      <c r="N60" s="13">
        <f t="shared" si="5"/>
        <v>901.03250942061675</v>
      </c>
      <c r="O60" s="13">
        <f t="shared" si="14"/>
        <v>861.45494314978475</v>
      </c>
      <c r="P60" s="13">
        <f>SUM($N$10:N60)</f>
        <v>43554.443363365885</v>
      </c>
      <c r="Q60" s="13">
        <f>SUM($O$10:O60)</f>
        <v>46332.447286879775</v>
      </c>
      <c r="R60" s="13">
        <f t="shared" si="7"/>
        <v>396693.55663663393</v>
      </c>
      <c r="S60" s="16">
        <f t="shared" si="8"/>
        <v>-2.7160867990460247E-2</v>
      </c>
    </row>
    <row r="61" spans="2:19" x14ac:dyDescent="0.25">
      <c r="B61">
        <v>52</v>
      </c>
      <c r="C61" s="13">
        <f t="shared" si="9"/>
        <v>396693.58379750192</v>
      </c>
      <c r="D61" s="15">
        <f t="shared" si="11"/>
        <v>1762.4875732446303</v>
      </c>
      <c r="E61" s="13">
        <f t="shared" si="1"/>
        <v>902.98480835004284</v>
      </c>
      <c r="F61" s="13">
        <f t="shared" si="12"/>
        <v>859.50276489458747</v>
      </c>
      <c r="G61" s="13">
        <f>SUM($E$10:E61)</f>
        <v>44457.401010847949</v>
      </c>
      <c r="H61" s="13">
        <f>SUM($F$10:F61)</f>
        <v>47191.952797872844</v>
      </c>
      <c r="I61" s="13">
        <f t="shared" si="3"/>
        <v>395790.59898915188</v>
      </c>
      <c r="K61">
        <v>52</v>
      </c>
      <c r="L61" s="13">
        <f t="shared" si="10"/>
        <v>396693.55663663393</v>
      </c>
      <c r="M61" s="15">
        <f t="shared" si="13"/>
        <v>1762.4874525704015</v>
      </c>
      <c r="N61" s="13">
        <f t="shared" si="5"/>
        <v>902.9847465243613</v>
      </c>
      <c r="O61" s="13">
        <f t="shared" si="14"/>
        <v>859.5027060460402</v>
      </c>
      <c r="P61" s="13">
        <f>SUM($N$10:N61)</f>
        <v>44457.428109890243</v>
      </c>
      <c r="Q61" s="13">
        <f>SUM($O$10:O61)</f>
        <v>47191.949992925816</v>
      </c>
      <c r="R61" s="13">
        <f t="shared" si="7"/>
        <v>395790.57189010957</v>
      </c>
      <c r="S61" s="16">
        <f t="shared" si="8"/>
        <v>-2.7099042315967381E-2</v>
      </c>
    </row>
    <row r="62" spans="2:19" x14ac:dyDescent="0.25">
      <c r="B62">
        <v>53</v>
      </c>
      <c r="C62" s="13">
        <f t="shared" si="9"/>
        <v>395790.59898915188</v>
      </c>
      <c r="D62" s="15">
        <f t="shared" si="11"/>
        <v>1762.4875732446303</v>
      </c>
      <c r="E62" s="13">
        <f t="shared" si="1"/>
        <v>904.94127543480124</v>
      </c>
      <c r="F62" s="13">
        <f t="shared" si="12"/>
        <v>857.54629780982907</v>
      </c>
      <c r="G62" s="13">
        <f>SUM($E$10:E62)</f>
        <v>45362.34228628275</v>
      </c>
      <c r="H62" s="13">
        <f>SUM($F$10:F62)</f>
        <v>48049.499095682673</v>
      </c>
      <c r="I62" s="13">
        <f t="shared" si="3"/>
        <v>394885.65771371708</v>
      </c>
      <c r="K62">
        <v>53</v>
      </c>
      <c r="L62" s="13">
        <f t="shared" si="10"/>
        <v>395790.57189010957</v>
      </c>
      <c r="M62" s="15">
        <f t="shared" si="13"/>
        <v>1762.4874525704015</v>
      </c>
      <c r="N62" s="13">
        <f t="shared" si="5"/>
        <v>904.94121347516409</v>
      </c>
      <c r="O62" s="13">
        <f t="shared" si="14"/>
        <v>857.54623909523741</v>
      </c>
      <c r="P62" s="13">
        <f>SUM($N$10:N62)</f>
        <v>45362.369323365405</v>
      </c>
      <c r="Q62" s="13">
        <f>SUM($O$10:O62)</f>
        <v>48049.496232021054</v>
      </c>
      <c r="R62" s="13">
        <f t="shared" si="7"/>
        <v>394885.63067663438</v>
      </c>
      <c r="S62" s="16">
        <f t="shared" si="8"/>
        <v>-2.7037082705646753E-2</v>
      </c>
    </row>
    <row r="63" spans="2:19" x14ac:dyDescent="0.25">
      <c r="B63">
        <v>54</v>
      </c>
      <c r="C63" s="13">
        <f t="shared" si="9"/>
        <v>394885.65771371708</v>
      </c>
      <c r="D63" s="15">
        <f t="shared" si="11"/>
        <v>1762.4875732446303</v>
      </c>
      <c r="E63" s="13">
        <f t="shared" si="1"/>
        <v>906.90198153157667</v>
      </c>
      <c r="F63" s="13">
        <f t="shared" si="12"/>
        <v>855.58559171305365</v>
      </c>
      <c r="G63" s="13">
        <f>SUM($E$10:E63)</f>
        <v>46269.244267814327</v>
      </c>
      <c r="H63" s="13">
        <f>SUM($F$10:F63)</f>
        <v>48905.084687395727</v>
      </c>
      <c r="I63" s="13">
        <f t="shared" si="3"/>
        <v>393978.7557321855</v>
      </c>
      <c r="K63">
        <v>54</v>
      </c>
      <c r="L63" s="13">
        <f t="shared" si="10"/>
        <v>394885.63067663438</v>
      </c>
      <c r="M63" s="15">
        <f t="shared" si="13"/>
        <v>1762.4874525704015</v>
      </c>
      <c r="N63" s="13">
        <f t="shared" si="5"/>
        <v>906.90191943769378</v>
      </c>
      <c r="O63" s="13">
        <f t="shared" si="14"/>
        <v>855.58553313270772</v>
      </c>
      <c r="P63" s="13">
        <f>SUM($N$10:N63)</f>
        <v>46269.271242803101</v>
      </c>
      <c r="Q63" s="13">
        <f>SUM($O$10:O63)</f>
        <v>48905.081765153765</v>
      </c>
      <c r="R63" s="13">
        <f t="shared" si="7"/>
        <v>393978.72875719669</v>
      </c>
      <c r="S63" s="16">
        <f t="shared" si="8"/>
        <v>-2.6974988810252398E-2</v>
      </c>
    </row>
    <row r="64" spans="2:19" x14ac:dyDescent="0.25">
      <c r="B64">
        <v>55</v>
      </c>
      <c r="C64" s="13">
        <f t="shared" si="9"/>
        <v>393978.7557321855</v>
      </c>
      <c r="D64" s="15">
        <f t="shared" si="11"/>
        <v>1762.4875732446303</v>
      </c>
      <c r="E64" s="13">
        <f t="shared" si="1"/>
        <v>908.86693582489511</v>
      </c>
      <c r="F64" s="13">
        <f t="shared" si="12"/>
        <v>853.6206374197352</v>
      </c>
      <c r="G64" s="13">
        <f>SUM($E$10:E64)</f>
        <v>47178.111203639222</v>
      </c>
      <c r="H64" s="13">
        <f>SUM($F$10:F64)</f>
        <v>49758.705324815463</v>
      </c>
      <c r="I64" s="13">
        <f t="shared" si="3"/>
        <v>393069.88879636058</v>
      </c>
      <c r="K64">
        <v>55</v>
      </c>
      <c r="L64" s="13">
        <f t="shared" si="10"/>
        <v>393978.72875719669</v>
      </c>
      <c r="M64" s="15">
        <f t="shared" si="13"/>
        <v>1762.4874525704015</v>
      </c>
      <c r="N64" s="13">
        <f t="shared" si="5"/>
        <v>908.86687359647533</v>
      </c>
      <c r="O64" s="13">
        <f t="shared" si="14"/>
        <v>853.62057897392617</v>
      </c>
      <c r="P64" s="13">
        <f>SUM($N$10:N64)</f>
        <v>47178.138116399576</v>
      </c>
      <c r="Q64" s="13">
        <f>SUM($O$10:O64)</f>
        <v>49758.702344127691</v>
      </c>
      <c r="R64" s="13">
        <f t="shared" si="7"/>
        <v>393069.86188360018</v>
      </c>
      <c r="S64" s="16">
        <f t="shared" si="8"/>
        <v>-2.6912760396953672E-2</v>
      </c>
    </row>
    <row r="65" spans="2:19" x14ac:dyDescent="0.25">
      <c r="B65">
        <v>56</v>
      </c>
      <c r="C65" s="13">
        <f t="shared" si="9"/>
        <v>393069.88879636058</v>
      </c>
      <c r="D65" s="15">
        <f t="shared" si="11"/>
        <v>1762.4875732446303</v>
      </c>
      <c r="E65" s="13">
        <f t="shared" si="1"/>
        <v>910.83614751918242</v>
      </c>
      <c r="F65" s="13">
        <f t="shared" si="12"/>
        <v>851.65142572544789</v>
      </c>
      <c r="G65" s="13">
        <f>SUM($E$10:E65)</f>
        <v>48088.947351158407</v>
      </c>
      <c r="H65" s="13">
        <f>SUM($F$10:F65)</f>
        <v>50610.356750540908</v>
      </c>
      <c r="I65" s="13">
        <f t="shared" si="3"/>
        <v>392159.0526488414</v>
      </c>
      <c r="K65">
        <v>56</v>
      </c>
      <c r="L65" s="13">
        <f t="shared" si="10"/>
        <v>393069.86188360018</v>
      </c>
      <c r="M65" s="15">
        <f t="shared" si="13"/>
        <v>1762.4874525704015</v>
      </c>
      <c r="N65" s="13">
        <f t="shared" si="5"/>
        <v>910.83608515593448</v>
      </c>
      <c r="O65" s="13">
        <f t="shared" si="14"/>
        <v>851.65136741446702</v>
      </c>
      <c r="P65" s="13">
        <f>SUM($N$10:N65)</f>
        <v>48088.974201555509</v>
      </c>
      <c r="Q65" s="13">
        <f>SUM($O$10:O65)</f>
        <v>50610.353711542157</v>
      </c>
      <c r="R65" s="13">
        <f t="shared" si="7"/>
        <v>392159.02579844423</v>
      </c>
      <c r="S65" s="16">
        <f t="shared" si="8"/>
        <v>-2.685039717471227E-2</v>
      </c>
    </row>
    <row r="66" spans="2:19" x14ac:dyDescent="0.25">
      <c r="B66">
        <v>57</v>
      </c>
      <c r="C66" s="13">
        <f t="shared" si="9"/>
        <v>392159.0526488414</v>
      </c>
      <c r="D66" s="15">
        <f t="shared" si="11"/>
        <v>1762.4875732446303</v>
      </c>
      <c r="E66" s="13">
        <f t="shared" si="1"/>
        <v>912.80962583880728</v>
      </c>
      <c r="F66" s="13">
        <f t="shared" si="12"/>
        <v>849.67794740582303</v>
      </c>
      <c r="G66" s="13">
        <f>SUM($E$10:E66)</f>
        <v>49001.756976997218</v>
      </c>
      <c r="H66" s="13">
        <f>SUM($F$10:F66)</f>
        <v>51460.034697946729</v>
      </c>
      <c r="I66" s="13">
        <f t="shared" si="3"/>
        <v>391246.24302300258</v>
      </c>
      <c r="K66">
        <v>57</v>
      </c>
      <c r="L66" s="13">
        <f t="shared" si="10"/>
        <v>392159.02579844423</v>
      </c>
      <c r="M66" s="15">
        <f t="shared" si="13"/>
        <v>1762.4874525704015</v>
      </c>
      <c r="N66" s="13">
        <f t="shared" si="5"/>
        <v>912.80956334043901</v>
      </c>
      <c r="O66" s="13">
        <f t="shared" si="14"/>
        <v>849.67788922996249</v>
      </c>
      <c r="P66" s="13">
        <f>SUM($N$10:N66)</f>
        <v>49001.783764895947</v>
      </c>
      <c r="Q66" s="13">
        <f>SUM($O$10:O66)</f>
        <v>51460.031600772119</v>
      </c>
      <c r="R66" s="13">
        <f t="shared" si="7"/>
        <v>391246.21623510378</v>
      </c>
      <c r="S66" s="16">
        <f t="shared" si="8"/>
        <v>-2.6787898794282228E-2</v>
      </c>
    </row>
    <row r="67" spans="2:19" x14ac:dyDescent="0.25">
      <c r="B67">
        <v>58</v>
      </c>
      <c r="C67" s="13">
        <f t="shared" si="9"/>
        <v>391246.24302300258</v>
      </c>
      <c r="D67" s="15">
        <f t="shared" si="11"/>
        <v>1762.4875732446303</v>
      </c>
      <c r="E67" s="13">
        <f t="shared" si="1"/>
        <v>914.78738002812474</v>
      </c>
      <c r="F67" s="13">
        <f t="shared" si="12"/>
        <v>847.70019321650557</v>
      </c>
      <c r="G67" s="13">
        <f>SUM($E$10:E67)</f>
        <v>49916.544357025341</v>
      </c>
      <c r="H67" s="13">
        <f>SUM($F$10:F67)</f>
        <v>52307.734891163236</v>
      </c>
      <c r="I67" s="13">
        <f t="shared" si="3"/>
        <v>390331.45564297447</v>
      </c>
      <c r="K67">
        <v>58</v>
      </c>
      <c r="L67" s="13">
        <f t="shared" si="10"/>
        <v>391246.21623510378</v>
      </c>
      <c r="M67" s="15">
        <f t="shared" si="13"/>
        <v>1762.4874525704015</v>
      </c>
      <c r="N67" s="13">
        <f t="shared" si="5"/>
        <v>914.78731739434329</v>
      </c>
      <c r="O67" s="13">
        <f t="shared" si="14"/>
        <v>847.70013517605821</v>
      </c>
      <c r="P67" s="13">
        <f>SUM($N$10:N67)</f>
        <v>49916.571082290291</v>
      </c>
      <c r="Q67" s="13">
        <f>SUM($O$10:O67)</f>
        <v>52307.731735948175</v>
      </c>
      <c r="R67" s="13">
        <f t="shared" si="7"/>
        <v>390331.42891770945</v>
      </c>
      <c r="S67" s="16">
        <f t="shared" si="8"/>
        <v>-2.67252650228329E-2</v>
      </c>
    </row>
    <row r="68" spans="2:19" x14ac:dyDescent="0.25">
      <c r="B68">
        <v>59</v>
      </c>
      <c r="C68" s="13">
        <f t="shared" si="9"/>
        <v>390331.45564297447</v>
      </c>
      <c r="D68" s="15">
        <f t="shared" si="11"/>
        <v>1762.4875732446303</v>
      </c>
      <c r="E68" s="13">
        <f t="shared" si="1"/>
        <v>916.76941935151899</v>
      </c>
      <c r="F68" s="13">
        <f t="shared" si="12"/>
        <v>845.71815389311132</v>
      </c>
      <c r="G68" s="13">
        <f>SUM($E$10:E68)</f>
        <v>50833.313776376861</v>
      </c>
      <c r="H68" s="13">
        <f>SUM($F$10:F68)</f>
        <v>53153.453045056347</v>
      </c>
      <c r="I68" s="13">
        <f t="shared" si="3"/>
        <v>389414.68622362294</v>
      </c>
      <c r="K68">
        <v>59</v>
      </c>
      <c r="L68" s="13">
        <f t="shared" si="10"/>
        <v>390331.42891770945</v>
      </c>
      <c r="M68" s="15">
        <f t="shared" si="13"/>
        <v>1762.4874525704015</v>
      </c>
      <c r="N68" s="13">
        <f t="shared" si="5"/>
        <v>916.76935658203104</v>
      </c>
      <c r="O68" s="13">
        <f t="shared" si="14"/>
        <v>845.71809598837046</v>
      </c>
      <c r="P68" s="13">
        <f>SUM($N$10:N68)</f>
        <v>50833.340438872321</v>
      </c>
      <c r="Q68" s="13">
        <f>SUM($O$10:O68)</f>
        <v>53153.449831936545</v>
      </c>
      <c r="R68" s="13">
        <f t="shared" si="7"/>
        <v>389414.65956112742</v>
      </c>
      <c r="S68" s="16">
        <f t="shared" si="8"/>
        <v>-2.6662495511118323E-2</v>
      </c>
    </row>
    <row r="69" spans="2:19" s="18" customFormat="1" x14ac:dyDescent="0.25">
      <c r="B69" s="18">
        <v>60</v>
      </c>
      <c r="C69" s="19">
        <f t="shared" si="9"/>
        <v>389414.68622362294</v>
      </c>
      <c r="D69" s="20">
        <f t="shared" si="11"/>
        <v>1762.4875732446303</v>
      </c>
      <c r="E69" s="19">
        <f t="shared" si="1"/>
        <v>918.75575309344731</v>
      </c>
      <c r="F69" s="19">
        <f t="shared" si="12"/>
        <v>843.731820151183</v>
      </c>
      <c r="G69" s="19">
        <f>SUM($E$10:E69)</f>
        <v>51752.069529470311</v>
      </c>
      <c r="H69" s="19">
        <f>SUM($F$10:F69)</f>
        <v>53997.184865207528</v>
      </c>
      <c r="I69" s="19">
        <f t="shared" si="3"/>
        <v>388495.93047052948</v>
      </c>
      <c r="K69" s="18">
        <v>60</v>
      </c>
      <c r="L69" s="19">
        <f t="shared" si="10"/>
        <v>389414.65956112742</v>
      </c>
      <c r="M69" s="20">
        <f t="shared" si="13"/>
        <v>1762.4874525704015</v>
      </c>
      <c r="N69" s="19">
        <f t="shared" si="5"/>
        <v>918.75569018795875</v>
      </c>
      <c r="O69" s="19">
        <f t="shared" si="14"/>
        <v>843.73176238244275</v>
      </c>
      <c r="P69" s="19">
        <f>SUM($N$10:N69)</f>
        <v>51752.096129060279</v>
      </c>
      <c r="Q69" s="19">
        <f>SUM($O$10:O69)</f>
        <v>53997.181594318987</v>
      </c>
      <c r="R69" s="19">
        <f t="shared" si="7"/>
        <v>388495.90387093945</v>
      </c>
      <c r="S69" s="21">
        <f t="shared" si="8"/>
        <v>-2.6599590026307851E-2</v>
      </c>
    </row>
    <row r="70" spans="2:19" x14ac:dyDescent="0.25">
      <c r="B70">
        <v>61</v>
      </c>
      <c r="C70" s="13">
        <f t="shared" si="9"/>
        <v>388495.93047052948</v>
      </c>
      <c r="D70" s="15">
        <f>ABS(PMT($H$5/12,$I$5,$C$70))</f>
        <v>1762.4875732446299</v>
      </c>
      <c r="E70" s="13">
        <f t="shared" si="1"/>
        <v>920.74639055848274</v>
      </c>
      <c r="F70" s="13">
        <f>$H$5/12*C70</f>
        <v>841.74118268614711</v>
      </c>
      <c r="G70" s="13">
        <f>SUM($E$10:E70)</f>
        <v>52672.815920028792</v>
      </c>
      <c r="H70" s="13">
        <f>SUM($F$10:F70)</f>
        <v>54838.926047893678</v>
      </c>
      <c r="I70" s="13">
        <f t="shared" si="3"/>
        <v>387575.18407997099</v>
      </c>
      <c r="K70">
        <v>61</v>
      </c>
      <c r="L70" s="13">
        <f t="shared" si="10"/>
        <v>388495.90387093945</v>
      </c>
      <c r="M70" s="15">
        <f>ABS(PMT($H$5/12,$I$5,$L$70))</f>
        <v>1762.4874525704008</v>
      </c>
      <c r="N70" s="13">
        <f t="shared" si="5"/>
        <v>920.74632751669867</v>
      </c>
      <c r="O70" s="13">
        <f>$H$5/12*L70</f>
        <v>841.74112505370215</v>
      </c>
      <c r="P70" s="13">
        <f>SUM($N$10:N70)</f>
        <v>52672.842456576975</v>
      </c>
      <c r="Q70" s="13">
        <f>SUM($O$10:O70)</f>
        <v>54838.922719372691</v>
      </c>
      <c r="R70" s="13">
        <f t="shared" si="7"/>
        <v>387575.15754342277</v>
      </c>
      <c r="S70" s="16">
        <f t="shared" si="8"/>
        <v>-2.653654821915552E-2</v>
      </c>
    </row>
    <row r="71" spans="2:19" x14ac:dyDescent="0.25">
      <c r="B71">
        <v>62</v>
      </c>
      <c r="C71" s="13">
        <f t="shared" si="9"/>
        <v>387575.18407997099</v>
      </c>
      <c r="D71" s="15">
        <f t="shared" ref="D71:D134" si="15">ABS(PMT($H$5/12,$I$5,$C$70))</f>
        <v>1762.4875732446299</v>
      </c>
      <c r="E71" s="13">
        <f t="shared" si="1"/>
        <v>922.74134107135944</v>
      </c>
      <c r="F71" s="13">
        <f t="shared" ref="F71:F134" si="16">$H$5/12*C71</f>
        <v>839.74623217327041</v>
      </c>
      <c r="G71" s="13">
        <f>SUM($E$10:E71)</f>
        <v>53595.557261100148</v>
      </c>
      <c r="H71" s="13">
        <f>SUM($F$10:F71)</f>
        <v>55678.672280066945</v>
      </c>
      <c r="I71" s="13">
        <f t="shared" si="3"/>
        <v>386652.44273889961</v>
      </c>
      <c r="K71">
        <v>62</v>
      </c>
      <c r="L71" s="13">
        <f t="shared" si="10"/>
        <v>387575.15754342277</v>
      </c>
      <c r="M71" s="15">
        <f t="shared" ref="M71:M134" si="17">ABS(PMT($H$5/12,$I$5,$L$70))</f>
        <v>1762.4874525704008</v>
      </c>
      <c r="N71" s="13">
        <f t="shared" si="5"/>
        <v>922.74127789298484</v>
      </c>
      <c r="O71" s="13">
        <f t="shared" ref="O71:O134" si="18">$H$5/12*L71</f>
        <v>839.74617467741598</v>
      </c>
      <c r="P71" s="13">
        <f>SUM($N$10:N71)</f>
        <v>53595.583734469961</v>
      </c>
      <c r="Q71" s="13">
        <f>SUM($O$10:O71)</f>
        <v>55678.668894050104</v>
      </c>
      <c r="R71" s="13">
        <f t="shared" si="7"/>
        <v>386652.41626552981</v>
      </c>
      <c r="S71" s="16">
        <f t="shared" si="8"/>
        <v>-2.6473369798623025E-2</v>
      </c>
    </row>
    <row r="72" spans="2:19" x14ac:dyDescent="0.25">
      <c r="B72">
        <v>63</v>
      </c>
      <c r="C72" s="13">
        <f t="shared" si="9"/>
        <v>386652.44273889961</v>
      </c>
      <c r="D72" s="15">
        <f t="shared" si="15"/>
        <v>1762.4875732446299</v>
      </c>
      <c r="E72" s="13">
        <f t="shared" si="1"/>
        <v>924.74061397701405</v>
      </c>
      <c r="F72" s="13">
        <f t="shared" si="16"/>
        <v>837.74695926761581</v>
      </c>
      <c r="G72" s="13">
        <f>SUM($E$10:E72)</f>
        <v>54520.297875077165</v>
      </c>
      <c r="H72" s="13">
        <f>SUM($F$10:F72)</f>
        <v>56516.419239334558</v>
      </c>
      <c r="I72" s="13">
        <f t="shared" si="3"/>
        <v>385727.70212492259</v>
      </c>
      <c r="K72">
        <v>63</v>
      </c>
      <c r="L72" s="13">
        <f t="shared" si="10"/>
        <v>386652.41626552981</v>
      </c>
      <c r="M72" s="15">
        <f t="shared" si="17"/>
        <v>1762.4874525704008</v>
      </c>
      <c r="N72" s="13">
        <f t="shared" si="5"/>
        <v>924.74055066175288</v>
      </c>
      <c r="O72" s="13">
        <f t="shared" si="18"/>
        <v>837.74690190864794</v>
      </c>
      <c r="P72" s="13">
        <f>SUM($N$10:N72)</f>
        <v>54520.324285131712</v>
      </c>
      <c r="Q72" s="13">
        <f>SUM($O$10:O72)</f>
        <v>56516.415795958754</v>
      </c>
      <c r="R72" s="13">
        <f t="shared" si="7"/>
        <v>385727.67571486806</v>
      </c>
      <c r="S72" s="16">
        <f t="shared" si="8"/>
        <v>-2.6410054531879723E-2</v>
      </c>
    </row>
    <row r="73" spans="2:19" x14ac:dyDescent="0.25">
      <c r="B73">
        <v>64</v>
      </c>
      <c r="C73" s="13">
        <f t="shared" si="9"/>
        <v>385727.70212492259</v>
      </c>
      <c r="D73" s="15">
        <f t="shared" si="15"/>
        <v>1762.4875732446299</v>
      </c>
      <c r="E73" s="13">
        <f t="shared" si="1"/>
        <v>926.74421864063095</v>
      </c>
      <c r="F73" s="13">
        <f t="shared" si="16"/>
        <v>835.74335460399891</v>
      </c>
      <c r="G73" s="13">
        <f>SUM($E$10:E73)</f>
        <v>55447.042093717799</v>
      </c>
      <c r="H73" s="13">
        <f>SUM($F$10:F73)</f>
        <v>57352.162593938556</v>
      </c>
      <c r="I73" s="13">
        <f t="shared" si="3"/>
        <v>384800.95790628198</v>
      </c>
      <c r="K73">
        <v>64</v>
      </c>
      <c r="L73" s="13">
        <f t="shared" si="10"/>
        <v>385727.67571486806</v>
      </c>
      <c r="M73" s="15">
        <f t="shared" si="17"/>
        <v>1762.4874525704008</v>
      </c>
      <c r="N73" s="13">
        <f t="shared" si="5"/>
        <v>926.74415518818671</v>
      </c>
      <c r="O73" s="13">
        <f t="shared" si="18"/>
        <v>835.74329738221411</v>
      </c>
      <c r="P73" s="13">
        <f>SUM($N$10:N73)</f>
        <v>55447.068440319897</v>
      </c>
      <c r="Q73" s="13">
        <f>SUM($O$10:O73)</f>
        <v>57352.159093340968</v>
      </c>
      <c r="R73" s="13">
        <f t="shared" si="7"/>
        <v>384800.93155967986</v>
      </c>
      <c r="S73" s="16">
        <f t="shared" si="8"/>
        <v>-2.6346602127887309E-2</v>
      </c>
    </row>
    <row r="74" spans="2:19" x14ac:dyDescent="0.25">
      <c r="B74">
        <v>65</v>
      </c>
      <c r="C74" s="13">
        <f t="shared" si="9"/>
        <v>384800.95790628198</v>
      </c>
      <c r="D74" s="15">
        <f t="shared" si="15"/>
        <v>1762.4875732446299</v>
      </c>
      <c r="E74" s="13">
        <f t="shared" si="1"/>
        <v>928.75216444768557</v>
      </c>
      <c r="F74" s="13">
        <f t="shared" si="16"/>
        <v>833.73540879694428</v>
      </c>
      <c r="G74" s="13">
        <f>SUM($E$10:E74)</f>
        <v>56375.794258165486</v>
      </c>
      <c r="H74" s="13">
        <f>SUM($F$10:F74)</f>
        <v>58185.898002735499</v>
      </c>
      <c r="I74" s="13">
        <f t="shared" si="3"/>
        <v>383872.2057418343</v>
      </c>
      <c r="K74">
        <v>65</v>
      </c>
      <c r="L74" s="13">
        <f t="shared" si="10"/>
        <v>384800.93155967986</v>
      </c>
      <c r="M74" s="15">
        <f t="shared" si="17"/>
        <v>1762.4874525704008</v>
      </c>
      <c r="N74" s="13">
        <f t="shared" si="5"/>
        <v>928.75210085776121</v>
      </c>
      <c r="O74" s="13">
        <f t="shared" si="18"/>
        <v>833.73535171263961</v>
      </c>
      <c r="P74" s="13">
        <f>SUM($N$10:N74)</f>
        <v>56375.820541177658</v>
      </c>
      <c r="Q74" s="13">
        <f>SUM($O$10:O74)</f>
        <v>58185.894445053607</v>
      </c>
      <c r="R74" s="13">
        <f t="shared" si="7"/>
        <v>383872.17945882207</v>
      </c>
      <c r="S74" s="16">
        <f t="shared" si="8"/>
        <v>-2.6283012237399817E-2</v>
      </c>
    </row>
    <row r="75" spans="2:19" x14ac:dyDescent="0.25">
      <c r="B75">
        <v>66</v>
      </c>
      <c r="C75" s="13">
        <f t="shared" si="9"/>
        <v>383872.2057418343</v>
      </c>
      <c r="D75" s="15">
        <f t="shared" si="15"/>
        <v>1762.4875732446299</v>
      </c>
      <c r="E75" s="13">
        <f t="shared" ref="E75:E138" si="19">D75-F75</f>
        <v>930.76446080398887</v>
      </c>
      <c r="F75" s="13">
        <f t="shared" si="16"/>
        <v>831.72311244064099</v>
      </c>
      <c r="G75" s="13">
        <f>SUM($E$10:E75)</f>
        <v>57306.558718969478</v>
      </c>
      <c r="H75" s="13">
        <f>SUM($F$10:F75)</f>
        <v>59017.621115176138</v>
      </c>
      <c r="I75" s="13">
        <f t="shared" ref="I75:I138" si="20">C75-E75</f>
        <v>382941.4412810303</v>
      </c>
      <c r="K75">
        <v>66</v>
      </c>
      <c r="L75" s="13">
        <f t="shared" si="10"/>
        <v>383872.17945882207</v>
      </c>
      <c r="M75" s="15">
        <f t="shared" si="17"/>
        <v>1762.4874525704008</v>
      </c>
      <c r="N75" s="13">
        <f t="shared" ref="N75:N138" si="21">M75-O75</f>
        <v>930.7643970762864</v>
      </c>
      <c r="O75" s="13">
        <f t="shared" si="18"/>
        <v>831.72305549411442</v>
      </c>
      <c r="P75" s="13">
        <f>SUM($N$10:N75)</f>
        <v>57306.584938253945</v>
      </c>
      <c r="Q75" s="13">
        <f>SUM($O$10:O75)</f>
        <v>59017.61750054772</v>
      </c>
      <c r="R75" s="13">
        <f t="shared" ref="R75:R138" si="22">L75-N75</f>
        <v>382941.41506174579</v>
      </c>
      <c r="S75" s="16">
        <f t="shared" ref="S75:S138" si="23">R75-I75</f>
        <v>-2.6219284511171281E-2</v>
      </c>
    </row>
    <row r="76" spans="2:19" x14ac:dyDescent="0.25">
      <c r="B76">
        <v>67</v>
      </c>
      <c r="C76" s="13">
        <f t="shared" ref="C76:C139" si="24">I75</f>
        <v>382941.4412810303</v>
      </c>
      <c r="D76" s="15">
        <f t="shared" si="15"/>
        <v>1762.4875732446299</v>
      </c>
      <c r="E76" s="13">
        <f t="shared" si="19"/>
        <v>932.78111713573094</v>
      </c>
      <c r="F76" s="13">
        <f t="shared" si="16"/>
        <v>829.70645610889892</v>
      </c>
      <c r="G76" s="13">
        <f>SUM($E$10:E76)</f>
        <v>58239.33983610521</v>
      </c>
      <c r="H76" s="13">
        <f>SUM($F$10:F76)</f>
        <v>59847.327571285037</v>
      </c>
      <c r="I76" s="13">
        <f t="shared" si="20"/>
        <v>382008.66016389459</v>
      </c>
      <c r="K76">
        <v>67</v>
      </c>
      <c r="L76" s="13">
        <f t="shared" ref="L76:L139" si="25">R75</f>
        <v>382941.41506174579</v>
      </c>
      <c r="M76" s="15">
        <f t="shared" si="17"/>
        <v>1762.4874525704008</v>
      </c>
      <c r="N76" s="13">
        <f t="shared" si="21"/>
        <v>932.7810532699516</v>
      </c>
      <c r="O76" s="13">
        <f t="shared" si="18"/>
        <v>829.70639930044922</v>
      </c>
      <c r="P76" s="13">
        <f>SUM($N$10:N76)</f>
        <v>58239.365991523897</v>
      </c>
      <c r="Q76" s="13">
        <f>SUM($O$10:O76)</f>
        <v>59847.323899848168</v>
      </c>
      <c r="R76" s="13">
        <f t="shared" si="22"/>
        <v>382008.63400847581</v>
      </c>
      <c r="S76" s="16">
        <f t="shared" si="23"/>
        <v>-2.615541877457872E-2</v>
      </c>
    </row>
    <row r="77" spans="2:19" x14ac:dyDescent="0.25">
      <c r="B77">
        <v>68</v>
      </c>
      <c r="C77" s="13">
        <f t="shared" si="24"/>
        <v>382008.66016389459</v>
      </c>
      <c r="D77" s="15">
        <f t="shared" si="15"/>
        <v>1762.4875732446299</v>
      </c>
      <c r="E77" s="13">
        <f t="shared" si="19"/>
        <v>934.80214288952493</v>
      </c>
      <c r="F77" s="13">
        <f t="shared" si="16"/>
        <v>827.68543035510493</v>
      </c>
      <c r="G77" s="13">
        <f>SUM($E$10:E77)</f>
        <v>59174.141978994732</v>
      </c>
      <c r="H77" s="13">
        <f>SUM($F$10:F77)</f>
        <v>60675.013001640145</v>
      </c>
      <c r="I77" s="13">
        <f t="shared" si="20"/>
        <v>381073.85802100506</v>
      </c>
      <c r="K77">
        <v>68</v>
      </c>
      <c r="L77" s="13">
        <f t="shared" si="25"/>
        <v>382008.63400847581</v>
      </c>
      <c r="M77" s="15">
        <f t="shared" si="17"/>
        <v>1762.4874525704008</v>
      </c>
      <c r="N77" s="13">
        <f t="shared" si="21"/>
        <v>934.80207888536995</v>
      </c>
      <c r="O77" s="13">
        <f t="shared" si="18"/>
        <v>827.68537368503087</v>
      </c>
      <c r="P77" s="13">
        <f>SUM($N$10:N77)</f>
        <v>59174.168070409265</v>
      </c>
      <c r="Q77" s="13">
        <f>SUM($O$10:O77)</f>
        <v>60675.0092735332</v>
      </c>
      <c r="R77" s="13">
        <f t="shared" si="22"/>
        <v>381073.83192959044</v>
      </c>
      <c r="S77" s="16">
        <f t="shared" si="23"/>
        <v>-2.6091414620168507E-2</v>
      </c>
    </row>
    <row r="78" spans="2:19" x14ac:dyDescent="0.25">
      <c r="B78">
        <v>69</v>
      </c>
      <c r="C78" s="13">
        <f t="shared" si="24"/>
        <v>381073.85802100506</v>
      </c>
      <c r="D78" s="15">
        <f t="shared" si="15"/>
        <v>1762.4875732446299</v>
      </c>
      <c r="E78" s="13">
        <f t="shared" si="19"/>
        <v>936.82754753245229</v>
      </c>
      <c r="F78" s="13">
        <f t="shared" si="16"/>
        <v>825.66002571217757</v>
      </c>
      <c r="G78" s="13">
        <f>SUM($E$10:E78)</f>
        <v>60110.969526527188</v>
      </c>
      <c r="H78" s="13">
        <f>SUM($F$10:F78)</f>
        <v>61500.673027352321</v>
      </c>
      <c r="I78" s="13">
        <f t="shared" si="20"/>
        <v>380137.03047347261</v>
      </c>
      <c r="K78">
        <v>69</v>
      </c>
      <c r="L78" s="13">
        <f t="shared" si="25"/>
        <v>381073.83192959044</v>
      </c>
      <c r="M78" s="15">
        <f t="shared" si="17"/>
        <v>1762.4874525704008</v>
      </c>
      <c r="N78" s="13">
        <f t="shared" si="21"/>
        <v>936.82748338962153</v>
      </c>
      <c r="O78" s="13">
        <f t="shared" si="18"/>
        <v>825.65996918077929</v>
      </c>
      <c r="P78" s="13">
        <f>SUM($N$10:N78)</f>
        <v>60110.995553798886</v>
      </c>
      <c r="Q78" s="13">
        <f>SUM($O$10:O78)</f>
        <v>61500.669242713979</v>
      </c>
      <c r="R78" s="13">
        <f t="shared" si="22"/>
        <v>380137.00444620079</v>
      </c>
      <c r="S78" s="16">
        <f t="shared" si="23"/>
        <v>-2.6027271815109998E-2</v>
      </c>
    </row>
    <row r="79" spans="2:19" x14ac:dyDescent="0.25">
      <c r="B79">
        <v>70</v>
      </c>
      <c r="C79" s="13">
        <f t="shared" si="24"/>
        <v>380137.03047347261</v>
      </c>
      <c r="D79" s="15">
        <f t="shared" si="15"/>
        <v>1762.4875732446299</v>
      </c>
      <c r="E79" s="13">
        <f t="shared" si="19"/>
        <v>938.85734055210594</v>
      </c>
      <c r="F79" s="13">
        <f t="shared" si="16"/>
        <v>823.63023269252392</v>
      </c>
      <c r="G79" s="13">
        <f>SUM($E$10:E79)</f>
        <v>61049.826867079297</v>
      </c>
      <c r="H79" s="13">
        <f>SUM($F$10:F79)</f>
        <v>62324.303260044842</v>
      </c>
      <c r="I79" s="13">
        <f t="shared" si="20"/>
        <v>379198.17313292052</v>
      </c>
      <c r="K79">
        <v>70</v>
      </c>
      <c r="L79" s="13">
        <f t="shared" si="25"/>
        <v>380137.00444620079</v>
      </c>
      <c r="M79" s="15">
        <f t="shared" si="17"/>
        <v>1762.4874525704008</v>
      </c>
      <c r="N79" s="13">
        <f t="shared" si="21"/>
        <v>938.85727627029917</v>
      </c>
      <c r="O79" s="13">
        <f t="shared" si="18"/>
        <v>823.63017630010165</v>
      </c>
      <c r="P79" s="13">
        <f>SUM($N$10:N79)</f>
        <v>61049.852830069183</v>
      </c>
      <c r="Q79" s="13">
        <f>SUM($O$10:O79)</f>
        <v>62324.299419014082</v>
      </c>
      <c r="R79" s="13">
        <f t="shared" si="22"/>
        <v>379198.14716993051</v>
      </c>
      <c r="S79" s="16">
        <f t="shared" si="23"/>
        <v>-2.5962990010157228E-2</v>
      </c>
    </row>
    <row r="80" spans="2:19" x14ac:dyDescent="0.25">
      <c r="B80">
        <v>71</v>
      </c>
      <c r="C80" s="13">
        <f t="shared" si="24"/>
        <v>379198.17313292052</v>
      </c>
      <c r="D80" s="15">
        <f t="shared" si="15"/>
        <v>1762.4875732446299</v>
      </c>
      <c r="E80" s="13">
        <f t="shared" si="19"/>
        <v>940.89153145663545</v>
      </c>
      <c r="F80" s="13">
        <f t="shared" si="16"/>
        <v>821.59604178799441</v>
      </c>
      <c r="G80" s="13">
        <f>SUM($E$10:E80)</f>
        <v>61990.71839853593</v>
      </c>
      <c r="H80" s="13">
        <f>SUM($F$10:F80)</f>
        <v>63145.89930183284</v>
      </c>
      <c r="I80" s="13">
        <f t="shared" si="20"/>
        <v>378257.28160146391</v>
      </c>
      <c r="K80">
        <v>71</v>
      </c>
      <c r="L80" s="13">
        <f t="shared" si="25"/>
        <v>379198.14716993051</v>
      </c>
      <c r="M80" s="15">
        <f t="shared" si="17"/>
        <v>1762.4874525704008</v>
      </c>
      <c r="N80" s="13">
        <f t="shared" si="21"/>
        <v>940.89146703555139</v>
      </c>
      <c r="O80" s="13">
        <f t="shared" si="18"/>
        <v>821.59598553484943</v>
      </c>
      <c r="P80" s="13">
        <f>SUM($N$10:N80)</f>
        <v>61990.744297104735</v>
      </c>
      <c r="Q80" s="13">
        <f>SUM($O$10:O80)</f>
        <v>63145.89540454893</v>
      </c>
      <c r="R80" s="13">
        <f t="shared" si="22"/>
        <v>378257.25570289494</v>
      </c>
      <c r="S80" s="16">
        <f t="shared" si="23"/>
        <v>-2.5898568972479552E-2</v>
      </c>
    </row>
    <row r="81" spans="2:19" x14ac:dyDescent="0.25">
      <c r="B81">
        <v>72</v>
      </c>
      <c r="C81" s="13">
        <f t="shared" si="24"/>
        <v>378257.28160146391</v>
      </c>
      <c r="D81" s="15">
        <f t="shared" si="15"/>
        <v>1762.4875732446299</v>
      </c>
      <c r="E81" s="13">
        <f t="shared" si="19"/>
        <v>942.93012977479145</v>
      </c>
      <c r="F81" s="13">
        <f t="shared" si="16"/>
        <v>819.5574434698384</v>
      </c>
      <c r="G81" s="13">
        <f>SUM($E$10:E81)</f>
        <v>62933.648528310718</v>
      </c>
      <c r="H81" s="13">
        <f>SUM($F$10:F81)</f>
        <v>63965.456745302676</v>
      </c>
      <c r="I81" s="13">
        <f t="shared" si="20"/>
        <v>377314.35147168912</v>
      </c>
      <c r="K81">
        <v>72</v>
      </c>
      <c r="L81" s="13">
        <f t="shared" si="25"/>
        <v>378257.25570289494</v>
      </c>
      <c r="M81" s="15">
        <f t="shared" si="17"/>
        <v>1762.4874525704008</v>
      </c>
      <c r="N81" s="13">
        <f t="shared" si="21"/>
        <v>942.93006521412849</v>
      </c>
      <c r="O81" s="13">
        <f t="shared" si="18"/>
        <v>819.55738735627233</v>
      </c>
      <c r="P81" s="13">
        <f>SUM($N$10:N81)</f>
        <v>62933.674362318867</v>
      </c>
      <c r="Q81" s="13">
        <f>SUM($O$10:O81)</f>
        <v>63965.452791905205</v>
      </c>
      <c r="R81" s="13">
        <f t="shared" si="22"/>
        <v>377314.32563768083</v>
      </c>
      <c r="S81" s="16">
        <f t="shared" si="23"/>
        <v>-2.5834008294623345E-2</v>
      </c>
    </row>
    <row r="82" spans="2:19" x14ac:dyDescent="0.25">
      <c r="B82">
        <v>73</v>
      </c>
      <c r="C82" s="13">
        <f t="shared" si="24"/>
        <v>377314.35147168912</v>
      </c>
      <c r="D82" s="15">
        <f t="shared" si="15"/>
        <v>1762.4875732446299</v>
      </c>
      <c r="E82" s="13">
        <f t="shared" si="19"/>
        <v>944.97314505597012</v>
      </c>
      <c r="F82" s="13">
        <f t="shared" si="16"/>
        <v>817.51442818865974</v>
      </c>
      <c r="G82" s="13">
        <f>SUM($E$10:E82)</f>
        <v>63878.621673366688</v>
      </c>
      <c r="H82" s="13">
        <f>SUM($F$10:F82)</f>
        <v>64782.971173491336</v>
      </c>
      <c r="I82" s="13">
        <f t="shared" si="20"/>
        <v>376369.37832663313</v>
      </c>
      <c r="K82">
        <v>73</v>
      </c>
      <c r="L82" s="13">
        <f t="shared" si="25"/>
        <v>377314.32563768083</v>
      </c>
      <c r="M82" s="15">
        <f t="shared" si="17"/>
        <v>1762.4874525704008</v>
      </c>
      <c r="N82" s="13">
        <f t="shared" si="21"/>
        <v>944.97308035542574</v>
      </c>
      <c r="O82" s="13">
        <f t="shared" si="18"/>
        <v>817.51437221497508</v>
      </c>
      <c r="P82" s="13">
        <f>SUM($N$10:N82)</f>
        <v>63878.647442674293</v>
      </c>
      <c r="Q82" s="13">
        <f>SUM($O$10:O82)</f>
        <v>64782.967164120178</v>
      </c>
      <c r="R82" s="13">
        <f t="shared" si="22"/>
        <v>376369.35255732539</v>
      </c>
      <c r="S82" s="16">
        <f t="shared" si="23"/>
        <v>-2.5769307743757963E-2</v>
      </c>
    </row>
    <row r="83" spans="2:19" x14ac:dyDescent="0.25">
      <c r="B83">
        <v>74</v>
      </c>
      <c r="C83" s="13">
        <f t="shared" si="24"/>
        <v>376369.37832663313</v>
      </c>
      <c r="D83" s="15">
        <f t="shared" si="15"/>
        <v>1762.4875732446299</v>
      </c>
      <c r="E83" s="13">
        <f t="shared" si="19"/>
        <v>947.02058687025806</v>
      </c>
      <c r="F83" s="13">
        <f t="shared" si="16"/>
        <v>815.4669863743718</v>
      </c>
      <c r="G83" s="13">
        <f>SUM($E$10:E83)</f>
        <v>64825.642260236949</v>
      </c>
      <c r="H83" s="13">
        <f>SUM($F$10:F83)</f>
        <v>65598.438159865706</v>
      </c>
      <c r="I83" s="13">
        <f t="shared" si="20"/>
        <v>375422.35773976287</v>
      </c>
      <c r="K83">
        <v>74</v>
      </c>
      <c r="L83" s="13">
        <f t="shared" si="25"/>
        <v>376369.35255732539</v>
      </c>
      <c r="M83" s="15">
        <f t="shared" si="17"/>
        <v>1762.4874525704008</v>
      </c>
      <c r="N83" s="13">
        <f t="shared" si="21"/>
        <v>947.02052202952916</v>
      </c>
      <c r="O83" s="13">
        <f t="shared" si="18"/>
        <v>815.46693054087166</v>
      </c>
      <c r="P83" s="13">
        <f>SUM($N$10:N83)</f>
        <v>64825.667964703825</v>
      </c>
      <c r="Q83" s="13">
        <f>SUM($O$10:O83)</f>
        <v>65598.434094661046</v>
      </c>
      <c r="R83" s="13">
        <f t="shared" si="22"/>
        <v>375422.33203529584</v>
      </c>
      <c r="S83" s="16">
        <f t="shared" si="23"/>
        <v>-2.5704467028845102E-2</v>
      </c>
    </row>
    <row r="84" spans="2:19" x14ac:dyDescent="0.25">
      <c r="B84">
        <v>75</v>
      </c>
      <c r="C84" s="13">
        <f t="shared" si="24"/>
        <v>375422.35773976287</v>
      </c>
      <c r="D84" s="15">
        <f t="shared" si="15"/>
        <v>1762.4875732446299</v>
      </c>
      <c r="E84" s="13">
        <f t="shared" si="19"/>
        <v>949.07246480847698</v>
      </c>
      <c r="F84" s="13">
        <f t="shared" si="16"/>
        <v>813.41510843615288</v>
      </c>
      <c r="G84" s="13">
        <f>SUM($E$10:E84)</f>
        <v>65774.714725045429</v>
      </c>
      <c r="H84" s="13">
        <f>SUM($F$10:F84)</f>
        <v>66411.853268301857</v>
      </c>
      <c r="I84" s="13">
        <f t="shared" si="20"/>
        <v>374473.2852749544</v>
      </c>
      <c r="K84">
        <v>75</v>
      </c>
      <c r="L84" s="13">
        <f t="shared" si="25"/>
        <v>375422.33203529584</v>
      </c>
      <c r="M84" s="15">
        <f t="shared" si="17"/>
        <v>1762.4874525704008</v>
      </c>
      <c r="N84" s="13">
        <f t="shared" si="21"/>
        <v>949.07239982725991</v>
      </c>
      <c r="O84" s="13">
        <f t="shared" si="18"/>
        <v>813.4150527431409</v>
      </c>
      <c r="P84" s="13">
        <f>SUM($N$10:N84)</f>
        <v>65774.740364531084</v>
      </c>
      <c r="Q84" s="13">
        <f>SUM($O$10:O84)</f>
        <v>66411.84914740418</v>
      </c>
      <c r="R84" s="13">
        <f t="shared" si="22"/>
        <v>374473.2596354686</v>
      </c>
      <c r="S84" s="16">
        <f t="shared" si="23"/>
        <v>-2.5639485800638795E-2</v>
      </c>
    </row>
    <row r="85" spans="2:19" x14ac:dyDescent="0.25">
      <c r="B85">
        <v>76</v>
      </c>
      <c r="C85" s="13">
        <f t="shared" si="24"/>
        <v>374473.2852749544</v>
      </c>
      <c r="D85" s="15">
        <f t="shared" si="15"/>
        <v>1762.4875732446299</v>
      </c>
      <c r="E85" s="13">
        <f t="shared" si="19"/>
        <v>951.12878848222874</v>
      </c>
      <c r="F85" s="13">
        <f t="shared" si="16"/>
        <v>811.35878476240111</v>
      </c>
      <c r="G85" s="13">
        <f>SUM($E$10:E85)</f>
        <v>66725.843513527652</v>
      </c>
      <c r="H85" s="13">
        <f>SUM($F$10:F85)</f>
        <v>67223.212053064257</v>
      </c>
      <c r="I85" s="13">
        <f t="shared" si="20"/>
        <v>373522.15648647217</v>
      </c>
      <c r="K85">
        <v>76</v>
      </c>
      <c r="L85" s="13">
        <f t="shared" si="25"/>
        <v>374473.2596354686</v>
      </c>
      <c r="M85" s="15">
        <f t="shared" si="17"/>
        <v>1762.4874525704008</v>
      </c>
      <c r="N85" s="13">
        <f t="shared" si="21"/>
        <v>951.12872336021894</v>
      </c>
      <c r="O85" s="13">
        <f t="shared" si="18"/>
        <v>811.35872921018188</v>
      </c>
      <c r="P85" s="13">
        <f>SUM($N$10:N85)</f>
        <v>66725.869087891304</v>
      </c>
      <c r="Q85" s="13">
        <f>SUM($O$10:O85)</f>
        <v>67223.207876614368</v>
      </c>
      <c r="R85" s="13">
        <f t="shared" si="22"/>
        <v>373522.13091210841</v>
      </c>
      <c r="S85" s="16">
        <f t="shared" si="23"/>
        <v>-2.5574363768100739E-2</v>
      </c>
    </row>
    <row r="86" spans="2:19" x14ac:dyDescent="0.25">
      <c r="B86">
        <v>77</v>
      </c>
      <c r="C86" s="13">
        <f t="shared" si="24"/>
        <v>373522.15648647217</v>
      </c>
      <c r="D86" s="15">
        <f t="shared" si="15"/>
        <v>1762.4875732446299</v>
      </c>
      <c r="E86" s="13">
        <f t="shared" si="19"/>
        <v>953.18956752394024</v>
      </c>
      <c r="F86" s="13">
        <f t="shared" si="16"/>
        <v>809.29800572068962</v>
      </c>
      <c r="G86" s="13">
        <f>SUM($E$10:E86)</f>
        <v>67679.033081051588</v>
      </c>
      <c r="H86" s="13">
        <f>SUM($F$10:F86)</f>
        <v>68032.510058784945</v>
      </c>
      <c r="I86" s="13">
        <f t="shared" si="20"/>
        <v>372568.96691894822</v>
      </c>
      <c r="K86">
        <v>77</v>
      </c>
      <c r="L86" s="13">
        <f t="shared" si="25"/>
        <v>373522.13091210841</v>
      </c>
      <c r="M86" s="15">
        <f t="shared" si="17"/>
        <v>1762.4874525704008</v>
      </c>
      <c r="N86" s="13">
        <f t="shared" si="21"/>
        <v>953.18950226083268</v>
      </c>
      <c r="O86" s="13">
        <f t="shared" si="18"/>
        <v>809.29795030956814</v>
      </c>
      <c r="P86" s="13">
        <f>SUM($N$10:N86)</f>
        <v>67679.058590152141</v>
      </c>
      <c r="Q86" s="13">
        <f>SUM($O$10:O86)</f>
        <v>68032.505826923938</v>
      </c>
      <c r="R86" s="13">
        <f t="shared" si="22"/>
        <v>372568.94140984758</v>
      </c>
      <c r="S86" s="16">
        <f t="shared" si="23"/>
        <v>-2.5509100640192628E-2</v>
      </c>
    </row>
    <row r="87" spans="2:19" x14ac:dyDescent="0.25">
      <c r="B87">
        <v>78</v>
      </c>
      <c r="C87" s="13">
        <f t="shared" si="24"/>
        <v>372568.96691894822</v>
      </c>
      <c r="D87" s="15">
        <f t="shared" si="15"/>
        <v>1762.4875732446299</v>
      </c>
      <c r="E87" s="13">
        <f t="shared" si="19"/>
        <v>955.25481158690877</v>
      </c>
      <c r="F87" s="13">
        <f t="shared" si="16"/>
        <v>807.23276165772108</v>
      </c>
      <c r="G87" s="13">
        <f>SUM($E$10:E87)</f>
        <v>68634.287892638502</v>
      </c>
      <c r="H87" s="13">
        <f>SUM($F$10:F87)</f>
        <v>68839.742820442669</v>
      </c>
      <c r="I87" s="13">
        <f t="shared" si="20"/>
        <v>371613.71210736129</v>
      </c>
      <c r="K87">
        <v>78</v>
      </c>
      <c r="L87" s="13">
        <f t="shared" si="25"/>
        <v>372568.94140984758</v>
      </c>
      <c r="M87" s="15">
        <f t="shared" si="17"/>
        <v>1762.4874525704008</v>
      </c>
      <c r="N87" s="13">
        <f t="shared" si="21"/>
        <v>955.25474618239775</v>
      </c>
      <c r="O87" s="13">
        <f t="shared" si="18"/>
        <v>807.23270638800307</v>
      </c>
      <c r="P87" s="13">
        <f>SUM($N$10:N87)</f>
        <v>68634.313336334541</v>
      </c>
      <c r="Q87" s="13">
        <f>SUM($O$10:O87)</f>
        <v>68839.738533311946</v>
      </c>
      <c r="R87" s="13">
        <f t="shared" si="22"/>
        <v>371613.68666366517</v>
      </c>
      <c r="S87" s="16">
        <f t="shared" si="23"/>
        <v>-2.5443696125876158E-2</v>
      </c>
    </row>
    <row r="88" spans="2:19" x14ac:dyDescent="0.25">
      <c r="B88">
        <v>79</v>
      </c>
      <c r="C88" s="13">
        <f t="shared" si="24"/>
        <v>371613.71210736129</v>
      </c>
      <c r="D88" s="15">
        <f t="shared" si="15"/>
        <v>1762.4875732446299</v>
      </c>
      <c r="E88" s="13">
        <f t="shared" si="19"/>
        <v>957.32453034534706</v>
      </c>
      <c r="F88" s="13">
        <f t="shared" si="16"/>
        <v>805.1630428992828</v>
      </c>
      <c r="G88" s="13">
        <f>SUM($E$10:E88)</f>
        <v>69591.612422983846</v>
      </c>
      <c r="H88" s="13">
        <f>SUM($F$10:F88)</f>
        <v>69644.905863341948</v>
      </c>
      <c r="I88" s="13">
        <f t="shared" si="20"/>
        <v>370656.38757701596</v>
      </c>
      <c r="K88">
        <v>79</v>
      </c>
      <c r="L88" s="13">
        <f t="shared" si="25"/>
        <v>371613.68666366517</v>
      </c>
      <c r="M88" s="15">
        <f t="shared" si="17"/>
        <v>1762.4874525704008</v>
      </c>
      <c r="N88" s="13">
        <f t="shared" si="21"/>
        <v>957.3244647991263</v>
      </c>
      <c r="O88" s="13">
        <f t="shared" si="18"/>
        <v>805.16298777127452</v>
      </c>
      <c r="P88" s="13">
        <f>SUM($N$10:N88)</f>
        <v>69591.637801133664</v>
      </c>
      <c r="Q88" s="13">
        <f>SUM($O$10:O88)</f>
        <v>69644.901521083215</v>
      </c>
      <c r="R88" s="13">
        <f t="shared" si="22"/>
        <v>370656.36219886603</v>
      </c>
      <c r="S88" s="16">
        <f t="shared" si="23"/>
        <v>-2.5378149934113026E-2</v>
      </c>
    </row>
    <row r="89" spans="2:19" x14ac:dyDescent="0.25">
      <c r="B89">
        <v>80</v>
      </c>
      <c r="C89" s="13">
        <f t="shared" si="24"/>
        <v>370656.38757701596</v>
      </c>
      <c r="D89" s="15">
        <f t="shared" si="15"/>
        <v>1762.4875732446299</v>
      </c>
      <c r="E89" s="13">
        <f t="shared" si="19"/>
        <v>959.3987334944286</v>
      </c>
      <c r="F89" s="13">
        <f t="shared" si="16"/>
        <v>803.08883975020126</v>
      </c>
      <c r="G89" s="13">
        <f>SUM($E$10:E89)</f>
        <v>70551.011156478271</v>
      </c>
      <c r="H89" s="13">
        <f>SUM($F$10:F89)</f>
        <v>70447.994703092147</v>
      </c>
      <c r="I89" s="13">
        <f t="shared" si="20"/>
        <v>369696.98884352151</v>
      </c>
      <c r="K89">
        <v>80</v>
      </c>
      <c r="L89" s="13">
        <f t="shared" si="25"/>
        <v>370656.36219886603</v>
      </c>
      <c r="M89" s="15">
        <f t="shared" si="17"/>
        <v>1762.4874525704008</v>
      </c>
      <c r="N89" s="13">
        <f t="shared" si="21"/>
        <v>959.39866780619116</v>
      </c>
      <c r="O89" s="13">
        <f t="shared" si="18"/>
        <v>803.08878476420966</v>
      </c>
      <c r="P89" s="13">
        <f>SUM($N$10:N89)</f>
        <v>70551.036468939856</v>
      </c>
      <c r="Q89" s="13">
        <f>SUM($O$10:O89)</f>
        <v>70447.99030584743</v>
      </c>
      <c r="R89" s="13">
        <f t="shared" si="22"/>
        <v>369696.96353105985</v>
      </c>
      <c r="S89" s="16">
        <f t="shared" si="23"/>
        <v>-2.5312461657449603E-2</v>
      </c>
    </row>
    <row r="90" spans="2:19" x14ac:dyDescent="0.25">
      <c r="B90">
        <v>81</v>
      </c>
      <c r="C90" s="13">
        <f t="shared" si="24"/>
        <v>369696.98884352151</v>
      </c>
      <c r="D90" s="15">
        <f t="shared" si="15"/>
        <v>1762.4875732446299</v>
      </c>
      <c r="E90" s="13">
        <f t="shared" si="19"/>
        <v>961.47743075033327</v>
      </c>
      <c r="F90" s="13">
        <f t="shared" si="16"/>
        <v>801.01014249429659</v>
      </c>
      <c r="G90" s="13">
        <f>SUM($E$10:E90)</f>
        <v>71512.48858722861</v>
      </c>
      <c r="H90" s="13">
        <f>SUM($F$10:F90)</f>
        <v>71249.004845586445</v>
      </c>
      <c r="I90" s="13">
        <f t="shared" si="20"/>
        <v>368735.51141277119</v>
      </c>
      <c r="K90">
        <v>81</v>
      </c>
      <c r="L90" s="13">
        <f t="shared" si="25"/>
        <v>369696.96353105985</v>
      </c>
      <c r="M90" s="15">
        <f t="shared" si="17"/>
        <v>1762.4874525704008</v>
      </c>
      <c r="N90" s="13">
        <f t="shared" si="21"/>
        <v>961.47736491977116</v>
      </c>
      <c r="O90" s="13">
        <f t="shared" si="18"/>
        <v>801.01008765062966</v>
      </c>
      <c r="P90" s="13">
        <f>SUM($N$10:N90)</f>
        <v>71512.51383385963</v>
      </c>
      <c r="Q90" s="13">
        <f>SUM($O$10:O90)</f>
        <v>71249.000393498063</v>
      </c>
      <c r="R90" s="13">
        <f t="shared" si="22"/>
        <v>368735.48616614006</v>
      </c>
      <c r="S90" s="16">
        <f t="shared" si="23"/>
        <v>-2.5246631121262908E-2</v>
      </c>
    </row>
    <row r="91" spans="2:19" x14ac:dyDescent="0.25">
      <c r="B91">
        <v>82</v>
      </c>
      <c r="C91" s="13">
        <f t="shared" si="24"/>
        <v>368735.51141277119</v>
      </c>
      <c r="D91" s="15">
        <f t="shared" si="15"/>
        <v>1762.4875732446299</v>
      </c>
      <c r="E91" s="13">
        <f t="shared" si="19"/>
        <v>963.56063185029234</v>
      </c>
      <c r="F91" s="13">
        <f t="shared" si="16"/>
        <v>798.92694139433752</v>
      </c>
      <c r="G91" s="13">
        <f>SUM($E$10:E91)</f>
        <v>72476.049219078908</v>
      </c>
      <c r="H91" s="13">
        <f>SUM($F$10:F91)</f>
        <v>72047.931786980786</v>
      </c>
      <c r="I91" s="13">
        <f t="shared" si="20"/>
        <v>367771.95078092092</v>
      </c>
      <c r="K91">
        <v>82</v>
      </c>
      <c r="L91" s="13">
        <f t="shared" si="25"/>
        <v>368735.48616614006</v>
      </c>
      <c r="M91" s="15">
        <f t="shared" si="17"/>
        <v>1762.4874525704008</v>
      </c>
      <c r="N91" s="13">
        <f t="shared" si="21"/>
        <v>963.56056587709736</v>
      </c>
      <c r="O91" s="13">
        <f t="shared" si="18"/>
        <v>798.92688669330346</v>
      </c>
      <c r="P91" s="13">
        <f>SUM($N$10:N91)</f>
        <v>72476.074399736724</v>
      </c>
      <c r="Q91" s="13">
        <f>SUM($O$10:O91)</f>
        <v>72047.927280191361</v>
      </c>
      <c r="R91" s="13">
        <f t="shared" si="22"/>
        <v>367771.92560026294</v>
      </c>
      <c r="S91" s="16">
        <f t="shared" si="23"/>
        <v>-2.5180657976306975E-2</v>
      </c>
    </row>
    <row r="92" spans="2:19" x14ac:dyDescent="0.25">
      <c r="B92">
        <v>83</v>
      </c>
      <c r="C92" s="13">
        <f t="shared" si="24"/>
        <v>367771.95078092092</v>
      </c>
      <c r="D92" s="15">
        <f t="shared" si="15"/>
        <v>1762.4875732446299</v>
      </c>
      <c r="E92" s="13">
        <f t="shared" si="19"/>
        <v>965.64834655263462</v>
      </c>
      <c r="F92" s="13">
        <f t="shared" si="16"/>
        <v>796.83922669199524</v>
      </c>
      <c r="G92" s="13">
        <f>SUM($E$10:E92)</f>
        <v>73441.697565631548</v>
      </c>
      <c r="H92" s="13">
        <f>SUM($F$10:F92)</f>
        <v>72844.771013672784</v>
      </c>
      <c r="I92" s="13">
        <f t="shared" si="20"/>
        <v>366806.30243436829</v>
      </c>
      <c r="K92">
        <v>83</v>
      </c>
      <c r="L92" s="13">
        <f t="shared" si="25"/>
        <v>367771.92560026294</v>
      </c>
      <c r="M92" s="15">
        <f t="shared" si="17"/>
        <v>1762.4874525704008</v>
      </c>
      <c r="N92" s="13">
        <f t="shared" si="21"/>
        <v>965.64828043649777</v>
      </c>
      <c r="O92" s="13">
        <f t="shared" si="18"/>
        <v>796.83917213390305</v>
      </c>
      <c r="P92" s="13">
        <f>SUM($N$10:N92)</f>
        <v>73441.722680173218</v>
      </c>
      <c r="Q92" s="13">
        <f>SUM($O$10:O92)</f>
        <v>72844.766452325261</v>
      </c>
      <c r="R92" s="13">
        <f t="shared" si="22"/>
        <v>366806.27731982642</v>
      </c>
      <c r="S92" s="16">
        <f t="shared" si="23"/>
        <v>-2.5114541873335838E-2</v>
      </c>
    </row>
    <row r="93" spans="2:19" x14ac:dyDescent="0.25">
      <c r="B93">
        <v>84</v>
      </c>
      <c r="C93" s="13">
        <f t="shared" si="24"/>
        <v>366806.30243436829</v>
      </c>
      <c r="D93" s="15">
        <f t="shared" si="15"/>
        <v>1762.4875732446299</v>
      </c>
      <c r="E93" s="13">
        <f t="shared" si="19"/>
        <v>967.74058463683195</v>
      </c>
      <c r="F93" s="13">
        <f t="shared" si="16"/>
        <v>794.7469886077979</v>
      </c>
      <c r="G93" s="13">
        <f>SUM($E$10:E93)</f>
        <v>74409.438150268383</v>
      </c>
      <c r="H93" s="13">
        <f>SUM($F$10:F93)</f>
        <v>73639.518002280587</v>
      </c>
      <c r="I93" s="13">
        <f t="shared" si="20"/>
        <v>365838.56184973149</v>
      </c>
      <c r="K93">
        <v>84</v>
      </c>
      <c r="L93" s="13">
        <f t="shared" si="25"/>
        <v>366806.27731982642</v>
      </c>
      <c r="M93" s="15">
        <f t="shared" si="17"/>
        <v>1762.4874525704008</v>
      </c>
      <c r="N93" s="13">
        <f t="shared" si="21"/>
        <v>967.74051837744366</v>
      </c>
      <c r="O93" s="13">
        <f t="shared" si="18"/>
        <v>794.74693419295716</v>
      </c>
      <c r="P93" s="13">
        <f>SUM($N$10:N93)</f>
        <v>74409.463198550657</v>
      </c>
      <c r="Q93" s="13">
        <f>SUM($O$10:O93)</f>
        <v>73639.513386518214</v>
      </c>
      <c r="R93" s="13">
        <f t="shared" si="22"/>
        <v>365838.53680144896</v>
      </c>
      <c r="S93" s="16">
        <f t="shared" si="23"/>
        <v>-2.5048282521311194E-2</v>
      </c>
    </row>
    <row r="94" spans="2:19" x14ac:dyDescent="0.25">
      <c r="B94">
        <v>85</v>
      </c>
      <c r="C94" s="13">
        <f t="shared" si="24"/>
        <v>365838.56184973149</v>
      </c>
      <c r="D94" s="15">
        <f t="shared" si="15"/>
        <v>1762.4875732446299</v>
      </c>
      <c r="E94" s="13">
        <f t="shared" si="19"/>
        <v>969.83735590354502</v>
      </c>
      <c r="F94" s="13">
        <f t="shared" si="16"/>
        <v>792.65021734108484</v>
      </c>
      <c r="G94" s="13">
        <f>SUM($E$10:E94)</f>
        <v>75379.275506171922</v>
      </c>
      <c r="H94" s="13">
        <f>SUM($F$10:F94)</f>
        <v>74432.168219621672</v>
      </c>
      <c r="I94" s="13">
        <f t="shared" si="20"/>
        <v>364868.72449382796</v>
      </c>
      <c r="K94">
        <v>85</v>
      </c>
      <c r="L94" s="13">
        <f t="shared" si="25"/>
        <v>365838.53680144896</v>
      </c>
      <c r="M94" s="15">
        <f t="shared" si="17"/>
        <v>1762.4874525704008</v>
      </c>
      <c r="N94" s="13">
        <f t="shared" si="21"/>
        <v>969.83728950059481</v>
      </c>
      <c r="O94" s="13">
        <f t="shared" si="18"/>
        <v>792.65016306980601</v>
      </c>
      <c r="P94" s="13">
        <f>SUM($N$10:N94)</f>
        <v>75379.300488051245</v>
      </c>
      <c r="Q94" s="13">
        <f>SUM($O$10:O94)</f>
        <v>74432.163549588018</v>
      </c>
      <c r="R94" s="13">
        <f t="shared" si="22"/>
        <v>364868.69951194839</v>
      </c>
      <c r="S94" s="16">
        <f t="shared" si="23"/>
        <v>-2.4981879570987076E-2</v>
      </c>
    </row>
    <row r="95" spans="2:19" x14ac:dyDescent="0.25">
      <c r="B95">
        <v>86</v>
      </c>
      <c r="C95" s="13">
        <f t="shared" si="24"/>
        <v>364868.72449382796</v>
      </c>
      <c r="D95" s="15">
        <f t="shared" si="15"/>
        <v>1762.4875732446299</v>
      </c>
      <c r="E95" s="13">
        <f t="shared" si="19"/>
        <v>971.93867017466926</v>
      </c>
      <c r="F95" s="13">
        <f t="shared" si="16"/>
        <v>790.5489030699606</v>
      </c>
      <c r="G95" s="13">
        <f>SUM($E$10:E95)</f>
        <v>76351.214176346592</v>
      </c>
      <c r="H95" s="13">
        <f>SUM($F$10:F95)</f>
        <v>75222.717122691625</v>
      </c>
      <c r="I95" s="13">
        <f t="shared" si="20"/>
        <v>363896.78582365328</v>
      </c>
      <c r="K95">
        <v>86</v>
      </c>
      <c r="L95" s="13">
        <f t="shared" si="25"/>
        <v>364868.69951194839</v>
      </c>
      <c r="M95" s="15">
        <f t="shared" si="17"/>
        <v>1762.4874525704008</v>
      </c>
      <c r="N95" s="13">
        <f t="shared" si="21"/>
        <v>971.93860362784596</v>
      </c>
      <c r="O95" s="13">
        <f t="shared" si="18"/>
        <v>790.54884894255486</v>
      </c>
      <c r="P95" s="13">
        <f>SUM($N$10:N95)</f>
        <v>76351.23909167909</v>
      </c>
      <c r="Q95" s="13">
        <f>SUM($O$10:O95)</f>
        <v>75222.712398530566</v>
      </c>
      <c r="R95" s="13">
        <f t="shared" si="22"/>
        <v>363896.76090832055</v>
      </c>
      <c r="S95" s="16">
        <f t="shared" si="23"/>
        <v>-2.4915332731325179E-2</v>
      </c>
    </row>
    <row r="96" spans="2:19" x14ac:dyDescent="0.25">
      <c r="B96">
        <v>87</v>
      </c>
      <c r="C96" s="13">
        <f t="shared" si="24"/>
        <v>363896.78582365328</v>
      </c>
      <c r="D96" s="15">
        <f t="shared" si="15"/>
        <v>1762.4875732446299</v>
      </c>
      <c r="E96" s="13">
        <f t="shared" si="19"/>
        <v>974.04453729338115</v>
      </c>
      <c r="F96" s="13">
        <f t="shared" si="16"/>
        <v>788.4430359512487</v>
      </c>
      <c r="G96" s="13">
        <f>SUM($E$10:E96)</f>
        <v>77325.258713639967</v>
      </c>
      <c r="H96" s="13">
        <f>SUM($F$10:F96)</f>
        <v>76011.160158642873</v>
      </c>
      <c r="I96" s="13">
        <f t="shared" si="20"/>
        <v>362922.7412863599</v>
      </c>
      <c r="K96">
        <v>87</v>
      </c>
      <c r="L96" s="13">
        <f t="shared" si="25"/>
        <v>363896.76090832055</v>
      </c>
      <c r="M96" s="15">
        <f t="shared" si="17"/>
        <v>1762.4874525704008</v>
      </c>
      <c r="N96" s="13">
        <f t="shared" si="21"/>
        <v>974.04447060237305</v>
      </c>
      <c r="O96" s="13">
        <f t="shared" si="18"/>
        <v>788.44298196802777</v>
      </c>
      <c r="P96" s="13">
        <f>SUM($N$10:N96)</f>
        <v>77325.28356228146</v>
      </c>
      <c r="Q96" s="13">
        <f>SUM($O$10:O96)</f>
        <v>76011.155380498589</v>
      </c>
      <c r="R96" s="13">
        <f t="shared" si="22"/>
        <v>362922.71643771819</v>
      </c>
      <c r="S96" s="16">
        <f t="shared" si="23"/>
        <v>-2.48486417112872E-2</v>
      </c>
    </row>
    <row r="97" spans="2:19" x14ac:dyDescent="0.25">
      <c r="B97">
        <v>88</v>
      </c>
      <c r="C97" s="13">
        <f t="shared" si="24"/>
        <v>362922.7412863599</v>
      </c>
      <c r="D97" s="15">
        <f t="shared" si="15"/>
        <v>1762.4875732446299</v>
      </c>
      <c r="E97" s="13">
        <f t="shared" si="19"/>
        <v>976.15496712418349</v>
      </c>
      <c r="F97" s="13">
        <f t="shared" si="16"/>
        <v>786.33260612044637</v>
      </c>
      <c r="G97" s="13">
        <f>SUM($E$10:E97)</f>
        <v>78301.413680764148</v>
      </c>
      <c r="H97" s="13">
        <f>SUM($F$10:F97)</f>
        <v>76797.492764763316</v>
      </c>
      <c r="I97" s="13">
        <f t="shared" si="20"/>
        <v>361946.58631923574</v>
      </c>
      <c r="K97">
        <v>88</v>
      </c>
      <c r="L97" s="13">
        <f t="shared" si="25"/>
        <v>362922.71643771819</v>
      </c>
      <c r="M97" s="15">
        <f t="shared" si="17"/>
        <v>1762.4874525704008</v>
      </c>
      <c r="N97" s="13">
        <f t="shared" si="21"/>
        <v>976.15490028867816</v>
      </c>
      <c r="O97" s="13">
        <f t="shared" si="18"/>
        <v>786.33255228172266</v>
      </c>
      <c r="P97" s="13">
        <f>SUM($N$10:N97)</f>
        <v>78301.438462570135</v>
      </c>
      <c r="Q97" s="13">
        <f>SUM($O$10:O97)</f>
        <v>76797.487932780306</v>
      </c>
      <c r="R97" s="13">
        <f t="shared" si="22"/>
        <v>361946.56153742952</v>
      </c>
      <c r="S97" s="16">
        <f t="shared" si="23"/>
        <v>-2.4781806219834834E-2</v>
      </c>
    </row>
    <row r="98" spans="2:19" x14ac:dyDescent="0.25">
      <c r="B98">
        <v>89</v>
      </c>
      <c r="C98" s="13">
        <f t="shared" si="24"/>
        <v>361946.58631923574</v>
      </c>
      <c r="D98" s="15">
        <f t="shared" si="15"/>
        <v>1762.4875732446299</v>
      </c>
      <c r="E98" s="13">
        <f t="shared" si="19"/>
        <v>978.26996955295249</v>
      </c>
      <c r="F98" s="13">
        <f t="shared" si="16"/>
        <v>784.21760369167737</v>
      </c>
      <c r="G98" s="13">
        <f>SUM($E$10:E98)</f>
        <v>79279.683650317107</v>
      </c>
      <c r="H98" s="13">
        <f>SUM($F$10:F98)</f>
        <v>77581.710368454995</v>
      </c>
      <c r="I98" s="13">
        <f t="shared" si="20"/>
        <v>360968.31634968281</v>
      </c>
      <c r="K98">
        <v>89</v>
      </c>
      <c r="L98" s="13">
        <f t="shared" si="25"/>
        <v>361946.56153742952</v>
      </c>
      <c r="M98" s="15">
        <f t="shared" si="17"/>
        <v>1762.4874525704008</v>
      </c>
      <c r="N98" s="13">
        <f t="shared" si="21"/>
        <v>978.26990257263685</v>
      </c>
      <c r="O98" s="13">
        <f t="shared" si="18"/>
        <v>784.21754999776397</v>
      </c>
      <c r="P98" s="13">
        <f>SUM($N$10:N98)</f>
        <v>79279.708365142767</v>
      </c>
      <c r="Q98" s="13">
        <f>SUM($O$10:O98)</f>
        <v>77581.705482778067</v>
      </c>
      <c r="R98" s="13">
        <f t="shared" si="22"/>
        <v>360968.2916348569</v>
      </c>
      <c r="S98" s="16">
        <f t="shared" si="23"/>
        <v>-2.4714825907722116E-2</v>
      </c>
    </row>
    <row r="99" spans="2:19" x14ac:dyDescent="0.25">
      <c r="B99">
        <v>90</v>
      </c>
      <c r="C99" s="13">
        <f t="shared" si="24"/>
        <v>360968.31634968281</v>
      </c>
      <c r="D99" s="15">
        <f t="shared" si="15"/>
        <v>1762.4875732446299</v>
      </c>
      <c r="E99" s="13">
        <f t="shared" si="19"/>
        <v>980.3895544869838</v>
      </c>
      <c r="F99" s="13">
        <f t="shared" si="16"/>
        <v>782.09801875764606</v>
      </c>
      <c r="G99" s="13">
        <f>SUM($E$10:E99)</f>
        <v>80260.073204804095</v>
      </c>
      <c r="H99" s="13">
        <f>SUM($F$10:F99)</f>
        <v>78363.808387212644</v>
      </c>
      <c r="I99" s="13">
        <f t="shared" si="20"/>
        <v>359987.92679519585</v>
      </c>
      <c r="K99">
        <v>90</v>
      </c>
      <c r="L99" s="13">
        <f t="shared" si="25"/>
        <v>360968.2916348569</v>
      </c>
      <c r="M99" s="15">
        <f t="shared" si="17"/>
        <v>1762.4874525704008</v>
      </c>
      <c r="N99" s="13">
        <f t="shared" si="21"/>
        <v>980.3894873615443</v>
      </c>
      <c r="O99" s="13">
        <f t="shared" si="18"/>
        <v>782.09796520885652</v>
      </c>
      <c r="P99" s="13">
        <f>SUM($N$10:N99)</f>
        <v>80260.097852504317</v>
      </c>
      <c r="Q99" s="13">
        <f>SUM($O$10:O99)</f>
        <v>78363.803447986924</v>
      </c>
      <c r="R99" s="13">
        <f t="shared" si="22"/>
        <v>359987.90214749536</v>
      </c>
      <c r="S99" s="16">
        <f t="shared" si="23"/>
        <v>-2.4647700483910739E-2</v>
      </c>
    </row>
    <row r="100" spans="2:19" x14ac:dyDescent="0.25">
      <c r="B100">
        <v>91</v>
      </c>
      <c r="C100" s="13">
        <f t="shared" si="24"/>
        <v>359987.92679519585</v>
      </c>
      <c r="D100" s="15">
        <f t="shared" si="15"/>
        <v>1762.4875732446299</v>
      </c>
      <c r="E100" s="13">
        <f t="shared" si="19"/>
        <v>982.51373185503894</v>
      </c>
      <c r="F100" s="13">
        <f t="shared" si="16"/>
        <v>779.97384138959092</v>
      </c>
      <c r="G100" s="13">
        <f>SUM($E$10:E100)</f>
        <v>81242.586936659136</v>
      </c>
      <c r="H100" s="13">
        <f>SUM($F$10:F100)</f>
        <v>79143.782228602242</v>
      </c>
      <c r="I100" s="13">
        <f t="shared" si="20"/>
        <v>359005.41306334082</v>
      </c>
      <c r="K100">
        <v>91</v>
      </c>
      <c r="L100" s="13">
        <f t="shared" si="25"/>
        <v>359987.90214749536</v>
      </c>
      <c r="M100" s="15">
        <f t="shared" si="17"/>
        <v>1762.4874525704008</v>
      </c>
      <c r="N100" s="13">
        <f t="shared" si="21"/>
        <v>982.51366458416089</v>
      </c>
      <c r="O100" s="13">
        <f t="shared" si="18"/>
        <v>779.97378798623993</v>
      </c>
      <c r="P100" s="13">
        <f>SUM($N$10:N100)</f>
        <v>81242.611517088473</v>
      </c>
      <c r="Q100" s="13">
        <f>SUM($O$10:O100)</f>
        <v>79143.777235973161</v>
      </c>
      <c r="R100" s="13">
        <f t="shared" si="22"/>
        <v>359005.38848291122</v>
      </c>
      <c r="S100" s="16">
        <f t="shared" si="23"/>
        <v>-2.4580429599154741E-2</v>
      </c>
    </row>
    <row r="101" spans="2:19" x14ac:dyDescent="0.25">
      <c r="B101">
        <v>92</v>
      </c>
      <c r="C101" s="13">
        <f t="shared" si="24"/>
        <v>359005.41306334082</v>
      </c>
      <c r="D101" s="15">
        <f t="shared" si="15"/>
        <v>1762.4875732446299</v>
      </c>
      <c r="E101" s="13">
        <f t="shared" si="19"/>
        <v>984.6425116073915</v>
      </c>
      <c r="F101" s="13">
        <f t="shared" si="16"/>
        <v>777.84506163723836</v>
      </c>
      <c r="G101" s="13">
        <f>SUM($E$10:E101)</f>
        <v>82227.229448266531</v>
      </c>
      <c r="H101" s="13">
        <f>SUM($F$10:F101)</f>
        <v>79921.627290239485</v>
      </c>
      <c r="I101" s="13">
        <f t="shared" si="20"/>
        <v>358020.77055173344</v>
      </c>
      <c r="K101">
        <v>92</v>
      </c>
      <c r="L101" s="13">
        <f t="shared" si="25"/>
        <v>359005.38848291122</v>
      </c>
      <c r="M101" s="15">
        <f t="shared" si="17"/>
        <v>1762.4874525704008</v>
      </c>
      <c r="N101" s="13">
        <f t="shared" si="21"/>
        <v>984.64244419075987</v>
      </c>
      <c r="O101" s="13">
        <f t="shared" si="18"/>
        <v>777.84500837964094</v>
      </c>
      <c r="P101" s="13">
        <f>SUM($N$10:N101)</f>
        <v>82227.253961279232</v>
      </c>
      <c r="Q101" s="13">
        <f>SUM($O$10:O101)</f>
        <v>79921.622244352795</v>
      </c>
      <c r="R101" s="13">
        <f t="shared" si="22"/>
        <v>358020.74603872048</v>
      </c>
      <c r="S101" s="16">
        <f t="shared" si="23"/>
        <v>-2.4513012962415814E-2</v>
      </c>
    </row>
    <row r="102" spans="2:19" x14ac:dyDescent="0.25">
      <c r="B102">
        <v>93</v>
      </c>
      <c r="C102" s="13">
        <f t="shared" si="24"/>
        <v>358020.77055173344</v>
      </c>
      <c r="D102" s="15">
        <f t="shared" si="15"/>
        <v>1762.4875732446299</v>
      </c>
      <c r="E102" s="13">
        <f t="shared" si="19"/>
        <v>986.77590371587405</v>
      </c>
      <c r="F102" s="13">
        <f t="shared" si="16"/>
        <v>775.71166952875581</v>
      </c>
      <c r="G102" s="13">
        <f>SUM($E$10:E102)</f>
        <v>83214.0053519824</v>
      </c>
      <c r="H102" s="13">
        <f>SUM($F$10:F102)</f>
        <v>80697.33895976824</v>
      </c>
      <c r="I102" s="13">
        <f t="shared" si="20"/>
        <v>357033.99464801757</v>
      </c>
      <c r="K102">
        <v>93</v>
      </c>
      <c r="L102" s="13">
        <f t="shared" si="25"/>
        <v>358020.74603872048</v>
      </c>
      <c r="M102" s="15">
        <f t="shared" si="17"/>
        <v>1762.4874525704008</v>
      </c>
      <c r="N102" s="13">
        <f t="shared" si="21"/>
        <v>986.77583615317315</v>
      </c>
      <c r="O102" s="13">
        <f t="shared" si="18"/>
        <v>775.71161641722767</v>
      </c>
      <c r="P102" s="13">
        <f>SUM($N$10:N102)</f>
        <v>83214.029797432406</v>
      </c>
      <c r="Q102" s="13">
        <f>SUM($O$10:O102)</f>
        <v>80697.333860770028</v>
      </c>
      <c r="R102" s="13">
        <f t="shared" si="22"/>
        <v>357033.97020256729</v>
      </c>
      <c r="S102" s="16">
        <f t="shared" si="23"/>
        <v>-2.4445450282655656E-2</v>
      </c>
    </row>
    <row r="103" spans="2:19" x14ac:dyDescent="0.25">
      <c r="B103">
        <v>94</v>
      </c>
      <c r="C103" s="13">
        <f t="shared" si="24"/>
        <v>357033.99464801757</v>
      </c>
      <c r="D103" s="15">
        <f t="shared" si="15"/>
        <v>1762.4875732446299</v>
      </c>
      <c r="E103" s="13">
        <f t="shared" si="19"/>
        <v>988.91391817392514</v>
      </c>
      <c r="F103" s="13">
        <f t="shared" si="16"/>
        <v>773.57365507070472</v>
      </c>
      <c r="G103" s="13">
        <f>SUM($E$10:E103)</f>
        <v>84202.91927015633</v>
      </c>
      <c r="H103" s="13">
        <f>SUM($F$10:F103)</f>
        <v>81470.912614838948</v>
      </c>
      <c r="I103" s="13">
        <f t="shared" si="20"/>
        <v>356045.08072984364</v>
      </c>
      <c r="K103">
        <v>94</v>
      </c>
      <c r="L103" s="13">
        <f t="shared" si="25"/>
        <v>357033.97020256729</v>
      </c>
      <c r="M103" s="15">
        <f t="shared" si="17"/>
        <v>1762.4874525704008</v>
      </c>
      <c r="N103" s="13">
        <f t="shared" si="21"/>
        <v>988.91385046483845</v>
      </c>
      <c r="O103" s="13">
        <f t="shared" si="18"/>
        <v>773.57360210556237</v>
      </c>
      <c r="P103" s="13">
        <f>SUM($N$10:N103)</f>
        <v>84202.943647897249</v>
      </c>
      <c r="Q103" s="13">
        <f>SUM($O$10:O103)</f>
        <v>81470.907462875592</v>
      </c>
      <c r="R103" s="13">
        <f t="shared" si="22"/>
        <v>356045.05635210243</v>
      </c>
      <c r="S103" s="16">
        <f t="shared" si="23"/>
        <v>-2.4377741210628301E-2</v>
      </c>
    </row>
    <row r="104" spans="2:19" x14ac:dyDescent="0.25">
      <c r="B104">
        <v>95</v>
      </c>
      <c r="C104" s="13">
        <f t="shared" si="24"/>
        <v>356045.08072984364</v>
      </c>
      <c r="D104" s="15">
        <f t="shared" si="15"/>
        <v>1762.4875732446299</v>
      </c>
      <c r="E104" s="13">
        <f t="shared" si="19"/>
        <v>991.0565649966353</v>
      </c>
      <c r="F104" s="13">
        <f t="shared" si="16"/>
        <v>771.43100824799455</v>
      </c>
      <c r="G104" s="13">
        <f>SUM($E$10:E104)</f>
        <v>85193.97583515296</v>
      </c>
      <c r="H104" s="13">
        <f>SUM($F$10:F104)</f>
        <v>82242.343623086941</v>
      </c>
      <c r="I104" s="13">
        <f t="shared" si="20"/>
        <v>355054.02416484698</v>
      </c>
      <c r="K104">
        <v>95</v>
      </c>
      <c r="L104" s="13">
        <f t="shared" si="25"/>
        <v>356045.05635210243</v>
      </c>
      <c r="M104" s="15">
        <f t="shared" si="17"/>
        <v>1762.4874525704008</v>
      </c>
      <c r="N104" s="13">
        <f t="shared" si="21"/>
        <v>991.05649714084564</v>
      </c>
      <c r="O104" s="13">
        <f t="shared" si="18"/>
        <v>771.43095542955518</v>
      </c>
      <c r="P104" s="13">
        <f>SUM($N$10:N104)</f>
        <v>85194.000145038095</v>
      </c>
      <c r="Q104" s="13">
        <f>SUM($O$10:O104)</f>
        <v>82242.338418305153</v>
      </c>
      <c r="R104" s="13">
        <f t="shared" si="22"/>
        <v>355053.99985496158</v>
      </c>
      <c r="S104" s="16">
        <f t="shared" si="23"/>
        <v>-2.4309885397087783E-2</v>
      </c>
    </row>
    <row r="105" spans="2:19" x14ac:dyDescent="0.25">
      <c r="B105">
        <v>96</v>
      </c>
      <c r="C105" s="13">
        <f t="shared" si="24"/>
        <v>355054.02416484698</v>
      </c>
      <c r="D105" s="15">
        <f t="shared" si="15"/>
        <v>1762.4875732446299</v>
      </c>
      <c r="E105" s="13">
        <f t="shared" si="19"/>
        <v>993.20385422079471</v>
      </c>
      <c r="F105" s="13">
        <f t="shared" si="16"/>
        <v>769.28371902383515</v>
      </c>
      <c r="G105" s="13">
        <f>SUM($E$10:E105)</f>
        <v>86187.179689373748</v>
      </c>
      <c r="H105" s="13">
        <f>SUM($F$10:F105)</f>
        <v>83011.627342110776</v>
      </c>
      <c r="I105" s="13">
        <f t="shared" si="20"/>
        <v>354060.82031062618</v>
      </c>
      <c r="K105">
        <v>96</v>
      </c>
      <c r="L105" s="13">
        <f t="shared" si="25"/>
        <v>355053.99985496158</v>
      </c>
      <c r="M105" s="15">
        <f t="shared" si="17"/>
        <v>1762.4874525704008</v>
      </c>
      <c r="N105" s="13">
        <f t="shared" si="21"/>
        <v>993.20378621798409</v>
      </c>
      <c r="O105" s="13">
        <f t="shared" si="18"/>
        <v>769.28366635241673</v>
      </c>
      <c r="P105" s="13">
        <f>SUM($N$10:N105)</f>
        <v>86187.203931256081</v>
      </c>
      <c r="Q105" s="13">
        <f>SUM($O$10:O105)</f>
        <v>83011.622084657574</v>
      </c>
      <c r="R105" s="13">
        <f t="shared" si="22"/>
        <v>354060.79606874363</v>
      </c>
      <c r="S105" s="16">
        <f t="shared" si="23"/>
        <v>-2.4241882550995797E-2</v>
      </c>
    </row>
    <row r="106" spans="2:19" x14ac:dyDescent="0.25">
      <c r="B106">
        <v>97</v>
      </c>
      <c r="C106" s="13">
        <f t="shared" si="24"/>
        <v>354060.82031062618</v>
      </c>
      <c r="D106" s="15">
        <f t="shared" si="15"/>
        <v>1762.4875732446299</v>
      </c>
      <c r="E106" s="13">
        <f t="shared" si="19"/>
        <v>995.35579590493978</v>
      </c>
      <c r="F106" s="13">
        <f t="shared" si="16"/>
        <v>767.13177733969007</v>
      </c>
      <c r="G106" s="13">
        <f>SUM($E$10:E106)</f>
        <v>87182.535485278684</v>
      </c>
      <c r="H106" s="13">
        <f>SUM($F$10:F106)</f>
        <v>83778.759119450464</v>
      </c>
      <c r="I106" s="13">
        <f t="shared" si="20"/>
        <v>353065.46451472124</v>
      </c>
      <c r="K106">
        <v>97</v>
      </c>
      <c r="L106" s="13">
        <f t="shared" si="25"/>
        <v>354060.79606874363</v>
      </c>
      <c r="M106" s="15">
        <f t="shared" si="17"/>
        <v>1762.4874525704008</v>
      </c>
      <c r="N106" s="13">
        <f t="shared" si="21"/>
        <v>995.35572775478965</v>
      </c>
      <c r="O106" s="13">
        <f t="shared" si="18"/>
        <v>767.13172481561116</v>
      </c>
      <c r="P106" s="13">
        <f>SUM($N$10:N106)</f>
        <v>87182.559659010876</v>
      </c>
      <c r="Q106" s="13">
        <f>SUM($O$10:O106)</f>
        <v>83778.753809473186</v>
      </c>
      <c r="R106" s="13">
        <f t="shared" si="22"/>
        <v>353065.44034098886</v>
      </c>
      <c r="S106" s="16">
        <f t="shared" si="23"/>
        <v>-2.4173732381314039E-2</v>
      </c>
    </row>
    <row r="107" spans="2:19" x14ac:dyDescent="0.25">
      <c r="B107">
        <v>98</v>
      </c>
      <c r="C107" s="13">
        <f t="shared" si="24"/>
        <v>353065.46451472124</v>
      </c>
      <c r="D107" s="15">
        <f t="shared" si="15"/>
        <v>1762.4875732446299</v>
      </c>
      <c r="E107" s="13">
        <f t="shared" si="19"/>
        <v>997.51240012940048</v>
      </c>
      <c r="F107" s="13">
        <f t="shared" si="16"/>
        <v>764.97517311522938</v>
      </c>
      <c r="G107" s="13">
        <f>SUM($E$10:E107)</f>
        <v>88180.047885408087</v>
      </c>
      <c r="H107" s="13">
        <f>SUM($F$10:F107)</f>
        <v>84543.734292565699</v>
      </c>
      <c r="I107" s="13">
        <f t="shared" si="20"/>
        <v>352067.95211459184</v>
      </c>
      <c r="K107">
        <v>98</v>
      </c>
      <c r="L107" s="13">
        <f t="shared" si="25"/>
        <v>353065.44034098886</v>
      </c>
      <c r="M107" s="15">
        <f t="shared" si="17"/>
        <v>1762.4874525704008</v>
      </c>
      <c r="N107" s="13">
        <f t="shared" si="21"/>
        <v>997.51233183159161</v>
      </c>
      <c r="O107" s="13">
        <f t="shared" si="18"/>
        <v>764.97512073880921</v>
      </c>
      <c r="P107" s="13">
        <f>SUM($N$10:N107)</f>
        <v>88180.071990842465</v>
      </c>
      <c r="Q107" s="13">
        <f>SUM($O$10:O107)</f>
        <v>84543.72893021199</v>
      </c>
      <c r="R107" s="13">
        <f t="shared" si="22"/>
        <v>352067.92800915724</v>
      </c>
      <c r="S107" s="16">
        <f t="shared" si="23"/>
        <v>-2.4105434597004205E-2</v>
      </c>
    </row>
    <row r="108" spans="2:19" x14ac:dyDescent="0.25">
      <c r="B108">
        <v>99</v>
      </c>
      <c r="C108" s="13">
        <f t="shared" si="24"/>
        <v>352067.95211459184</v>
      </c>
      <c r="D108" s="15">
        <f t="shared" si="15"/>
        <v>1762.4875732446299</v>
      </c>
      <c r="E108" s="13">
        <f t="shared" si="19"/>
        <v>999.67367699634758</v>
      </c>
      <c r="F108" s="13">
        <f t="shared" si="16"/>
        <v>762.81389624828228</v>
      </c>
      <c r="G108" s="13">
        <f>SUM($E$10:E108)</f>
        <v>89179.721562404433</v>
      </c>
      <c r="H108" s="13">
        <f>SUM($F$10:F108)</f>
        <v>85306.548188813977</v>
      </c>
      <c r="I108" s="13">
        <f t="shared" si="20"/>
        <v>351068.27843759547</v>
      </c>
      <c r="K108">
        <v>99</v>
      </c>
      <c r="L108" s="13">
        <f t="shared" si="25"/>
        <v>352067.92800915724</v>
      </c>
      <c r="M108" s="15">
        <f t="shared" si="17"/>
        <v>1762.4874525704008</v>
      </c>
      <c r="N108" s="13">
        <f t="shared" si="21"/>
        <v>999.67360855056017</v>
      </c>
      <c r="O108" s="13">
        <f t="shared" si="18"/>
        <v>762.81384401984064</v>
      </c>
      <c r="P108" s="13">
        <f>SUM($N$10:N108)</f>
        <v>89179.74559939302</v>
      </c>
      <c r="Q108" s="13">
        <f>SUM($O$10:O108)</f>
        <v>85306.542774231828</v>
      </c>
      <c r="R108" s="13">
        <f t="shared" si="22"/>
        <v>351068.25440060667</v>
      </c>
      <c r="S108" s="16">
        <f t="shared" si="23"/>
        <v>-2.4036988790612668E-2</v>
      </c>
    </row>
    <row r="109" spans="2:19" x14ac:dyDescent="0.25">
      <c r="B109">
        <v>100</v>
      </c>
      <c r="C109" s="13">
        <f t="shared" si="24"/>
        <v>351068.27843759547</v>
      </c>
      <c r="D109" s="15">
        <f t="shared" si="15"/>
        <v>1762.4875732446299</v>
      </c>
      <c r="E109" s="13">
        <f t="shared" si="19"/>
        <v>1001.8396366298397</v>
      </c>
      <c r="F109" s="13">
        <f t="shared" si="16"/>
        <v>760.64793661479018</v>
      </c>
      <c r="G109" s="13">
        <f>SUM($E$10:E109)</f>
        <v>90181.561199034273</v>
      </c>
      <c r="H109" s="13">
        <f>SUM($F$10:F109)</f>
        <v>86067.19612542876</v>
      </c>
      <c r="I109" s="13">
        <f t="shared" si="20"/>
        <v>350066.43880096561</v>
      </c>
      <c r="K109">
        <v>100</v>
      </c>
      <c r="L109" s="13">
        <f t="shared" si="25"/>
        <v>351068.25440060667</v>
      </c>
      <c r="M109" s="15">
        <f t="shared" si="17"/>
        <v>1762.4874525704008</v>
      </c>
      <c r="N109" s="13">
        <f t="shared" si="21"/>
        <v>1001.839568035753</v>
      </c>
      <c r="O109" s="13">
        <f t="shared" si="18"/>
        <v>760.6478845346478</v>
      </c>
      <c r="P109" s="13">
        <f>SUM($N$10:N109)</f>
        <v>90181.58516742877</v>
      </c>
      <c r="Q109" s="13">
        <f>SUM($O$10:O109)</f>
        <v>86067.190658766471</v>
      </c>
      <c r="R109" s="13">
        <f t="shared" si="22"/>
        <v>350066.41483257094</v>
      </c>
      <c r="S109" s="16">
        <f t="shared" si="23"/>
        <v>-2.3968394671101123E-2</v>
      </c>
    </row>
    <row r="110" spans="2:19" x14ac:dyDescent="0.25">
      <c r="B110">
        <v>101</v>
      </c>
      <c r="C110" s="13">
        <f t="shared" si="24"/>
        <v>350066.43880096561</v>
      </c>
      <c r="D110" s="15">
        <f t="shared" si="15"/>
        <v>1762.4875732446299</v>
      </c>
      <c r="E110" s="13">
        <f t="shared" si="19"/>
        <v>1004.0102891758711</v>
      </c>
      <c r="F110" s="13">
        <f t="shared" si="16"/>
        <v>758.47728406875876</v>
      </c>
      <c r="G110" s="13">
        <f>SUM($E$10:E110)</f>
        <v>91185.571488210146</v>
      </c>
      <c r="H110" s="13">
        <f>SUM($F$10:F110)</f>
        <v>86825.673409497525</v>
      </c>
      <c r="I110" s="13">
        <f t="shared" si="20"/>
        <v>349062.42851178977</v>
      </c>
      <c r="K110">
        <v>101</v>
      </c>
      <c r="L110" s="13">
        <f t="shared" si="25"/>
        <v>350066.41483257094</v>
      </c>
      <c r="M110" s="15">
        <f t="shared" si="17"/>
        <v>1762.4874525704008</v>
      </c>
      <c r="N110" s="13">
        <f t="shared" si="21"/>
        <v>1004.0102204331638</v>
      </c>
      <c r="O110" s="13">
        <f t="shared" si="18"/>
        <v>758.47723213723702</v>
      </c>
      <c r="P110" s="13">
        <f>SUM($N$10:N110)</f>
        <v>91185.595387861933</v>
      </c>
      <c r="Q110" s="13">
        <f>SUM($O$10:O110)</f>
        <v>86825.667890903715</v>
      </c>
      <c r="R110" s="13">
        <f t="shared" si="22"/>
        <v>349062.40461213776</v>
      </c>
      <c r="S110" s="16">
        <f t="shared" si="23"/>
        <v>-2.3899652005638927E-2</v>
      </c>
    </row>
    <row r="111" spans="2:19" x14ac:dyDescent="0.25">
      <c r="B111">
        <v>102</v>
      </c>
      <c r="C111" s="13">
        <f t="shared" si="24"/>
        <v>349062.42851178977</v>
      </c>
      <c r="D111" s="15">
        <f t="shared" si="15"/>
        <v>1762.4875732446299</v>
      </c>
      <c r="E111" s="13">
        <f t="shared" si="19"/>
        <v>1006.1856448024188</v>
      </c>
      <c r="F111" s="13">
        <f t="shared" si="16"/>
        <v>756.30192844221108</v>
      </c>
      <c r="G111" s="13">
        <f>SUM($E$10:E111)</f>
        <v>92191.757133012565</v>
      </c>
      <c r="H111" s="13">
        <f>SUM($F$10:F111)</f>
        <v>87581.97533793973</v>
      </c>
      <c r="I111" s="13">
        <f t="shared" si="20"/>
        <v>348056.24286698736</v>
      </c>
      <c r="K111">
        <v>102</v>
      </c>
      <c r="L111" s="13">
        <f t="shared" si="25"/>
        <v>349062.40461213776</v>
      </c>
      <c r="M111" s="15">
        <f t="shared" si="17"/>
        <v>1762.4874525704008</v>
      </c>
      <c r="N111" s="13">
        <f t="shared" si="21"/>
        <v>1006.185575910769</v>
      </c>
      <c r="O111" s="13">
        <f t="shared" si="18"/>
        <v>756.30187665963183</v>
      </c>
      <c r="P111" s="13">
        <f>SUM($N$10:N111)</f>
        <v>92191.780963772704</v>
      </c>
      <c r="Q111" s="13">
        <f>SUM($O$10:O111)</f>
        <v>87581.969767563351</v>
      </c>
      <c r="R111" s="13">
        <f t="shared" si="22"/>
        <v>348056.21903622698</v>
      </c>
      <c r="S111" s="16">
        <f t="shared" si="23"/>
        <v>-2.3830760386772454E-2</v>
      </c>
    </row>
    <row r="112" spans="2:19" x14ac:dyDescent="0.25">
      <c r="B112">
        <v>103</v>
      </c>
      <c r="C112" s="13">
        <f t="shared" si="24"/>
        <v>348056.24286698736</v>
      </c>
      <c r="D112" s="15">
        <f t="shared" si="15"/>
        <v>1762.4875732446299</v>
      </c>
      <c r="E112" s="13">
        <f t="shared" si="19"/>
        <v>1008.3657136994906</v>
      </c>
      <c r="F112" s="13">
        <f t="shared" si="16"/>
        <v>754.12185954513927</v>
      </c>
      <c r="G112" s="13">
        <f>SUM($E$10:E112)</f>
        <v>93200.122846712053</v>
      </c>
      <c r="H112" s="13">
        <f>SUM($F$10:F112)</f>
        <v>88336.097197484865</v>
      </c>
      <c r="I112" s="13">
        <f t="shared" si="20"/>
        <v>347047.87715328787</v>
      </c>
      <c r="K112">
        <v>103</v>
      </c>
      <c r="L112" s="13">
        <f t="shared" si="25"/>
        <v>348056.21903622698</v>
      </c>
      <c r="M112" s="15">
        <f t="shared" si="17"/>
        <v>1762.4874525704008</v>
      </c>
      <c r="N112" s="13">
        <f t="shared" si="21"/>
        <v>1008.3656446585758</v>
      </c>
      <c r="O112" s="13">
        <f t="shared" si="18"/>
        <v>754.12180791182504</v>
      </c>
      <c r="P112" s="13">
        <f>SUM($N$10:N112)</f>
        <v>93200.146608431285</v>
      </c>
      <c r="Q112" s="13">
        <f>SUM($O$10:O112)</f>
        <v>88336.091575475177</v>
      </c>
      <c r="R112" s="13">
        <f t="shared" si="22"/>
        <v>347047.85339156841</v>
      </c>
      <c r="S112" s="16">
        <f t="shared" si="23"/>
        <v>-2.3761719465255737E-2</v>
      </c>
    </row>
    <row r="113" spans="2:19" x14ac:dyDescent="0.25">
      <c r="B113">
        <v>104</v>
      </c>
      <c r="C113" s="13">
        <f t="shared" si="24"/>
        <v>347047.87715328787</v>
      </c>
      <c r="D113" s="15">
        <f t="shared" si="15"/>
        <v>1762.4875732446299</v>
      </c>
      <c r="E113" s="13">
        <f t="shared" si="19"/>
        <v>1010.5505060791728</v>
      </c>
      <c r="F113" s="13">
        <f t="shared" si="16"/>
        <v>751.93706716545705</v>
      </c>
      <c r="G113" s="13">
        <f>SUM($E$10:E113)</f>
        <v>94210.673352791229</v>
      </c>
      <c r="H113" s="13">
        <f>SUM($F$10:F113)</f>
        <v>89088.034264650327</v>
      </c>
      <c r="I113" s="13">
        <f t="shared" si="20"/>
        <v>346037.32664720871</v>
      </c>
      <c r="K113">
        <v>104</v>
      </c>
      <c r="L113" s="13">
        <f t="shared" si="25"/>
        <v>347047.85339156841</v>
      </c>
      <c r="M113" s="15">
        <f t="shared" si="17"/>
        <v>1762.4874525704008</v>
      </c>
      <c r="N113" s="13">
        <f t="shared" si="21"/>
        <v>1010.5504368886693</v>
      </c>
      <c r="O113" s="13">
        <f t="shared" si="18"/>
        <v>751.93701568173151</v>
      </c>
      <c r="P113" s="13">
        <f>SUM($N$10:N113)</f>
        <v>94210.697045319961</v>
      </c>
      <c r="Q113" s="13">
        <f>SUM($O$10:O113)</f>
        <v>89088.028591156908</v>
      </c>
      <c r="R113" s="13">
        <f t="shared" si="22"/>
        <v>346037.30295467976</v>
      </c>
      <c r="S113" s="16">
        <f t="shared" si="23"/>
        <v>-2.3692528950050473E-2</v>
      </c>
    </row>
    <row r="114" spans="2:19" x14ac:dyDescent="0.25">
      <c r="B114">
        <v>105</v>
      </c>
      <c r="C114" s="13">
        <f t="shared" si="24"/>
        <v>346037.32664720871</v>
      </c>
      <c r="D114" s="15">
        <f t="shared" si="15"/>
        <v>1762.4875732446299</v>
      </c>
      <c r="E114" s="13">
        <f t="shared" si="19"/>
        <v>1012.7400321756777</v>
      </c>
      <c r="F114" s="13">
        <f t="shared" si="16"/>
        <v>749.74754106895216</v>
      </c>
      <c r="G114" s="13">
        <f>SUM($E$10:E114)</f>
        <v>95223.413384966902</v>
      </c>
      <c r="H114" s="13">
        <f>SUM($F$10:F114)</f>
        <v>89837.781805719278</v>
      </c>
      <c r="I114" s="13">
        <f t="shared" si="20"/>
        <v>345024.58661503304</v>
      </c>
      <c r="K114">
        <v>105</v>
      </c>
      <c r="L114" s="13">
        <f t="shared" si="25"/>
        <v>346037.30295467976</v>
      </c>
      <c r="M114" s="15">
        <f t="shared" si="17"/>
        <v>1762.4874525704008</v>
      </c>
      <c r="N114" s="13">
        <f t="shared" si="21"/>
        <v>1012.7399628352614</v>
      </c>
      <c r="O114" s="13">
        <f t="shared" si="18"/>
        <v>749.74748973513942</v>
      </c>
      <c r="P114" s="13">
        <f>SUM($N$10:N114)</f>
        <v>95223.437008155219</v>
      </c>
      <c r="Q114" s="13">
        <f>SUM($O$10:O114)</f>
        <v>89837.776080892043</v>
      </c>
      <c r="R114" s="13">
        <f t="shared" si="22"/>
        <v>345024.56299184449</v>
      </c>
      <c r="S114" s="16">
        <f t="shared" si="23"/>
        <v>-2.3623188550118357E-2</v>
      </c>
    </row>
    <row r="115" spans="2:19" x14ac:dyDescent="0.25">
      <c r="B115">
        <v>106</v>
      </c>
      <c r="C115" s="13">
        <f t="shared" si="24"/>
        <v>345024.58661503304</v>
      </c>
      <c r="D115" s="15">
        <f t="shared" si="15"/>
        <v>1762.4875732446299</v>
      </c>
      <c r="E115" s="13">
        <f t="shared" si="19"/>
        <v>1014.9343022453917</v>
      </c>
      <c r="F115" s="13">
        <f t="shared" si="16"/>
        <v>747.55327099923818</v>
      </c>
      <c r="G115" s="13">
        <f>SUM($E$10:E115)</f>
        <v>96238.347687212299</v>
      </c>
      <c r="H115" s="13">
        <f>SUM($F$10:F115)</f>
        <v>90585.335076718518</v>
      </c>
      <c r="I115" s="13">
        <f t="shared" si="20"/>
        <v>344009.65231278766</v>
      </c>
      <c r="K115">
        <v>106</v>
      </c>
      <c r="L115" s="13">
        <f t="shared" si="25"/>
        <v>345024.56299184449</v>
      </c>
      <c r="M115" s="15">
        <f t="shared" si="17"/>
        <v>1762.4874525704008</v>
      </c>
      <c r="N115" s="13">
        <f t="shared" si="21"/>
        <v>1014.9342327547378</v>
      </c>
      <c r="O115" s="13">
        <f t="shared" si="18"/>
        <v>747.55321981566306</v>
      </c>
      <c r="P115" s="13">
        <f>SUM($N$10:N115)</f>
        <v>96238.371240909953</v>
      </c>
      <c r="Q115" s="13">
        <f>SUM($O$10:O115)</f>
        <v>90585.329300707701</v>
      </c>
      <c r="R115" s="13">
        <f t="shared" si="22"/>
        <v>344009.62875908974</v>
      </c>
      <c r="S115" s="16">
        <f t="shared" si="23"/>
        <v>-2.3553697916213423E-2</v>
      </c>
    </row>
    <row r="116" spans="2:19" x14ac:dyDescent="0.25">
      <c r="B116">
        <v>107</v>
      </c>
      <c r="C116" s="13">
        <f t="shared" si="24"/>
        <v>344009.65231278766</v>
      </c>
      <c r="D116" s="15">
        <f t="shared" si="15"/>
        <v>1762.4875732446299</v>
      </c>
      <c r="E116" s="13">
        <f t="shared" si="19"/>
        <v>1017.1333265669233</v>
      </c>
      <c r="F116" s="13">
        <f t="shared" si="16"/>
        <v>745.35424667770656</v>
      </c>
      <c r="G116" s="13">
        <f>SUM($E$10:E116)</f>
        <v>97255.481013779223</v>
      </c>
      <c r="H116" s="13">
        <f>SUM($F$10:F116)</f>
        <v>91330.689323396218</v>
      </c>
      <c r="I116" s="13">
        <f t="shared" si="20"/>
        <v>342992.51898622076</v>
      </c>
      <c r="K116">
        <v>107</v>
      </c>
      <c r="L116" s="13">
        <f t="shared" si="25"/>
        <v>344009.62875908974</v>
      </c>
      <c r="M116" s="15">
        <f t="shared" si="17"/>
        <v>1762.4874525704008</v>
      </c>
      <c r="N116" s="13">
        <f t="shared" si="21"/>
        <v>1017.1332569257064</v>
      </c>
      <c r="O116" s="13">
        <f t="shared" si="18"/>
        <v>745.35419564469441</v>
      </c>
      <c r="P116" s="13">
        <f>SUM($N$10:N116)</f>
        <v>97255.50449783566</v>
      </c>
      <c r="Q116" s="13">
        <f>SUM($O$10:O116)</f>
        <v>91330.683496352402</v>
      </c>
      <c r="R116" s="13">
        <f t="shared" si="22"/>
        <v>342992.49550216406</v>
      </c>
      <c r="S116" s="16">
        <f t="shared" si="23"/>
        <v>-2.3484056699089706E-2</v>
      </c>
    </row>
    <row r="117" spans="2:19" x14ac:dyDescent="0.25">
      <c r="B117">
        <v>108</v>
      </c>
      <c r="C117" s="13">
        <f t="shared" si="24"/>
        <v>342992.51898622076</v>
      </c>
      <c r="D117" s="15">
        <f t="shared" si="15"/>
        <v>1762.4875732446299</v>
      </c>
      <c r="E117" s="13">
        <f t="shared" si="19"/>
        <v>1019.3371154411516</v>
      </c>
      <c r="F117" s="13">
        <f t="shared" si="16"/>
        <v>743.15045780347828</v>
      </c>
      <c r="G117" s="13">
        <f>SUM($E$10:E117)</f>
        <v>98274.818129220381</v>
      </c>
      <c r="H117" s="13">
        <f>SUM($F$10:F117)</f>
        <v>92073.839781199698</v>
      </c>
      <c r="I117" s="13">
        <f t="shared" si="20"/>
        <v>341973.1818707796</v>
      </c>
      <c r="K117">
        <v>108</v>
      </c>
      <c r="L117" s="13">
        <f t="shared" si="25"/>
        <v>342992.49550216406</v>
      </c>
      <c r="M117" s="15">
        <f t="shared" si="17"/>
        <v>1762.4874525704008</v>
      </c>
      <c r="N117" s="13">
        <f t="shared" si="21"/>
        <v>1019.3370456490454</v>
      </c>
      <c r="O117" s="13">
        <f t="shared" si="18"/>
        <v>743.1504069213554</v>
      </c>
      <c r="P117" s="13">
        <f>SUM($N$10:N117)</f>
        <v>98274.841543484712</v>
      </c>
      <c r="Q117" s="13">
        <f>SUM($O$10:O117)</f>
        <v>92073.833903273757</v>
      </c>
      <c r="R117" s="13">
        <f t="shared" si="22"/>
        <v>341973.158456515</v>
      </c>
      <c r="S117" s="16">
        <f t="shared" si="23"/>
        <v>-2.3414264607708901E-2</v>
      </c>
    </row>
    <row r="118" spans="2:19" x14ac:dyDescent="0.25">
      <c r="B118">
        <v>109</v>
      </c>
      <c r="C118" s="13">
        <f t="shared" si="24"/>
        <v>341973.1818707796</v>
      </c>
      <c r="D118" s="15">
        <f t="shared" si="15"/>
        <v>1762.4875732446299</v>
      </c>
      <c r="E118" s="13">
        <f t="shared" si="19"/>
        <v>1021.5456791912741</v>
      </c>
      <c r="F118" s="13">
        <f t="shared" si="16"/>
        <v>740.94189405335578</v>
      </c>
      <c r="G118" s="13">
        <f>SUM($E$10:E118)</f>
        <v>99296.363808411654</v>
      </c>
      <c r="H118" s="13">
        <f>SUM($F$10:F118)</f>
        <v>92814.781675253049</v>
      </c>
      <c r="I118" s="13">
        <f t="shared" si="20"/>
        <v>340951.6361915883</v>
      </c>
      <c r="K118">
        <v>109</v>
      </c>
      <c r="L118" s="13">
        <f t="shared" si="25"/>
        <v>341973.158456515</v>
      </c>
      <c r="M118" s="15">
        <f t="shared" si="17"/>
        <v>1762.4874525704008</v>
      </c>
      <c r="N118" s="13">
        <f t="shared" si="21"/>
        <v>1021.5456092479517</v>
      </c>
      <c r="O118" s="13">
        <f t="shared" si="18"/>
        <v>740.94184332244913</v>
      </c>
      <c r="P118" s="13">
        <f>SUM($N$10:N118)</f>
        <v>99296.38715273267</v>
      </c>
      <c r="Q118" s="13">
        <f>SUM($O$10:O118)</f>
        <v>92814.775746596206</v>
      </c>
      <c r="R118" s="13">
        <f t="shared" si="22"/>
        <v>340951.61284726707</v>
      </c>
      <c r="S118" s="16">
        <f t="shared" si="23"/>
        <v>-2.3344321234617382E-2</v>
      </c>
    </row>
    <row r="119" spans="2:19" x14ac:dyDescent="0.25">
      <c r="B119">
        <v>110</v>
      </c>
      <c r="C119" s="13">
        <f t="shared" si="24"/>
        <v>340951.6361915883</v>
      </c>
      <c r="D119" s="15">
        <f t="shared" si="15"/>
        <v>1762.4875732446299</v>
      </c>
      <c r="E119" s="13">
        <f t="shared" si="19"/>
        <v>1023.7590281628552</v>
      </c>
      <c r="F119" s="13">
        <f t="shared" si="16"/>
        <v>738.72854508177466</v>
      </c>
      <c r="G119" s="13">
        <f>SUM($E$10:E119)</f>
        <v>100320.1228365745</v>
      </c>
      <c r="H119" s="13">
        <f>SUM($F$10:F119)</f>
        <v>93553.510220334821</v>
      </c>
      <c r="I119" s="13">
        <f t="shared" si="20"/>
        <v>339927.87716342544</v>
      </c>
      <c r="K119">
        <v>110</v>
      </c>
      <c r="L119" s="13">
        <f t="shared" si="25"/>
        <v>340951.61284726707</v>
      </c>
      <c r="M119" s="15">
        <f t="shared" si="17"/>
        <v>1762.4874525704008</v>
      </c>
      <c r="N119" s="13">
        <f t="shared" si="21"/>
        <v>1023.7589580679888</v>
      </c>
      <c r="O119" s="13">
        <f t="shared" si="18"/>
        <v>738.72849450241199</v>
      </c>
      <c r="P119" s="13">
        <f>SUM($N$10:N119)</f>
        <v>100320.14611080066</v>
      </c>
      <c r="Q119" s="13">
        <f>SUM($O$10:O119)</f>
        <v>93553.504241098621</v>
      </c>
      <c r="R119" s="13">
        <f t="shared" si="22"/>
        <v>339927.85388919909</v>
      </c>
      <c r="S119" s="16">
        <f t="shared" si="23"/>
        <v>-2.3274226346984506E-2</v>
      </c>
    </row>
    <row r="120" spans="2:19" x14ac:dyDescent="0.25">
      <c r="B120">
        <v>111</v>
      </c>
      <c r="C120" s="13">
        <f t="shared" si="24"/>
        <v>339927.87716342544</v>
      </c>
      <c r="D120" s="15">
        <f t="shared" si="15"/>
        <v>1762.4875732446299</v>
      </c>
      <c r="E120" s="13">
        <f t="shared" si="19"/>
        <v>1025.9771727238749</v>
      </c>
      <c r="F120" s="13">
        <f t="shared" si="16"/>
        <v>736.51040052075507</v>
      </c>
      <c r="G120" s="13">
        <f>SUM($E$10:E120)</f>
        <v>101346.10000929837</v>
      </c>
      <c r="H120" s="13">
        <f>SUM($F$10:F120)</f>
        <v>94290.020620855576</v>
      </c>
      <c r="I120" s="13">
        <f t="shared" si="20"/>
        <v>338901.89999070158</v>
      </c>
      <c r="K120">
        <v>111</v>
      </c>
      <c r="L120" s="13">
        <f t="shared" si="25"/>
        <v>339927.85388919909</v>
      </c>
      <c r="M120" s="15">
        <f t="shared" si="17"/>
        <v>1762.4874525704008</v>
      </c>
      <c r="N120" s="13">
        <f t="shared" si="21"/>
        <v>1025.9771024771362</v>
      </c>
      <c r="O120" s="13">
        <f t="shared" si="18"/>
        <v>736.51035009326461</v>
      </c>
      <c r="P120" s="13">
        <f>SUM($N$10:N120)</f>
        <v>101346.1232132778</v>
      </c>
      <c r="Q120" s="13">
        <f>SUM($O$10:O120)</f>
        <v>94290.014591191881</v>
      </c>
      <c r="R120" s="13">
        <f t="shared" si="22"/>
        <v>338901.87678672193</v>
      </c>
      <c r="S120" s="16">
        <f t="shared" si="23"/>
        <v>-2.3203979653771967E-2</v>
      </c>
    </row>
    <row r="121" spans="2:19" x14ac:dyDescent="0.25">
      <c r="B121">
        <v>112</v>
      </c>
      <c r="C121" s="13">
        <f t="shared" si="24"/>
        <v>338901.89999070158</v>
      </c>
      <c r="D121" s="15">
        <f t="shared" si="15"/>
        <v>1762.4875732446299</v>
      </c>
      <c r="E121" s="13">
        <f t="shared" si="19"/>
        <v>1028.2001232647765</v>
      </c>
      <c r="F121" s="13">
        <f t="shared" si="16"/>
        <v>734.28744997985336</v>
      </c>
      <c r="G121" s="13">
        <f>SUM($E$10:E121)</f>
        <v>102374.30013256315</v>
      </c>
      <c r="H121" s="13">
        <f>SUM($F$10:F121)</f>
        <v>95024.308070835425</v>
      </c>
      <c r="I121" s="13">
        <f t="shared" si="20"/>
        <v>337873.69986743678</v>
      </c>
      <c r="K121">
        <v>112</v>
      </c>
      <c r="L121" s="13">
        <f t="shared" si="25"/>
        <v>338901.87678672193</v>
      </c>
      <c r="M121" s="15">
        <f t="shared" si="17"/>
        <v>1762.4874525704008</v>
      </c>
      <c r="N121" s="13">
        <f t="shared" si="21"/>
        <v>1028.2000528658368</v>
      </c>
      <c r="O121" s="13">
        <f t="shared" si="18"/>
        <v>734.28739970456411</v>
      </c>
      <c r="P121" s="13">
        <f>SUM($N$10:N121)</f>
        <v>102374.32326614363</v>
      </c>
      <c r="Q121" s="13">
        <f>SUM($O$10:O121)</f>
        <v>95024.301990896449</v>
      </c>
      <c r="R121" s="13">
        <f t="shared" si="22"/>
        <v>337873.67673385609</v>
      </c>
      <c r="S121" s="16">
        <f t="shared" si="23"/>
        <v>-2.3133580689318478E-2</v>
      </c>
    </row>
    <row r="122" spans="2:19" x14ac:dyDescent="0.25">
      <c r="B122">
        <v>113</v>
      </c>
      <c r="C122" s="13">
        <f t="shared" si="24"/>
        <v>337873.69986743678</v>
      </c>
      <c r="D122" s="15">
        <f t="shared" si="15"/>
        <v>1762.4875732446299</v>
      </c>
      <c r="E122" s="13">
        <f t="shared" si="19"/>
        <v>1030.4278901985167</v>
      </c>
      <c r="F122" s="13">
        <f t="shared" si="16"/>
        <v>732.05968304611304</v>
      </c>
      <c r="G122" s="13">
        <f>SUM($E$10:E122)</f>
        <v>103404.72802276167</v>
      </c>
      <c r="H122" s="13">
        <f>SUM($F$10:F122)</f>
        <v>95756.367753881539</v>
      </c>
      <c r="I122" s="13">
        <f t="shared" si="20"/>
        <v>336843.27197723824</v>
      </c>
      <c r="K122">
        <v>113</v>
      </c>
      <c r="L122" s="13">
        <f t="shared" si="25"/>
        <v>337873.67673385609</v>
      </c>
      <c r="M122" s="15">
        <f t="shared" si="17"/>
        <v>1762.4874525704008</v>
      </c>
      <c r="N122" s="13">
        <f t="shared" si="21"/>
        <v>1030.4278196470459</v>
      </c>
      <c r="O122" s="13">
        <f t="shared" si="18"/>
        <v>732.0596329233548</v>
      </c>
      <c r="P122" s="13">
        <f>SUM($N$10:N122)</f>
        <v>103404.75108579067</v>
      </c>
      <c r="Q122" s="13">
        <f>SUM($O$10:O122)</f>
        <v>95756.361623819801</v>
      </c>
      <c r="R122" s="13">
        <f t="shared" si="22"/>
        <v>336843.24891420902</v>
      </c>
      <c r="S122" s="16">
        <f t="shared" si="23"/>
        <v>-2.3063029220793396E-2</v>
      </c>
    </row>
    <row r="123" spans="2:19" x14ac:dyDescent="0.25">
      <c r="B123">
        <v>114</v>
      </c>
      <c r="C123" s="13">
        <f t="shared" si="24"/>
        <v>336843.27197723824</v>
      </c>
      <c r="D123" s="15">
        <f t="shared" si="15"/>
        <v>1762.4875732446299</v>
      </c>
      <c r="E123" s="13">
        <f t="shared" si="19"/>
        <v>1032.6604839606136</v>
      </c>
      <c r="F123" s="13">
        <f t="shared" si="16"/>
        <v>729.82708928401621</v>
      </c>
      <c r="G123" s="13">
        <f>SUM($E$10:E123)</f>
        <v>104437.38850672229</v>
      </c>
      <c r="H123" s="13">
        <f>SUM($F$10:F123)</f>
        <v>96486.194843165562</v>
      </c>
      <c r="I123" s="13">
        <f t="shared" si="20"/>
        <v>335810.61149327765</v>
      </c>
      <c r="K123">
        <v>114</v>
      </c>
      <c r="L123" s="13">
        <f t="shared" si="25"/>
        <v>336843.24891420902</v>
      </c>
      <c r="M123" s="15">
        <f t="shared" si="17"/>
        <v>1762.4874525704008</v>
      </c>
      <c r="N123" s="13">
        <f t="shared" si="21"/>
        <v>1032.6604132562813</v>
      </c>
      <c r="O123" s="13">
        <f t="shared" si="18"/>
        <v>729.82703931411947</v>
      </c>
      <c r="P123" s="13">
        <f>SUM($N$10:N123)</f>
        <v>104437.41149904695</v>
      </c>
      <c r="Q123" s="13">
        <f>SUM($O$10:O123)</f>
        <v>96486.188663133915</v>
      </c>
      <c r="R123" s="13">
        <f t="shared" si="22"/>
        <v>335810.58850095276</v>
      </c>
      <c r="S123" s="16">
        <f t="shared" si="23"/>
        <v>-2.2992324898950756E-2</v>
      </c>
    </row>
    <row r="124" spans="2:19" x14ac:dyDescent="0.25">
      <c r="B124">
        <v>115</v>
      </c>
      <c r="C124" s="13">
        <f t="shared" si="24"/>
        <v>335810.61149327765</v>
      </c>
      <c r="D124" s="15">
        <f t="shared" si="15"/>
        <v>1762.4875732446299</v>
      </c>
      <c r="E124" s="13">
        <f t="shared" si="19"/>
        <v>1034.897915009195</v>
      </c>
      <c r="F124" s="13">
        <f t="shared" si="16"/>
        <v>727.58965823543485</v>
      </c>
      <c r="G124" s="13">
        <f>SUM($E$10:E124)</f>
        <v>105472.28642173148</v>
      </c>
      <c r="H124" s="13">
        <f>SUM($F$10:F124)</f>
        <v>97213.784501400994</v>
      </c>
      <c r="I124" s="13">
        <f t="shared" si="20"/>
        <v>334775.71357826848</v>
      </c>
      <c r="K124">
        <v>115</v>
      </c>
      <c r="L124" s="13">
        <f t="shared" si="25"/>
        <v>335810.58850095276</v>
      </c>
      <c r="M124" s="15">
        <f t="shared" si="17"/>
        <v>1762.4874525704008</v>
      </c>
      <c r="N124" s="13">
        <f t="shared" si="21"/>
        <v>1034.8978441516699</v>
      </c>
      <c r="O124" s="13">
        <f t="shared" si="18"/>
        <v>727.5896084187309</v>
      </c>
      <c r="P124" s="13">
        <f>SUM($N$10:N124)</f>
        <v>105472.30934319862</v>
      </c>
      <c r="Q124" s="13">
        <f>SUM($O$10:O124)</f>
        <v>97213.778271552641</v>
      </c>
      <c r="R124" s="13">
        <f t="shared" si="22"/>
        <v>334775.6906568011</v>
      </c>
      <c r="S124" s="16">
        <f t="shared" si="23"/>
        <v>-2.2921467374544591E-2</v>
      </c>
    </row>
    <row r="125" spans="2:19" x14ac:dyDescent="0.25">
      <c r="B125">
        <v>116</v>
      </c>
      <c r="C125" s="13">
        <f t="shared" si="24"/>
        <v>334775.71357826848</v>
      </c>
      <c r="D125" s="15">
        <f t="shared" si="15"/>
        <v>1762.4875732446299</v>
      </c>
      <c r="E125" s="13">
        <f t="shared" si="19"/>
        <v>1037.1401938250483</v>
      </c>
      <c r="F125" s="13">
        <f t="shared" si="16"/>
        <v>725.34737941958167</v>
      </c>
      <c r="G125" s="13">
        <f>SUM($E$10:E125)</f>
        <v>106509.42661555653</v>
      </c>
      <c r="H125" s="13">
        <f>SUM($F$10:F125)</f>
        <v>97939.131880820583</v>
      </c>
      <c r="I125" s="13">
        <f t="shared" si="20"/>
        <v>333738.57338444341</v>
      </c>
      <c r="K125">
        <v>116</v>
      </c>
      <c r="L125" s="13">
        <f t="shared" si="25"/>
        <v>334775.6906568011</v>
      </c>
      <c r="M125" s="15">
        <f t="shared" si="17"/>
        <v>1762.4874525704008</v>
      </c>
      <c r="N125" s="13">
        <f t="shared" si="21"/>
        <v>1037.1401228139985</v>
      </c>
      <c r="O125" s="13">
        <f t="shared" si="18"/>
        <v>725.34732975640236</v>
      </c>
      <c r="P125" s="13">
        <f>SUM($N$10:N125)</f>
        <v>106509.44946601262</v>
      </c>
      <c r="Q125" s="13">
        <f>SUM($O$10:O125)</f>
        <v>97939.125601309046</v>
      </c>
      <c r="R125" s="13">
        <f t="shared" si="22"/>
        <v>333738.55053398712</v>
      </c>
      <c r="S125" s="16">
        <f t="shared" si="23"/>
        <v>-2.2850456298328936E-2</v>
      </c>
    </row>
    <row r="126" spans="2:19" x14ac:dyDescent="0.25">
      <c r="B126">
        <v>117</v>
      </c>
      <c r="C126" s="13">
        <f t="shared" si="24"/>
        <v>333738.57338444341</v>
      </c>
      <c r="D126" s="15">
        <f t="shared" si="15"/>
        <v>1762.4875732446299</v>
      </c>
      <c r="E126" s="13">
        <f t="shared" si="19"/>
        <v>1039.3873309116693</v>
      </c>
      <c r="F126" s="13">
        <f t="shared" si="16"/>
        <v>723.10024233296065</v>
      </c>
      <c r="G126" s="13">
        <f>SUM($E$10:E126)</f>
        <v>107548.8139464682</v>
      </c>
      <c r="H126" s="13">
        <f>SUM($F$10:F126)</f>
        <v>98662.232123153546</v>
      </c>
      <c r="I126" s="13">
        <f t="shared" si="20"/>
        <v>332699.18605353177</v>
      </c>
      <c r="K126">
        <v>117</v>
      </c>
      <c r="L126" s="13">
        <f t="shared" si="25"/>
        <v>333738.55053398712</v>
      </c>
      <c r="M126" s="15">
        <f t="shared" si="17"/>
        <v>1762.4874525704008</v>
      </c>
      <c r="N126" s="13">
        <f t="shared" si="21"/>
        <v>1039.3872597467621</v>
      </c>
      <c r="O126" s="13">
        <f t="shared" si="18"/>
        <v>723.10019282363874</v>
      </c>
      <c r="P126" s="13">
        <f>SUM($N$10:N126)</f>
        <v>107548.83672575938</v>
      </c>
      <c r="Q126" s="13">
        <f>SUM($O$10:O126)</f>
        <v>98662.225794132682</v>
      </c>
      <c r="R126" s="13">
        <f t="shared" si="22"/>
        <v>332699.16327424033</v>
      </c>
      <c r="S126" s="16">
        <f t="shared" si="23"/>
        <v>-2.2779291437473148E-2</v>
      </c>
    </row>
    <row r="127" spans="2:19" x14ac:dyDescent="0.25">
      <c r="B127">
        <v>118</v>
      </c>
      <c r="C127" s="13">
        <f t="shared" si="24"/>
        <v>332699.18605353177</v>
      </c>
      <c r="D127" s="15">
        <f t="shared" si="15"/>
        <v>1762.4875732446299</v>
      </c>
      <c r="E127" s="13">
        <f t="shared" si="19"/>
        <v>1041.639336795311</v>
      </c>
      <c r="F127" s="13">
        <f t="shared" si="16"/>
        <v>720.84823644931885</v>
      </c>
      <c r="G127" s="13">
        <f>SUM($E$10:E127)</f>
        <v>108590.45328326352</v>
      </c>
      <c r="H127" s="13">
        <f>SUM($F$10:F127)</f>
        <v>99383.080359602871</v>
      </c>
      <c r="I127" s="13">
        <f t="shared" si="20"/>
        <v>331657.54671673645</v>
      </c>
      <c r="K127">
        <v>118</v>
      </c>
      <c r="L127" s="13">
        <f t="shared" si="25"/>
        <v>332699.16327424033</v>
      </c>
      <c r="M127" s="15">
        <f t="shared" si="17"/>
        <v>1762.4874525704008</v>
      </c>
      <c r="N127" s="13">
        <f t="shared" si="21"/>
        <v>1041.6392654762135</v>
      </c>
      <c r="O127" s="13">
        <f t="shared" si="18"/>
        <v>720.84818709418732</v>
      </c>
      <c r="P127" s="13">
        <f>SUM($N$10:N127)</f>
        <v>108590.47599123559</v>
      </c>
      <c r="Q127" s="13">
        <f>SUM($O$10:O127)</f>
        <v>99383.073981226873</v>
      </c>
      <c r="R127" s="13">
        <f t="shared" si="22"/>
        <v>331657.52400876413</v>
      </c>
      <c r="S127" s="16">
        <f t="shared" si="23"/>
        <v>-2.2707972326315939E-2</v>
      </c>
    </row>
    <row r="128" spans="2:19" x14ac:dyDescent="0.25">
      <c r="B128">
        <v>119</v>
      </c>
      <c r="C128" s="13">
        <f t="shared" si="24"/>
        <v>331657.54671673645</v>
      </c>
      <c r="D128" s="15">
        <f t="shared" si="15"/>
        <v>1762.4875732446299</v>
      </c>
      <c r="E128" s="13">
        <f t="shared" si="19"/>
        <v>1043.8962220250341</v>
      </c>
      <c r="F128" s="13">
        <f t="shared" si="16"/>
        <v>718.59135121959559</v>
      </c>
      <c r="G128" s="13">
        <f>SUM($E$10:E128)</f>
        <v>109634.34950528856</v>
      </c>
      <c r="H128" s="13">
        <f>SUM($F$10:F128)</f>
        <v>100101.67171082247</v>
      </c>
      <c r="I128" s="13">
        <f t="shared" si="20"/>
        <v>330613.65049471142</v>
      </c>
      <c r="K128">
        <v>119</v>
      </c>
      <c r="L128" s="13">
        <f t="shared" si="25"/>
        <v>331657.52400876413</v>
      </c>
      <c r="M128" s="15">
        <f t="shared" si="17"/>
        <v>1762.4874525704008</v>
      </c>
      <c r="N128" s="13">
        <f t="shared" si="21"/>
        <v>1043.8961505514119</v>
      </c>
      <c r="O128" s="13">
        <f t="shared" si="18"/>
        <v>718.59130201898893</v>
      </c>
      <c r="P128" s="13">
        <f>SUM($N$10:N128)</f>
        <v>109634.37214178701</v>
      </c>
      <c r="Q128" s="13">
        <f>SUM($O$10:O128)</f>
        <v>100101.66528324586</v>
      </c>
      <c r="R128" s="13">
        <f t="shared" si="22"/>
        <v>330613.62785821274</v>
      </c>
      <c r="S128" s="16">
        <f t="shared" si="23"/>
        <v>-2.2636498673819005E-2</v>
      </c>
    </row>
    <row r="129" spans="2:19" x14ac:dyDescent="0.25">
      <c r="B129">
        <v>120</v>
      </c>
      <c r="C129" s="13">
        <f t="shared" si="24"/>
        <v>330613.65049471142</v>
      </c>
      <c r="D129" s="15">
        <f t="shared" si="15"/>
        <v>1762.4875732446299</v>
      </c>
      <c r="E129" s="13">
        <f t="shared" si="19"/>
        <v>1046.1579971727551</v>
      </c>
      <c r="F129" s="13">
        <f t="shared" si="16"/>
        <v>716.32957607187473</v>
      </c>
      <c r="G129" s="13">
        <f>SUM($E$10:E129)</f>
        <v>110680.50750246132</v>
      </c>
      <c r="H129" s="13">
        <f>SUM($F$10:F129)</f>
        <v>100818.00128689434</v>
      </c>
      <c r="I129" s="13">
        <f t="shared" si="20"/>
        <v>329567.49249753868</v>
      </c>
      <c r="K129">
        <v>120</v>
      </c>
      <c r="L129" s="13">
        <f t="shared" si="25"/>
        <v>330613.62785821274</v>
      </c>
      <c r="M129" s="15">
        <f t="shared" si="17"/>
        <v>1762.4874525704008</v>
      </c>
      <c r="N129" s="13">
        <f t="shared" si="21"/>
        <v>1046.1579255442732</v>
      </c>
      <c r="O129" s="13">
        <f t="shared" si="18"/>
        <v>716.32952702612761</v>
      </c>
      <c r="P129" s="13">
        <f>SUM($N$10:N129)</f>
        <v>110680.53006733129</v>
      </c>
      <c r="Q129" s="13">
        <f>SUM($O$10:O129)</f>
        <v>100817.99481027199</v>
      </c>
      <c r="R129" s="13">
        <f t="shared" si="22"/>
        <v>329567.46993266849</v>
      </c>
      <c r="S129" s="16">
        <f t="shared" si="23"/>
        <v>-2.2564870188944042E-2</v>
      </c>
    </row>
    <row r="130" spans="2:19" x14ac:dyDescent="0.25">
      <c r="B130">
        <v>121</v>
      </c>
      <c r="C130" s="13">
        <f t="shared" si="24"/>
        <v>329567.49249753868</v>
      </c>
      <c r="D130" s="15">
        <f t="shared" si="15"/>
        <v>1762.4875732446299</v>
      </c>
      <c r="E130" s="13">
        <f t="shared" si="19"/>
        <v>1048.424672833296</v>
      </c>
      <c r="F130" s="13">
        <f t="shared" si="16"/>
        <v>714.06290041133377</v>
      </c>
      <c r="G130" s="13">
        <f>SUM($E$10:E130)</f>
        <v>111728.93217529461</v>
      </c>
      <c r="H130" s="13">
        <f>SUM($F$10:F130)</f>
        <v>101532.06418730567</v>
      </c>
      <c r="I130" s="13">
        <f t="shared" si="20"/>
        <v>328519.06782470539</v>
      </c>
      <c r="K130">
        <v>121</v>
      </c>
      <c r="L130" s="13">
        <f t="shared" si="25"/>
        <v>329567.46993266849</v>
      </c>
      <c r="M130" s="15">
        <f t="shared" si="17"/>
        <v>1762.4874525704008</v>
      </c>
      <c r="N130" s="13">
        <f t="shared" si="21"/>
        <v>1048.424601049619</v>
      </c>
      <c r="O130" s="13">
        <f t="shared" si="18"/>
        <v>714.06285152078169</v>
      </c>
      <c r="P130" s="13">
        <f>SUM($N$10:N130)</f>
        <v>111728.9546683809</v>
      </c>
      <c r="Q130" s="13">
        <f>SUM($O$10:O130)</f>
        <v>101532.05766179277</v>
      </c>
      <c r="R130" s="13">
        <f t="shared" si="22"/>
        <v>328519.04533161887</v>
      </c>
      <c r="S130" s="16">
        <f t="shared" si="23"/>
        <v>-2.2493086522445083E-2</v>
      </c>
    </row>
    <row r="131" spans="2:19" x14ac:dyDescent="0.25">
      <c r="B131">
        <v>122</v>
      </c>
      <c r="C131" s="13">
        <f t="shared" si="24"/>
        <v>328519.06782470539</v>
      </c>
      <c r="D131" s="15">
        <f t="shared" si="15"/>
        <v>1762.4875732446299</v>
      </c>
      <c r="E131" s="13">
        <f t="shared" si="19"/>
        <v>1050.6962596244348</v>
      </c>
      <c r="F131" s="13">
        <f t="shared" si="16"/>
        <v>711.79131362019496</v>
      </c>
      <c r="G131" s="13">
        <f>SUM($E$10:E131)</f>
        <v>112779.62843491905</v>
      </c>
      <c r="H131" s="13">
        <f>SUM($F$10:F131)</f>
        <v>102243.85550092587</v>
      </c>
      <c r="I131" s="13">
        <f t="shared" si="20"/>
        <v>327468.37156508095</v>
      </c>
      <c r="K131">
        <v>122</v>
      </c>
      <c r="L131" s="13">
        <f t="shared" si="25"/>
        <v>328519.04533161887</v>
      </c>
      <c r="M131" s="15">
        <f t="shared" si="17"/>
        <v>1762.4874525704008</v>
      </c>
      <c r="N131" s="13">
        <f t="shared" si="21"/>
        <v>1050.6961876852265</v>
      </c>
      <c r="O131" s="13">
        <f t="shared" si="18"/>
        <v>711.7912648851742</v>
      </c>
      <c r="P131" s="13">
        <f>SUM($N$10:N131)</f>
        <v>112779.65085606613</v>
      </c>
      <c r="Q131" s="13">
        <f>SUM($O$10:O131)</f>
        <v>102243.84892667795</v>
      </c>
      <c r="R131" s="13">
        <f t="shared" si="22"/>
        <v>327468.34914393362</v>
      </c>
      <c r="S131" s="16">
        <f t="shared" si="23"/>
        <v>-2.2421147325076163E-2</v>
      </c>
    </row>
    <row r="132" spans="2:19" x14ac:dyDescent="0.25">
      <c r="B132">
        <v>123</v>
      </c>
      <c r="C132" s="13">
        <f t="shared" si="24"/>
        <v>327468.37156508095</v>
      </c>
      <c r="D132" s="15">
        <f t="shared" si="15"/>
        <v>1762.4875732446299</v>
      </c>
      <c r="E132" s="13">
        <f t="shared" si="19"/>
        <v>1052.9727681869545</v>
      </c>
      <c r="F132" s="13">
        <f t="shared" si="16"/>
        <v>709.5148050576754</v>
      </c>
      <c r="G132" s="13">
        <f>SUM($E$10:E132)</f>
        <v>113832.60120310601</v>
      </c>
      <c r="H132" s="13">
        <f>SUM($F$10:F132)</f>
        <v>102953.37030598355</v>
      </c>
      <c r="I132" s="13">
        <f t="shared" si="20"/>
        <v>326415.39879689401</v>
      </c>
      <c r="K132">
        <v>123</v>
      </c>
      <c r="L132" s="13">
        <f t="shared" si="25"/>
        <v>327468.34914393362</v>
      </c>
      <c r="M132" s="15">
        <f t="shared" si="17"/>
        <v>1762.4874525704008</v>
      </c>
      <c r="N132" s="13">
        <f t="shared" si="21"/>
        <v>1052.9726960918779</v>
      </c>
      <c r="O132" s="13">
        <f t="shared" si="18"/>
        <v>709.51475647852283</v>
      </c>
      <c r="P132" s="13">
        <f>SUM($N$10:N132)</f>
        <v>113832.62355215801</v>
      </c>
      <c r="Q132" s="13">
        <f>SUM($O$10:O132)</f>
        <v>102953.36368315648</v>
      </c>
      <c r="R132" s="13">
        <f t="shared" si="22"/>
        <v>326415.37644784176</v>
      </c>
      <c r="S132" s="16">
        <f t="shared" si="23"/>
        <v>-2.2349052247591317E-2</v>
      </c>
    </row>
    <row r="133" spans="2:19" x14ac:dyDescent="0.25">
      <c r="B133">
        <v>124</v>
      </c>
      <c r="C133" s="13">
        <f t="shared" si="24"/>
        <v>326415.39879689401</v>
      </c>
      <c r="D133" s="15">
        <f t="shared" si="15"/>
        <v>1762.4875732446299</v>
      </c>
      <c r="E133" s="13">
        <f t="shared" si="19"/>
        <v>1055.2542091846929</v>
      </c>
      <c r="F133" s="13">
        <f t="shared" si="16"/>
        <v>707.233364059937</v>
      </c>
      <c r="G133" s="13">
        <f>SUM($E$10:E133)</f>
        <v>114887.85541229071</v>
      </c>
      <c r="H133" s="13">
        <f>SUM($F$10:F133)</f>
        <v>103660.60367004349</v>
      </c>
      <c r="I133" s="13">
        <f t="shared" si="20"/>
        <v>325360.14458770934</v>
      </c>
      <c r="K133">
        <v>124</v>
      </c>
      <c r="L133" s="13">
        <f t="shared" si="25"/>
        <v>326415.37644784176</v>
      </c>
      <c r="M133" s="15">
        <f t="shared" si="17"/>
        <v>1762.4874525704008</v>
      </c>
      <c r="N133" s="13">
        <f t="shared" si="21"/>
        <v>1055.2541369334103</v>
      </c>
      <c r="O133" s="13">
        <f t="shared" si="18"/>
        <v>707.23331563699048</v>
      </c>
      <c r="P133" s="13">
        <f>SUM($N$10:N133)</f>
        <v>114887.87768909142</v>
      </c>
      <c r="Q133" s="13">
        <f>SUM($O$10:O133)</f>
        <v>103660.59699879347</v>
      </c>
      <c r="R133" s="13">
        <f t="shared" si="22"/>
        <v>325360.12231090834</v>
      </c>
      <c r="S133" s="16">
        <f t="shared" si="23"/>
        <v>-2.227680099895224E-2</v>
      </c>
    </row>
    <row r="134" spans="2:19" x14ac:dyDescent="0.25">
      <c r="B134">
        <v>125</v>
      </c>
      <c r="C134" s="13">
        <f t="shared" si="24"/>
        <v>325360.14458770934</v>
      </c>
      <c r="D134" s="15">
        <f t="shared" si="15"/>
        <v>1762.4875732446299</v>
      </c>
      <c r="E134" s="13">
        <f t="shared" si="19"/>
        <v>1057.5405933045931</v>
      </c>
      <c r="F134" s="13">
        <f t="shared" si="16"/>
        <v>704.94697994003684</v>
      </c>
      <c r="G134" s="13">
        <f>SUM($E$10:E134)</f>
        <v>115945.39600559531</v>
      </c>
      <c r="H134" s="13">
        <f>SUM($F$10:F134)</f>
        <v>104365.55064998353</v>
      </c>
      <c r="I134" s="13">
        <f t="shared" si="20"/>
        <v>324302.60399440472</v>
      </c>
      <c r="K134">
        <v>125</v>
      </c>
      <c r="L134" s="13">
        <f t="shared" si="25"/>
        <v>325360.12231090834</v>
      </c>
      <c r="M134" s="15">
        <f t="shared" si="17"/>
        <v>1762.4874525704008</v>
      </c>
      <c r="N134" s="13">
        <f t="shared" si="21"/>
        <v>1057.5405208967661</v>
      </c>
      <c r="O134" s="13">
        <f t="shared" si="18"/>
        <v>704.94693167363471</v>
      </c>
      <c r="P134" s="13">
        <f>SUM($N$10:N134)</f>
        <v>115945.41820998819</v>
      </c>
      <c r="Q134" s="13">
        <f>SUM($O$10:O134)</f>
        <v>104365.5439304671</v>
      </c>
      <c r="R134" s="13">
        <f t="shared" si="22"/>
        <v>324302.58179001155</v>
      </c>
      <c r="S134" s="16">
        <f t="shared" si="23"/>
        <v>-2.2204393171705306E-2</v>
      </c>
    </row>
    <row r="135" spans="2:19" x14ac:dyDescent="0.25">
      <c r="B135">
        <v>126</v>
      </c>
      <c r="C135" s="13">
        <f t="shared" si="24"/>
        <v>324302.60399440472</v>
      </c>
      <c r="D135" s="15">
        <f t="shared" ref="D135:D198" si="26">ABS(PMT($H$5/12,$I$5,$C$70))</f>
        <v>1762.4875732446299</v>
      </c>
      <c r="E135" s="13">
        <f t="shared" si="19"/>
        <v>1059.831931256753</v>
      </c>
      <c r="F135" s="13">
        <f t="shared" ref="F135:F198" si="27">$H$5/12*C135</f>
        <v>702.65564198787683</v>
      </c>
      <c r="G135" s="13">
        <f>SUM($E$10:E135)</f>
        <v>117005.22793685205</v>
      </c>
      <c r="H135" s="13">
        <f>SUM($F$10:F135)</f>
        <v>105068.20629197141</v>
      </c>
      <c r="I135" s="13">
        <f t="shared" si="20"/>
        <v>323242.77206314798</v>
      </c>
      <c r="K135">
        <v>126</v>
      </c>
      <c r="L135" s="13">
        <f t="shared" si="25"/>
        <v>324302.58179001155</v>
      </c>
      <c r="M135" s="15">
        <f t="shared" ref="M135:M198" si="28">ABS(PMT($H$5/12,$I$5,$L$70))</f>
        <v>1762.4874525704008</v>
      </c>
      <c r="N135" s="13">
        <f t="shared" si="21"/>
        <v>1059.8318586920425</v>
      </c>
      <c r="O135" s="13">
        <f t="shared" ref="O135:O198" si="29">$H$5/12*L135</f>
        <v>702.65559387835833</v>
      </c>
      <c r="P135" s="13">
        <f>SUM($N$10:N135)</f>
        <v>117005.25006868022</v>
      </c>
      <c r="Q135" s="13">
        <f>SUM($O$10:O135)</f>
        <v>105068.19952434546</v>
      </c>
      <c r="R135" s="13">
        <f t="shared" si="22"/>
        <v>323242.7499313195</v>
      </c>
      <c r="S135" s="16">
        <f t="shared" si="23"/>
        <v>-2.213182847481221E-2</v>
      </c>
    </row>
    <row r="136" spans="2:19" x14ac:dyDescent="0.25">
      <c r="B136">
        <v>127</v>
      </c>
      <c r="C136" s="13">
        <f t="shared" si="24"/>
        <v>323242.77206314798</v>
      </c>
      <c r="D136" s="15">
        <f t="shared" si="26"/>
        <v>1762.4875732446299</v>
      </c>
      <c r="E136" s="13">
        <f t="shared" si="19"/>
        <v>1062.128233774476</v>
      </c>
      <c r="F136" s="13">
        <f t="shared" si="27"/>
        <v>700.35933947015394</v>
      </c>
      <c r="G136" s="13">
        <f>SUM($E$10:E136)</f>
        <v>118067.35617062653</v>
      </c>
      <c r="H136" s="13">
        <f>SUM($F$10:F136)</f>
        <v>105768.56563144157</v>
      </c>
      <c r="I136" s="13">
        <f t="shared" si="20"/>
        <v>322180.64382937353</v>
      </c>
      <c r="K136">
        <v>127</v>
      </c>
      <c r="L136" s="13">
        <f t="shared" si="25"/>
        <v>323242.7499313195</v>
      </c>
      <c r="M136" s="15">
        <f t="shared" si="28"/>
        <v>1762.4874525704008</v>
      </c>
      <c r="N136" s="13">
        <f t="shared" si="21"/>
        <v>1062.1281610525421</v>
      </c>
      <c r="O136" s="13">
        <f t="shared" si="29"/>
        <v>700.35929151785888</v>
      </c>
      <c r="P136" s="13">
        <f>SUM($N$10:N136)</f>
        <v>118067.37822973277</v>
      </c>
      <c r="Q136" s="13">
        <f>SUM($O$10:O136)</f>
        <v>105768.55881586332</v>
      </c>
      <c r="R136" s="13">
        <f t="shared" si="22"/>
        <v>322180.62177026697</v>
      </c>
      <c r="S136" s="16">
        <f t="shared" si="23"/>
        <v>-2.2059106559026986E-2</v>
      </c>
    </row>
    <row r="137" spans="2:19" x14ac:dyDescent="0.25">
      <c r="B137">
        <v>128</v>
      </c>
      <c r="C137" s="13">
        <f t="shared" si="24"/>
        <v>322180.64382937353</v>
      </c>
      <c r="D137" s="15">
        <f t="shared" si="26"/>
        <v>1762.4875732446299</v>
      </c>
      <c r="E137" s="13">
        <f t="shared" si="19"/>
        <v>1064.4295116143207</v>
      </c>
      <c r="F137" s="13">
        <f t="shared" si="27"/>
        <v>698.05806163030923</v>
      </c>
      <c r="G137" s="13">
        <f>SUM($E$10:E137)</f>
        <v>119131.78568224085</v>
      </c>
      <c r="H137" s="13">
        <f>SUM($F$10:F137)</f>
        <v>106466.62369307187</v>
      </c>
      <c r="I137" s="13">
        <f t="shared" si="20"/>
        <v>321116.21431775921</v>
      </c>
      <c r="K137">
        <v>128</v>
      </c>
      <c r="L137" s="13">
        <f t="shared" si="25"/>
        <v>322180.62177026697</v>
      </c>
      <c r="M137" s="15">
        <f t="shared" si="28"/>
        <v>1762.4874525704008</v>
      </c>
      <c r="N137" s="13">
        <f t="shared" si="21"/>
        <v>1064.4294387348223</v>
      </c>
      <c r="O137" s="13">
        <f t="shared" si="29"/>
        <v>698.05801383557844</v>
      </c>
      <c r="P137" s="13">
        <f>SUM($N$10:N137)</f>
        <v>119131.80766846759</v>
      </c>
      <c r="Q137" s="13">
        <f>SUM($O$10:O137)</f>
        <v>106466.61682969889</v>
      </c>
      <c r="R137" s="13">
        <f t="shared" si="22"/>
        <v>321116.19233153213</v>
      </c>
      <c r="S137" s="16">
        <f t="shared" si="23"/>
        <v>-2.198622707510367E-2</v>
      </c>
    </row>
    <row r="138" spans="2:19" x14ac:dyDescent="0.25">
      <c r="B138">
        <v>129</v>
      </c>
      <c r="C138" s="13">
        <f t="shared" si="24"/>
        <v>321116.21431775921</v>
      </c>
      <c r="D138" s="15">
        <f t="shared" si="26"/>
        <v>1762.4875732446299</v>
      </c>
      <c r="E138" s="13">
        <f t="shared" si="19"/>
        <v>1066.7357755561516</v>
      </c>
      <c r="F138" s="13">
        <f t="shared" si="27"/>
        <v>695.75179768847829</v>
      </c>
      <c r="G138" s="13">
        <f>SUM($E$10:E138)</f>
        <v>120198.521457797</v>
      </c>
      <c r="H138" s="13">
        <f>SUM($F$10:F138)</f>
        <v>107162.37549076036</v>
      </c>
      <c r="I138" s="13">
        <f t="shared" si="20"/>
        <v>320049.47854220308</v>
      </c>
      <c r="K138">
        <v>129</v>
      </c>
      <c r="L138" s="13">
        <f t="shared" si="25"/>
        <v>321116.19233153213</v>
      </c>
      <c r="M138" s="15">
        <f t="shared" si="28"/>
        <v>1762.4874525704008</v>
      </c>
      <c r="N138" s="13">
        <f t="shared" si="21"/>
        <v>1066.735702518748</v>
      </c>
      <c r="O138" s="13">
        <f t="shared" si="29"/>
        <v>695.75175005165295</v>
      </c>
      <c r="P138" s="13">
        <f>SUM($N$10:N138)</f>
        <v>120198.54337098634</v>
      </c>
      <c r="Q138" s="13">
        <f>SUM($O$10:O138)</f>
        <v>107162.36857975055</v>
      </c>
      <c r="R138" s="13">
        <f t="shared" si="22"/>
        <v>320049.45662901341</v>
      </c>
      <c r="S138" s="16">
        <f t="shared" si="23"/>
        <v>-2.1913189673796296E-2</v>
      </c>
    </row>
    <row r="139" spans="2:19" x14ac:dyDescent="0.25">
      <c r="B139">
        <v>130</v>
      </c>
      <c r="C139" s="13">
        <f t="shared" si="24"/>
        <v>320049.47854220308</v>
      </c>
      <c r="D139" s="15">
        <f t="shared" si="26"/>
        <v>1762.4875732446299</v>
      </c>
      <c r="E139" s="13">
        <f t="shared" ref="E139:E202" si="30">D139-F139</f>
        <v>1069.0470364031898</v>
      </c>
      <c r="F139" s="13">
        <f t="shared" si="27"/>
        <v>693.44053684144001</v>
      </c>
      <c r="G139" s="13">
        <f>SUM($E$10:E139)</f>
        <v>121267.5684942002</v>
      </c>
      <c r="H139" s="13">
        <f>SUM($F$10:F139)</f>
        <v>107855.8160276018</v>
      </c>
      <c r="I139" s="13">
        <f t="shared" ref="I139:I202" si="31">C139-E139</f>
        <v>318980.43150579988</v>
      </c>
      <c r="K139">
        <v>130</v>
      </c>
      <c r="L139" s="13">
        <f t="shared" si="25"/>
        <v>320049.45662901341</v>
      </c>
      <c r="M139" s="15">
        <f t="shared" si="28"/>
        <v>1762.4874525704008</v>
      </c>
      <c r="N139" s="13">
        <f t="shared" ref="N139:N202" si="32">M139-O139</f>
        <v>1069.0469632075385</v>
      </c>
      <c r="O139" s="13">
        <f t="shared" si="29"/>
        <v>693.44048936286231</v>
      </c>
      <c r="P139" s="13">
        <f>SUM($N$10:N139)</f>
        <v>121267.59033419388</v>
      </c>
      <c r="Q139" s="13">
        <f>SUM($O$10:O139)</f>
        <v>107855.80906911341</v>
      </c>
      <c r="R139" s="13">
        <f t="shared" ref="R139:R202" si="33">L139-N139</f>
        <v>318980.40966580587</v>
      </c>
      <c r="S139" s="16">
        <f t="shared" ref="S139:S202" si="34">R139-I139</f>
        <v>-2.1839994005858898E-2</v>
      </c>
    </row>
    <row r="140" spans="2:19" x14ac:dyDescent="0.25">
      <c r="B140">
        <v>131</v>
      </c>
      <c r="C140" s="13">
        <f t="shared" ref="C140:C203" si="35">I139</f>
        <v>318980.43150579988</v>
      </c>
      <c r="D140" s="15">
        <f t="shared" si="26"/>
        <v>1762.4875732446299</v>
      </c>
      <c r="E140" s="13">
        <f t="shared" si="30"/>
        <v>1071.3633049820635</v>
      </c>
      <c r="F140" s="13">
        <f t="shared" si="27"/>
        <v>691.12426826256637</v>
      </c>
      <c r="G140" s="13">
        <f>SUM($E$10:E140)</f>
        <v>122338.93179918226</v>
      </c>
      <c r="H140" s="13">
        <f>SUM($F$10:F140)</f>
        <v>108546.94029586436</v>
      </c>
      <c r="I140" s="13">
        <f t="shared" si="31"/>
        <v>317909.0682008178</v>
      </c>
      <c r="K140">
        <v>131</v>
      </c>
      <c r="L140" s="13">
        <f t="shared" ref="L140:L203" si="36">R139</f>
        <v>318980.40966580587</v>
      </c>
      <c r="M140" s="15">
        <f t="shared" si="28"/>
        <v>1762.4874525704008</v>
      </c>
      <c r="N140" s="13">
        <f t="shared" si="32"/>
        <v>1071.3632316278215</v>
      </c>
      <c r="O140" s="13">
        <f t="shared" si="29"/>
        <v>691.12422094257931</v>
      </c>
      <c r="P140" s="13">
        <f>SUM($N$10:N140)</f>
        <v>122338.95356582171</v>
      </c>
      <c r="Q140" s="13">
        <f>SUM($O$10:O140)</f>
        <v>108546.933290056</v>
      </c>
      <c r="R140" s="13">
        <f t="shared" si="33"/>
        <v>317909.04643417808</v>
      </c>
      <c r="S140" s="16">
        <f t="shared" si="34"/>
        <v>-2.1766639722045511E-2</v>
      </c>
    </row>
    <row r="141" spans="2:19" x14ac:dyDescent="0.25">
      <c r="B141">
        <v>132</v>
      </c>
      <c r="C141" s="13">
        <f t="shared" si="35"/>
        <v>317909.0682008178</v>
      </c>
      <c r="D141" s="15">
        <f t="shared" si="26"/>
        <v>1762.4875732446299</v>
      </c>
      <c r="E141" s="13">
        <f t="shared" si="30"/>
        <v>1073.684592142858</v>
      </c>
      <c r="F141" s="13">
        <f t="shared" si="27"/>
        <v>688.80298110177182</v>
      </c>
      <c r="G141" s="13">
        <f>SUM($E$10:E141)</f>
        <v>123412.61639132512</v>
      </c>
      <c r="H141" s="13">
        <f>SUM($F$10:F141)</f>
        <v>109235.74327696614</v>
      </c>
      <c r="I141" s="13">
        <f t="shared" si="31"/>
        <v>316835.38360867492</v>
      </c>
      <c r="K141">
        <v>132</v>
      </c>
      <c r="L141" s="13">
        <f t="shared" si="36"/>
        <v>317909.04643417808</v>
      </c>
      <c r="M141" s="15">
        <f t="shared" si="28"/>
        <v>1762.4874525704008</v>
      </c>
      <c r="N141" s="13">
        <f t="shared" si="32"/>
        <v>1073.6845186296816</v>
      </c>
      <c r="O141" s="13">
        <f t="shared" si="29"/>
        <v>688.80293394071919</v>
      </c>
      <c r="P141" s="13">
        <f>SUM($N$10:N141)</f>
        <v>123412.63808445139</v>
      </c>
      <c r="Q141" s="13">
        <f>SUM($O$10:O141)</f>
        <v>109235.73622399672</v>
      </c>
      <c r="R141" s="13">
        <f t="shared" si="33"/>
        <v>316835.36191554839</v>
      </c>
      <c r="S141" s="16">
        <f t="shared" si="34"/>
        <v>-2.169312653131783E-2</v>
      </c>
    </row>
    <row r="142" spans="2:19" x14ac:dyDescent="0.25">
      <c r="B142">
        <v>133</v>
      </c>
      <c r="C142" s="13">
        <f t="shared" si="35"/>
        <v>316835.38360867492</v>
      </c>
      <c r="D142" s="15">
        <f t="shared" si="26"/>
        <v>1762.4875732446299</v>
      </c>
      <c r="E142" s="13">
        <f t="shared" si="30"/>
        <v>1076.0109087591677</v>
      </c>
      <c r="F142" s="13">
        <f t="shared" si="27"/>
        <v>686.47666448546227</v>
      </c>
      <c r="G142" s="13">
        <f>SUM($E$10:E142)</f>
        <v>124488.62730008429</v>
      </c>
      <c r="H142" s="13">
        <f>SUM($F$10:F142)</f>
        <v>109922.21994145161</v>
      </c>
      <c r="I142" s="13">
        <f t="shared" si="31"/>
        <v>315759.37269991578</v>
      </c>
      <c r="K142">
        <v>133</v>
      </c>
      <c r="L142" s="13">
        <f t="shared" si="36"/>
        <v>316835.36191554839</v>
      </c>
      <c r="M142" s="15">
        <f t="shared" si="28"/>
        <v>1762.4874525704008</v>
      </c>
      <c r="N142" s="13">
        <f t="shared" si="32"/>
        <v>1076.0108350867126</v>
      </c>
      <c r="O142" s="13">
        <f t="shared" si="29"/>
        <v>686.47661748368819</v>
      </c>
      <c r="P142" s="13">
        <f>SUM($N$10:N142)</f>
        <v>124488.6489195381</v>
      </c>
      <c r="Q142" s="13">
        <f>SUM($O$10:O142)</f>
        <v>109922.2128414804</v>
      </c>
      <c r="R142" s="13">
        <f t="shared" si="33"/>
        <v>315759.3510804617</v>
      </c>
      <c r="S142" s="16">
        <f t="shared" si="34"/>
        <v>-2.161945408442989E-2</v>
      </c>
    </row>
    <row r="143" spans="2:19" x14ac:dyDescent="0.25">
      <c r="B143">
        <v>134</v>
      </c>
      <c r="C143" s="13">
        <f t="shared" si="35"/>
        <v>315759.37269991578</v>
      </c>
      <c r="D143" s="15">
        <f t="shared" si="26"/>
        <v>1762.4875732446299</v>
      </c>
      <c r="E143" s="13">
        <f t="shared" si="30"/>
        <v>1078.3422657281458</v>
      </c>
      <c r="F143" s="13">
        <f t="shared" si="27"/>
        <v>684.14530751648419</v>
      </c>
      <c r="G143" s="13">
        <f>SUM($E$10:E143)</f>
        <v>125566.96956581244</v>
      </c>
      <c r="H143" s="13">
        <f>SUM($F$10:F143)</f>
        <v>110606.3652489681</v>
      </c>
      <c r="I143" s="13">
        <f t="shared" si="31"/>
        <v>314681.03043418762</v>
      </c>
      <c r="K143">
        <v>134</v>
      </c>
      <c r="L143" s="13">
        <f t="shared" si="36"/>
        <v>315759.3510804617</v>
      </c>
      <c r="M143" s="15">
        <f t="shared" si="28"/>
        <v>1762.4874525704008</v>
      </c>
      <c r="N143" s="13">
        <f t="shared" si="32"/>
        <v>1078.3421918960671</v>
      </c>
      <c r="O143" s="13">
        <f t="shared" si="29"/>
        <v>684.1452606743336</v>
      </c>
      <c r="P143" s="13">
        <f>SUM($N$10:N143)</f>
        <v>125566.99111143417</v>
      </c>
      <c r="Q143" s="13">
        <f>SUM($O$10:O143)</f>
        <v>110606.35810215474</v>
      </c>
      <c r="R143" s="13">
        <f t="shared" si="33"/>
        <v>314681.00888856564</v>
      </c>
      <c r="S143" s="16">
        <f t="shared" si="34"/>
        <v>-2.1545621973928064E-2</v>
      </c>
    </row>
    <row r="144" spans="2:19" x14ac:dyDescent="0.25">
      <c r="B144">
        <v>135</v>
      </c>
      <c r="C144" s="13">
        <f t="shared" si="35"/>
        <v>314681.03043418762</v>
      </c>
      <c r="D144" s="15">
        <f t="shared" si="26"/>
        <v>1762.4875732446299</v>
      </c>
      <c r="E144" s="13">
        <f t="shared" si="30"/>
        <v>1080.6786739705567</v>
      </c>
      <c r="F144" s="13">
        <f t="shared" si="27"/>
        <v>681.80889927407316</v>
      </c>
      <c r="G144" s="13">
        <f>SUM($E$10:E144)</f>
        <v>126647.648239783</v>
      </c>
      <c r="H144" s="13">
        <f>SUM($F$10:F144)</f>
        <v>111288.17414824216</v>
      </c>
      <c r="I144" s="13">
        <f t="shared" si="31"/>
        <v>313600.35176021705</v>
      </c>
      <c r="K144">
        <v>135</v>
      </c>
      <c r="L144" s="13">
        <f t="shared" si="36"/>
        <v>314681.00888856564</v>
      </c>
      <c r="M144" s="15">
        <f t="shared" si="28"/>
        <v>1762.4874525704008</v>
      </c>
      <c r="N144" s="13">
        <f t="shared" si="32"/>
        <v>1080.6785999785086</v>
      </c>
      <c r="O144" s="13">
        <f t="shared" si="29"/>
        <v>681.80885259189222</v>
      </c>
      <c r="P144" s="13">
        <f>SUM($N$10:N144)</f>
        <v>126647.66971141267</v>
      </c>
      <c r="Q144" s="13">
        <f>SUM($O$10:O144)</f>
        <v>111288.16695474663</v>
      </c>
      <c r="R144" s="13">
        <f t="shared" si="33"/>
        <v>313600.33028858714</v>
      </c>
      <c r="S144" s="16">
        <f t="shared" si="34"/>
        <v>-2.1471629908774048E-2</v>
      </c>
    </row>
    <row r="145" spans="2:19" x14ac:dyDescent="0.25">
      <c r="B145">
        <v>136</v>
      </c>
      <c r="C145" s="13">
        <f t="shared" si="35"/>
        <v>313600.35176021705</v>
      </c>
      <c r="D145" s="15">
        <f t="shared" si="26"/>
        <v>1762.4875732446299</v>
      </c>
      <c r="E145" s="13">
        <f t="shared" si="30"/>
        <v>1083.0201444308263</v>
      </c>
      <c r="F145" s="13">
        <f t="shared" si="27"/>
        <v>679.46742881380362</v>
      </c>
      <c r="G145" s="13">
        <f>SUM($E$10:E145)</f>
        <v>127730.66838421383</v>
      </c>
      <c r="H145" s="13">
        <f>SUM($F$10:F145)</f>
        <v>111967.64157705597</v>
      </c>
      <c r="I145" s="13">
        <f t="shared" si="31"/>
        <v>312517.33161578624</v>
      </c>
      <c r="K145">
        <v>136</v>
      </c>
      <c r="L145" s="13">
        <f t="shared" si="36"/>
        <v>313600.33028858714</v>
      </c>
      <c r="M145" s="15">
        <f t="shared" si="28"/>
        <v>1762.4874525704008</v>
      </c>
      <c r="N145" s="13">
        <f t="shared" si="32"/>
        <v>1083.0200702784621</v>
      </c>
      <c r="O145" s="13">
        <f t="shared" si="29"/>
        <v>679.46738229193875</v>
      </c>
      <c r="P145" s="13">
        <f>SUM($N$10:N145)</f>
        <v>127730.68978169114</v>
      </c>
      <c r="Q145" s="13">
        <f>SUM($O$10:O145)</f>
        <v>111967.63433703857</v>
      </c>
      <c r="R145" s="13">
        <f t="shared" si="33"/>
        <v>312517.3102183087</v>
      </c>
      <c r="S145" s="16">
        <f t="shared" si="34"/>
        <v>-2.1397477539721876E-2</v>
      </c>
    </row>
    <row r="146" spans="2:19" x14ac:dyDescent="0.25">
      <c r="B146">
        <v>137</v>
      </c>
      <c r="C146" s="13">
        <f t="shared" si="35"/>
        <v>312517.33161578624</v>
      </c>
      <c r="D146" s="15">
        <f t="shared" si="26"/>
        <v>1762.4875732446299</v>
      </c>
      <c r="E146" s="13">
        <f t="shared" si="30"/>
        <v>1085.3666880770929</v>
      </c>
      <c r="F146" s="13">
        <f t="shared" si="27"/>
        <v>677.12088516753681</v>
      </c>
      <c r="G146" s="13">
        <f>SUM($E$10:E146)</f>
        <v>128816.03507229092</v>
      </c>
      <c r="H146" s="13">
        <f>SUM($F$10:F146)</f>
        <v>112644.7624622235</v>
      </c>
      <c r="I146" s="13">
        <f t="shared" si="31"/>
        <v>311431.96492770914</v>
      </c>
      <c r="K146">
        <v>137</v>
      </c>
      <c r="L146" s="13">
        <f t="shared" si="36"/>
        <v>312517.3102183087</v>
      </c>
      <c r="M146" s="15">
        <f t="shared" si="28"/>
        <v>1762.4874525704008</v>
      </c>
      <c r="N146" s="13">
        <f t="shared" si="32"/>
        <v>1085.3666137640653</v>
      </c>
      <c r="O146" s="13">
        <f t="shared" si="29"/>
        <v>677.12083880633554</v>
      </c>
      <c r="P146" s="13">
        <f>SUM($N$10:N146)</f>
        <v>128816.05639545521</v>
      </c>
      <c r="Q146" s="13">
        <f>SUM($O$10:O146)</f>
        <v>112644.75517584491</v>
      </c>
      <c r="R146" s="13">
        <f t="shared" si="33"/>
        <v>311431.94360454462</v>
      </c>
      <c r="S146" s="16">
        <f t="shared" si="34"/>
        <v>-2.1323164517525584E-2</v>
      </c>
    </row>
    <row r="147" spans="2:19" x14ac:dyDescent="0.25">
      <c r="B147">
        <v>138</v>
      </c>
      <c r="C147" s="13">
        <f t="shared" si="35"/>
        <v>311431.96492770914</v>
      </c>
      <c r="D147" s="15">
        <f t="shared" si="26"/>
        <v>1762.4875732446299</v>
      </c>
      <c r="E147" s="13">
        <f t="shared" si="30"/>
        <v>1087.7183159012602</v>
      </c>
      <c r="F147" s="13">
        <f t="shared" si="27"/>
        <v>674.76925734336976</v>
      </c>
      <c r="G147" s="13">
        <f>SUM($E$10:E147)</f>
        <v>129903.75338819218</v>
      </c>
      <c r="H147" s="13">
        <f>SUM($F$10:F147)</f>
        <v>113319.53171956688</v>
      </c>
      <c r="I147" s="13">
        <f t="shared" si="31"/>
        <v>310344.2466118079</v>
      </c>
      <c r="K147">
        <v>138</v>
      </c>
      <c r="L147" s="13">
        <f t="shared" si="36"/>
        <v>311431.94360454462</v>
      </c>
      <c r="M147" s="15">
        <f t="shared" si="28"/>
        <v>1762.4874525704008</v>
      </c>
      <c r="N147" s="13">
        <f t="shared" si="32"/>
        <v>1087.7182414272208</v>
      </c>
      <c r="O147" s="13">
        <f t="shared" si="29"/>
        <v>674.76921114317997</v>
      </c>
      <c r="P147" s="13">
        <f>SUM($N$10:N147)</f>
        <v>129903.77463688243</v>
      </c>
      <c r="Q147" s="13">
        <f>SUM($O$10:O147)</f>
        <v>113319.52438698809</v>
      </c>
      <c r="R147" s="13">
        <f t="shared" si="33"/>
        <v>310344.22536311741</v>
      </c>
      <c r="S147" s="16">
        <f t="shared" si="34"/>
        <v>-2.1248690492939204E-2</v>
      </c>
    </row>
    <row r="148" spans="2:19" x14ac:dyDescent="0.25">
      <c r="B148">
        <v>139</v>
      </c>
      <c r="C148" s="13">
        <f t="shared" si="35"/>
        <v>310344.2466118079</v>
      </c>
      <c r="D148" s="15">
        <f t="shared" si="26"/>
        <v>1762.4875732446299</v>
      </c>
      <c r="E148" s="13">
        <f t="shared" si="30"/>
        <v>1090.0750389190462</v>
      </c>
      <c r="F148" s="13">
        <f t="shared" si="27"/>
        <v>672.41253432558381</v>
      </c>
      <c r="G148" s="13">
        <f>SUM($E$10:E148)</f>
        <v>130993.82842711124</v>
      </c>
      <c r="H148" s="13">
        <f>SUM($F$10:F148)</f>
        <v>113991.94425389246</v>
      </c>
      <c r="I148" s="13">
        <f t="shared" si="31"/>
        <v>309254.17157288885</v>
      </c>
      <c r="K148">
        <v>139</v>
      </c>
      <c r="L148" s="13">
        <f t="shared" si="36"/>
        <v>310344.22536311741</v>
      </c>
      <c r="M148" s="15">
        <f t="shared" si="28"/>
        <v>1762.4874525704008</v>
      </c>
      <c r="N148" s="13">
        <f t="shared" si="32"/>
        <v>1090.0749642836463</v>
      </c>
      <c r="O148" s="13">
        <f t="shared" si="29"/>
        <v>672.41248828675441</v>
      </c>
      <c r="P148" s="13">
        <f>SUM($N$10:N148)</f>
        <v>130993.84960116608</v>
      </c>
      <c r="Q148" s="13">
        <f>SUM($O$10:O148)</f>
        <v>113991.93687527484</v>
      </c>
      <c r="R148" s="13">
        <f t="shared" si="33"/>
        <v>309254.15039883374</v>
      </c>
      <c r="S148" s="16">
        <f t="shared" si="34"/>
        <v>-2.1174055116716772E-2</v>
      </c>
    </row>
    <row r="149" spans="2:19" x14ac:dyDescent="0.25">
      <c r="B149">
        <v>140</v>
      </c>
      <c r="C149" s="13">
        <f t="shared" si="35"/>
        <v>309254.17157288885</v>
      </c>
      <c r="D149" s="15">
        <f t="shared" si="26"/>
        <v>1762.4875732446299</v>
      </c>
      <c r="E149" s="13">
        <f t="shared" si="30"/>
        <v>1092.4368681700375</v>
      </c>
      <c r="F149" s="13">
        <f t="shared" si="27"/>
        <v>670.05070507459243</v>
      </c>
      <c r="G149" s="13">
        <f>SUM($E$10:E149)</f>
        <v>132086.26529528128</v>
      </c>
      <c r="H149" s="13">
        <f>SUM($F$10:F149)</f>
        <v>114661.99495896706</v>
      </c>
      <c r="I149" s="13">
        <f t="shared" si="31"/>
        <v>308161.73470471881</v>
      </c>
      <c r="K149">
        <v>140</v>
      </c>
      <c r="L149" s="13">
        <f t="shared" si="36"/>
        <v>309254.15039883374</v>
      </c>
      <c r="M149" s="15">
        <f t="shared" si="28"/>
        <v>1762.4874525704008</v>
      </c>
      <c r="N149" s="13">
        <f t="shared" si="32"/>
        <v>1092.4367933729277</v>
      </c>
      <c r="O149" s="13">
        <f t="shared" si="29"/>
        <v>670.05065919747301</v>
      </c>
      <c r="P149" s="13">
        <f>SUM($N$10:N149)</f>
        <v>132086.286394539</v>
      </c>
      <c r="Q149" s="13">
        <f>SUM($O$10:O149)</f>
        <v>114661.98753447231</v>
      </c>
      <c r="R149" s="13">
        <f t="shared" si="33"/>
        <v>308161.71360546083</v>
      </c>
      <c r="S149" s="16">
        <f t="shared" si="34"/>
        <v>-2.1099257981404662E-2</v>
      </c>
    </row>
    <row r="150" spans="2:19" x14ac:dyDescent="0.25">
      <c r="B150">
        <v>141</v>
      </c>
      <c r="C150" s="13">
        <f t="shared" si="35"/>
        <v>308161.73470471881</v>
      </c>
      <c r="D150" s="15">
        <f t="shared" si="26"/>
        <v>1762.4875732446299</v>
      </c>
      <c r="E150" s="13">
        <f t="shared" si="30"/>
        <v>1094.803814717739</v>
      </c>
      <c r="F150" s="13">
        <f t="shared" si="27"/>
        <v>667.68375852689076</v>
      </c>
      <c r="G150" s="13">
        <f>SUM($E$10:E150)</f>
        <v>133181.06910999902</v>
      </c>
      <c r="H150" s="13">
        <f>SUM($F$10:F150)</f>
        <v>115329.67871749395</v>
      </c>
      <c r="I150" s="13">
        <f t="shared" si="31"/>
        <v>307066.93089000107</v>
      </c>
      <c r="K150">
        <v>141</v>
      </c>
      <c r="L150" s="13">
        <f t="shared" si="36"/>
        <v>308161.71360546083</v>
      </c>
      <c r="M150" s="15">
        <f t="shared" si="28"/>
        <v>1762.4874525704008</v>
      </c>
      <c r="N150" s="13">
        <f t="shared" si="32"/>
        <v>1094.803739758569</v>
      </c>
      <c r="O150" s="13">
        <f t="shared" si="29"/>
        <v>667.68371281183181</v>
      </c>
      <c r="P150" s="13">
        <f>SUM($N$10:N150)</f>
        <v>133181.09013429756</v>
      </c>
      <c r="Q150" s="13">
        <f>SUM($O$10:O150)</f>
        <v>115329.67124728415</v>
      </c>
      <c r="R150" s="13">
        <f t="shared" si="33"/>
        <v>307066.90986570227</v>
      </c>
      <c r="S150" s="16">
        <f t="shared" si="34"/>
        <v>-2.1024298795964569E-2</v>
      </c>
    </row>
    <row r="151" spans="2:19" x14ac:dyDescent="0.25">
      <c r="B151">
        <v>142</v>
      </c>
      <c r="C151" s="13">
        <f t="shared" si="35"/>
        <v>307066.93089000107</v>
      </c>
      <c r="D151" s="15">
        <f t="shared" si="26"/>
        <v>1762.4875732446299</v>
      </c>
      <c r="E151" s="13">
        <f t="shared" si="30"/>
        <v>1097.1758896496276</v>
      </c>
      <c r="F151" s="13">
        <f t="shared" si="27"/>
        <v>665.31168359500225</v>
      </c>
      <c r="G151" s="13">
        <f>SUM($E$10:E151)</f>
        <v>134278.24499964865</v>
      </c>
      <c r="H151" s="13">
        <f>SUM($F$10:F151)</f>
        <v>115994.99040108896</v>
      </c>
      <c r="I151" s="13">
        <f t="shared" si="31"/>
        <v>305969.75500035146</v>
      </c>
      <c r="K151">
        <v>142</v>
      </c>
      <c r="L151" s="13">
        <f t="shared" si="36"/>
        <v>307066.90986570227</v>
      </c>
      <c r="M151" s="15">
        <f t="shared" si="28"/>
        <v>1762.4874525704008</v>
      </c>
      <c r="N151" s="13">
        <f t="shared" si="32"/>
        <v>1097.175814528046</v>
      </c>
      <c r="O151" s="13">
        <f t="shared" si="29"/>
        <v>665.31163804235484</v>
      </c>
      <c r="P151" s="13">
        <f>SUM($N$10:N151)</f>
        <v>134278.2659488256</v>
      </c>
      <c r="Q151" s="13">
        <f>SUM($O$10:O151)</f>
        <v>115994.98288532651</v>
      </c>
      <c r="R151" s="13">
        <f t="shared" si="33"/>
        <v>305969.73405117425</v>
      </c>
      <c r="S151" s="16">
        <f t="shared" si="34"/>
        <v>-2.0949177211150527E-2</v>
      </c>
    </row>
    <row r="152" spans="2:19" x14ac:dyDescent="0.25">
      <c r="B152">
        <v>143</v>
      </c>
      <c r="C152" s="13">
        <f t="shared" si="35"/>
        <v>305969.75500035146</v>
      </c>
      <c r="D152" s="15">
        <f t="shared" si="26"/>
        <v>1762.4875732446299</v>
      </c>
      <c r="E152" s="13">
        <f t="shared" si="30"/>
        <v>1099.5531040772016</v>
      </c>
      <c r="F152" s="13">
        <f t="shared" si="27"/>
        <v>662.93446916742812</v>
      </c>
      <c r="G152" s="13">
        <f>SUM($E$10:E152)</f>
        <v>135377.79810372586</v>
      </c>
      <c r="H152" s="13">
        <f>SUM($F$10:F152)</f>
        <v>116657.92487025639</v>
      </c>
      <c r="I152" s="13">
        <f t="shared" si="31"/>
        <v>304870.20189627429</v>
      </c>
      <c r="K152">
        <v>143</v>
      </c>
      <c r="L152" s="13">
        <f t="shared" si="36"/>
        <v>305969.73405117425</v>
      </c>
      <c r="M152" s="15">
        <f t="shared" si="28"/>
        <v>1762.4874525704008</v>
      </c>
      <c r="N152" s="13">
        <f t="shared" si="32"/>
        <v>1099.5530287928566</v>
      </c>
      <c r="O152" s="13">
        <f t="shared" si="29"/>
        <v>662.93442377754423</v>
      </c>
      <c r="P152" s="13">
        <f>SUM($N$10:N152)</f>
        <v>135377.81897761847</v>
      </c>
      <c r="Q152" s="13">
        <f>SUM($O$10:O152)</f>
        <v>116657.91730910406</v>
      </c>
      <c r="R152" s="13">
        <f t="shared" si="33"/>
        <v>304870.18102238141</v>
      </c>
      <c r="S152" s="16">
        <f t="shared" si="34"/>
        <v>-2.0873892877716571E-2</v>
      </c>
    </row>
    <row r="153" spans="2:19" x14ac:dyDescent="0.25">
      <c r="B153">
        <v>144</v>
      </c>
      <c r="C153" s="13">
        <f t="shared" si="35"/>
        <v>304870.20189627429</v>
      </c>
      <c r="D153" s="15">
        <f t="shared" si="26"/>
        <v>1762.4875732446299</v>
      </c>
      <c r="E153" s="13">
        <f t="shared" si="30"/>
        <v>1101.9354691360356</v>
      </c>
      <c r="F153" s="13">
        <f t="shared" si="27"/>
        <v>660.55210410859422</v>
      </c>
      <c r="G153" s="13">
        <f>SUM($E$10:E153)</f>
        <v>136479.73357286191</v>
      </c>
      <c r="H153" s="13">
        <f>SUM($F$10:F153)</f>
        <v>117318.47697436498</v>
      </c>
      <c r="I153" s="13">
        <f t="shared" si="31"/>
        <v>303768.26642713824</v>
      </c>
      <c r="K153">
        <v>144</v>
      </c>
      <c r="L153" s="13">
        <f t="shared" si="36"/>
        <v>304870.18102238141</v>
      </c>
      <c r="M153" s="15">
        <f t="shared" si="28"/>
        <v>1762.4874525704008</v>
      </c>
      <c r="N153" s="13">
        <f t="shared" si="32"/>
        <v>1101.9353936885745</v>
      </c>
      <c r="O153" s="13">
        <f t="shared" si="29"/>
        <v>660.55205888182638</v>
      </c>
      <c r="P153" s="13">
        <f>SUM($N$10:N153)</f>
        <v>136479.75437130703</v>
      </c>
      <c r="Q153" s="13">
        <f>SUM($O$10:O153)</f>
        <v>117318.46936798589</v>
      </c>
      <c r="R153" s="13">
        <f t="shared" si="33"/>
        <v>303768.24562869285</v>
      </c>
      <c r="S153" s="16">
        <f t="shared" si="34"/>
        <v>-2.0798445388209075E-2</v>
      </c>
    </row>
    <row r="154" spans="2:19" x14ac:dyDescent="0.25">
      <c r="B154">
        <v>145</v>
      </c>
      <c r="C154" s="13">
        <f t="shared" si="35"/>
        <v>303768.26642713824</v>
      </c>
      <c r="D154" s="15">
        <f t="shared" si="26"/>
        <v>1762.4875732446299</v>
      </c>
      <c r="E154" s="13">
        <f t="shared" si="30"/>
        <v>1104.3229959858304</v>
      </c>
      <c r="F154" s="13">
        <f t="shared" si="27"/>
        <v>658.16457725879945</v>
      </c>
      <c r="G154" s="13">
        <f>SUM($E$10:E154)</f>
        <v>137584.05656884774</v>
      </c>
      <c r="H154" s="13">
        <f>SUM($F$10:F154)</f>
        <v>117976.64155162378</v>
      </c>
      <c r="I154" s="13">
        <f t="shared" si="31"/>
        <v>302663.94343115238</v>
      </c>
      <c r="K154">
        <v>145</v>
      </c>
      <c r="L154" s="13">
        <f t="shared" si="36"/>
        <v>303768.24562869285</v>
      </c>
      <c r="M154" s="15">
        <f t="shared" si="28"/>
        <v>1762.4874525704008</v>
      </c>
      <c r="N154" s="13">
        <f t="shared" si="32"/>
        <v>1104.3229203748997</v>
      </c>
      <c r="O154" s="13">
        <f t="shared" si="29"/>
        <v>658.16453219550112</v>
      </c>
      <c r="P154" s="13">
        <f>SUM($N$10:N154)</f>
        <v>137584.07729168193</v>
      </c>
      <c r="Q154" s="13">
        <f>SUM($O$10:O154)</f>
        <v>117976.63390018139</v>
      </c>
      <c r="R154" s="13">
        <f t="shared" si="33"/>
        <v>302663.92270831793</v>
      </c>
      <c r="S154" s="16">
        <f t="shared" si="34"/>
        <v>-2.0722834451589733E-2</v>
      </c>
    </row>
    <row r="155" spans="2:19" x14ac:dyDescent="0.25">
      <c r="B155">
        <v>146</v>
      </c>
      <c r="C155" s="13">
        <f t="shared" si="35"/>
        <v>302663.94343115238</v>
      </c>
      <c r="D155" s="15">
        <f t="shared" si="26"/>
        <v>1762.4875732446299</v>
      </c>
      <c r="E155" s="13">
        <f t="shared" si="30"/>
        <v>1106.7156958104665</v>
      </c>
      <c r="F155" s="13">
        <f t="shared" si="27"/>
        <v>655.77187743416346</v>
      </c>
      <c r="G155" s="13">
        <f>SUM($E$10:E155)</f>
        <v>138690.77226465821</v>
      </c>
      <c r="H155" s="13">
        <f>SUM($F$10:F155)</f>
        <v>118632.41342905794</v>
      </c>
      <c r="I155" s="13">
        <f t="shared" si="31"/>
        <v>301557.22773534193</v>
      </c>
      <c r="K155">
        <v>146</v>
      </c>
      <c r="L155" s="13">
        <f t="shared" si="36"/>
        <v>302663.92270831793</v>
      </c>
      <c r="M155" s="15">
        <f t="shared" si="28"/>
        <v>1762.4874525704008</v>
      </c>
      <c r="N155" s="13">
        <f t="shared" si="32"/>
        <v>1106.7156200357122</v>
      </c>
      <c r="O155" s="13">
        <f t="shared" si="29"/>
        <v>655.77183253468877</v>
      </c>
      <c r="P155" s="13">
        <f>SUM($N$10:N155)</f>
        <v>138690.79291171764</v>
      </c>
      <c r="Q155" s="13">
        <f>SUM($O$10:O155)</f>
        <v>118632.40573271608</v>
      </c>
      <c r="R155" s="13">
        <f t="shared" si="33"/>
        <v>301557.20708828222</v>
      </c>
      <c r="S155" s="16">
        <f t="shared" si="34"/>
        <v>-2.0647059718612581E-2</v>
      </c>
    </row>
    <row r="156" spans="2:19" x14ac:dyDescent="0.25">
      <c r="B156">
        <v>147</v>
      </c>
      <c r="C156" s="13">
        <f t="shared" si="35"/>
        <v>301557.22773534193</v>
      </c>
      <c r="D156" s="15">
        <f t="shared" si="26"/>
        <v>1762.4875732446299</v>
      </c>
      <c r="E156" s="13">
        <f t="shared" si="30"/>
        <v>1109.1135798180558</v>
      </c>
      <c r="F156" s="13">
        <f t="shared" si="27"/>
        <v>653.3739934265742</v>
      </c>
      <c r="G156" s="13">
        <f>SUM($E$10:E156)</f>
        <v>139799.88584447626</v>
      </c>
      <c r="H156" s="13">
        <f>SUM($F$10:F156)</f>
        <v>119285.78742248451</v>
      </c>
      <c r="I156" s="13">
        <f t="shared" si="31"/>
        <v>300448.11415552389</v>
      </c>
      <c r="K156">
        <v>147</v>
      </c>
      <c r="L156" s="13">
        <f t="shared" si="36"/>
        <v>301557.20708828222</v>
      </c>
      <c r="M156" s="15">
        <f t="shared" si="28"/>
        <v>1762.4874525704008</v>
      </c>
      <c r="N156" s="13">
        <f t="shared" si="32"/>
        <v>1109.1135038791226</v>
      </c>
      <c r="O156" s="13">
        <f t="shared" si="29"/>
        <v>653.37394869127809</v>
      </c>
      <c r="P156" s="13">
        <f>SUM($N$10:N156)</f>
        <v>139799.90641559675</v>
      </c>
      <c r="Q156" s="13">
        <f>SUM($O$10:O156)</f>
        <v>119285.77968140737</v>
      </c>
      <c r="R156" s="13">
        <f t="shared" si="33"/>
        <v>300448.0935844031</v>
      </c>
      <c r="S156" s="16">
        <f t="shared" si="34"/>
        <v>-2.0571120781823993E-2</v>
      </c>
    </row>
    <row r="157" spans="2:19" x14ac:dyDescent="0.25">
      <c r="B157">
        <v>148</v>
      </c>
      <c r="C157" s="13">
        <f t="shared" si="35"/>
        <v>300448.11415552389</v>
      </c>
      <c r="D157" s="15">
        <f t="shared" si="26"/>
        <v>1762.4875732446299</v>
      </c>
      <c r="E157" s="13">
        <f t="shared" si="30"/>
        <v>1111.5166592409948</v>
      </c>
      <c r="F157" s="13">
        <f t="shared" si="27"/>
        <v>650.97091400363502</v>
      </c>
      <c r="G157" s="13">
        <f>SUM($E$10:E157)</f>
        <v>140911.40250371725</v>
      </c>
      <c r="H157" s="13">
        <f>SUM($F$10:F157)</f>
        <v>119936.75833648814</v>
      </c>
      <c r="I157" s="13">
        <f t="shared" si="31"/>
        <v>299336.59749628289</v>
      </c>
      <c r="K157">
        <v>148</v>
      </c>
      <c r="L157" s="13">
        <f t="shared" si="36"/>
        <v>300448.0935844031</v>
      </c>
      <c r="M157" s="15">
        <f t="shared" si="28"/>
        <v>1762.4874525704008</v>
      </c>
      <c r="N157" s="13">
        <f t="shared" si="32"/>
        <v>1111.5165831375275</v>
      </c>
      <c r="O157" s="13">
        <f t="shared" si="29"/>
        <v>650.97086943287331</v>
      </c>
      <c r="P157" s="13">
        <f>SUM($N$10:N157)</f>
        <v>140911.42299873428</v>
      </c>
      <c r="Q157" s="13">
        <f>SUM($O$10:O157)</f>
        <v>119936.75055084024</v>
      </c>
      <c r="R157" s="13">
        <f t="shared" si="33"/>
        <v>299336.5770012656</v>
      </c>
      <c r="S157" s="16">
        <f t="shared" si="34"/>
        <v>-2.0495017291978002E-2</v>
      </c>
    </row>
    <row r="158" spans="2:19" x14ac:dyDescent="0.25">
      <c r="B158">
        <v>149</v>
      </c>
      <c r="C158" s="13">
        <f t="shared" si="35"/>
        <v>299336.59749628289</v>
      </c>
      <c r="D158" s="15">
        <f t="shared" si="26"/>
        <v>1762.4875732446299</v>
      </c>
      <c r="E158" s="13">
        <f t="shared" si="30"/>
        <v>1113.9249453360171</v>
      </c>
      <c r="F158" s="13">
        <f t="shared" si="27"/>
        <v>648.56262790861285</v>
      </c>
      <c r="G158" s="13">
        <f>SUM($E$10:E158)</f>
        <v>142025.32744905326</v>
      </c>
      <c r="H158" s="13">
        <f>SUM($F$10:F158)</f>
        <v>120585.32096439676</v>
      </c>
      <c r="I158" s="13">
        <f t="shared" si="31"/>
        <v>298222.67255094688</v>
      </c>
      <c r="K158">
        <v>149</v>
      </c>
      <c r="L158" s="13">
        <f t="shared" si="36"/>
        <v>299336.5770012656</v>
      </c>
      <c r="M158" s="15">
        <f t="shared" si="28"/>
        <v>1762.4874525704008</v>
      </c>
      <c r="N158" s="13">
        <f t="shared" si="32"/>
        <v>1113.9248690676586</v>
      </c>
      <c r="O158" s="13">
        <f t="shared" si="29"/>
        <v>648.56258350274209</v>
      </c>
      <c r="P158" s="13">
        <f>SUM($N$10:N158)</f>
        <v>142025.34786780193</v>
      </c>
      <c r="Q158" s="13">
        <f>SUM($O$10:O158)</f>
        <v>120585.31313434298</v>
      </c>
      <c r="R158" s="13">
        <f t="shared" si="33"/>
        <v>298222.65213219792</v>
      </c>
      <c r="S158" s="16">
        <f t="shared" si="34"/>
        <v>-2.0418748958036304E-2</v>
      </c>
    </row>
    <row r="159" spans="2:19" x14ac:dyDescent="0.25">
      <c r="B159">
        <v>150</v>
      </c>
      <c r="C159" s="13">
        <f t="shared" si="35"/>
        <v>298222.67255094688</v>
      </c>
      <c r="D159" s="15">
        <f t="shared" si="26"/>
        <v>1762.4875732446299</v>
      </c>
      <c r="E159" s="13">
        <f t="shared" si="30"/>
        <v>1116.338449384245</v>
      </c>
      <c r="F159" s="13">
        <f t="shared" si="27"/>
        <v>646.14912386038486</v>
      </c>
      <c r="G159" s="13">
        <f>SUM($E$10:E159)</f>
        <v>143141.6658984375</v>
      </c>
      <c r="H159" s="13">
        <f>SUM($F$10:F159)</f>
        <v>121231.47008825713</v>
      </c>
      <c r="I159" s="13">
        <f t="shared" si="31"/>
        <v>297106.33410156262</v>
      </c>
      <c r="K159">
        <v>150</v>
      </c>
      <c r="L159" s="13">
        <f t="shared" si="36"/>
        <v>298222.65213219792</v>
      </c>
      <c r="M159" s="15">
        <f t="shared" si="28"/>
        <v>1762.4874525704008</v>
      </c>
      <c r="N159" s="13">
        <f t="shared" si="32"/>
        <v>1116.3383729506386</v>
      </c>
      <c r="O159" s="13">
        <f t="shared" si="29"/>
        <v>646.14907961976212</v>
      </c>
      <c r="P159" s="13">
        <f>SUM($N$10:N159)</f>
        <v>143141.68624075258</v>
      </c>
      <c r="Q159" s="13">
        <f>SUM($O$10:O159)</f>
        <v>121231.46221396275</v>
      </c>
      <c r="R159" s="13">
        <f t="shared" si="33"/>
        <v>297106.31375924731</v>
      </c>
      <c r="S159" s="16">
        <f t="shared" si="34"/>
        <v>-2.0342315314337611E-2</v>
      </c>
    </row>
    <row r="160" spans="2:19" x14ac:dyDescent="0.25">
      <c r="B160">
        <v>151</v>
      </c>
      <c r="C160" s="13">
        <f t="shared" si="35"/>
        <v>297106.33410156262</v>
      </c>
      <c r="D160" s="15">
        <f t="shared" si="26"/>
        <v>1762.4875732446299</v>
      </c>
      <c r="E160" s="13">
        <f t="shared" si="30"/>
        <v>1118.7571826912442</v>
      </c>
      <c r="F160" s="13">
        <f t="shared" si="27"/>
        <v>643.73039055338563</v>
      </c>
      <c r="G160" s="13">
        <f>SUM($E$10:E160)</f>
        <v>144260.42308112874</v>
      </c>
      <c r="H160" s="13">
        <f>SUM($F$10:F160)</f>
        <v>121875.20047881053</v>
      </c>
      <c r="I160" s="13">
        <f t="shared" si="31"/>
        <v>295987.57691887137</v>
      </c>
      <c r="K160">
        <v>151</v>
      </c>
      <c r="L160" s="13">
        <f t="shared" si="36"/>
        <v>297106.31375924731</v>
      </c>
      <c r="M160" s="15">
        <f t="shared" si="28"/>
        <v>1762.4874525704008</v>
      </c>
      <c r="N160" s="13">
        <f t="shared" si="32"/>
        <v>1118.7571060920318</v>
      </c>
      <c r="O160" s="13">
        <f t="shared" si="29"/>
        <v>643.73034647836914</v>
      </c>
      <c r="P160" s="13">
        <f>SUM($N$10:N160)</f>
        <v>144260.44334684461</v>
      </c>
      <c r="Q160" s="13">
        <f>SUM($O$10:O160)</f>
        <v>121875.19256044112</v>
      </c>
      <c r="R160" s="13">
        <f t="shared" si="33"/>
        <v>295987.55665315525</v>
      </c>
      <c r="S160" s="16">
        <f t="shared" si="34"/>
        <v>-2.0265716128051281E-2</v>
      </c>
    </row>
    <row r="161" spans="2:19" x14ac:dyDescent="0.25">
      <c r="B161">
        <v>152</v>
      </c>
      <c r="C161" s="13">
        <f t="shared" si="35"/>
        <v>295987.57691887137</v>
      </c>
      <c r="D161" s="15">
        <f t="shared" si="26"/>
        <v>1762.4875732446299</v>
      </c>
      <c r="E161" s="13">
        <f t="shared" si="30"/>
        <v>1121.1811565870753</v>
      </c>
      <c r="F161" s="13">
        <f t="shared" si="27"/>
        <v>641.30641665755456</v>
      </c>
      <c r="G161" s="13">
        <f>SUM($E$10:E161)</f>
        <v>145381.60423771583</v>
      </c>
      <c r="H161" s="13">
        <f>SUM($F$10:F161)</f>
        <v>122516.50689546808</v>
      </c>
      <c r="I161" s="13">
        <f t="shared" si="31"/>
        <v>294866.39576228429</v>
      </c>
      <c r="K161">
        <v>152</v>
      </c>
      <c r="L161" s="13">
        <f t="shared" si="36"/>
        <v>295987.55665315525</v>
      </c>
      <c r="M161" s="15">
        <f t="shared" si="28"/>
        <v>1762.4874525704008</v>
      </c>
      <c r="N161" s="13">
        <f t="shared" si="32"/>
        <v>1121.1810798218978</v>
      </c>
      <c r="O161" s="13">
        <f t="shared" si="29"/>
        <v>641.30637274850301</v>
      </c>
      <c r="P161" s="13">
        <f>SUM($N$10:N161)</f>
        <v>145381.6244266665</v>
      </c>
      <c r="Q161" s="13">
        <f>SUM($O$10:O161)</f>
        <v>122516.49893318962</v>
      </c>
      <c r="R161" s="13">
        <f t="shared" si="33"/>
        <v>294866.37557333335</v>
      </c>
      <c r="S161" s="16">
        <f t="shared" si="34"/>
        <v>-2.0188950933516026E-2</v>
      </c>
    </row>
    <row r="162" spans="2:19" x14ac:dyDescent="0.25">
      <c r="B162">
        <v>153</v>
      </c>
      <c r="C162" s="13">
        <f t="shared" si="35"/>
        <v>294866.39576228429</v>
      </c>
      <c r="D162" s="15">
        <f t="shared" si="26"/>
        <v>1762.4875732446299</v>
      </c>
      <c r="E162" s="13">
        <f t="shared" si="30"/>
        <v>1123.6103824263473</v>
      </c>
      <c r="F162" s="13">
        <f t="shared" si="27"/>
        <v>638.87719081828254</v>
      </c>
      <c r="G162" s="13">
        <f>SUM($E$10:E162)</f>
        <v>146505.21462014219</v>
      </c>
      <c r="H162" s="13">
        <f>SUM($F$10:F162)</f>
        <v>123155.38408628636</v>
      </c>
      <c r="I162" s="13">
        <f t="shared" si="31"/>
        <v>293742.78537985793</v>
      </c>
      <c r="K162">
        <v>153</v>
      </c>
      <c r="L162" s="13">
        <f t="shared" si="36"/>
        <v>294866.37557333335</v>
      </c>
      <c r="M162" s="15">
        <f t="shared" si="28"/>
        <v>1762.4874525704008</v>
      </c>
      <c r="N162" s="13">
        <f t="shared" si="32"/>
        <v>1123.6103054948453</v>
      </c>
      <c r="O162" s="13">
        <f t="shared" si="29"/>
        <v>638.87714707555551</v>
      </c>
      <c r="P162" s="13">
        <f>SUM($N$10:N162)</f>
        <v>146505.23473216133</v>
      </c>
      <c r="Q162" s="13">
        <f>SUM($O$10:O162)</f>
        <v>123155.37608026518</v>
      </c>
      <c r="R162" s="13">
        <f t="shared" si="33"/>
        <v>293742.76526783849</v>
      </c>
      <c r="S162" s="16">
        <f t="shared" si="34"/>
        <v>-2.011201943969354E-2</v>
      </c>
    </row>
    <row r="163" spans="2:19" x14ac:dyDescent="0.25">
      <c r="B163">
        <v>154</v>
      </c>
      <c r="C163" s="13">
        <f t="shared" si="35"/>
        <v>293742.78537985793</v>
      </c>
      <c r="D163" s="15">
        <f t="shared" si="26"/>
        <v>1762.4875732446299</v>
      </c>
      <c r="E163" s="13">
        <f t="shared" si="30"/>
        <v>1126.044871588271</v>
      </c>
      <c r="F163" s="13">
        <f t="shared" si="27"/>
        <v>636.44270165635885</v>
      </c>
      <c r="G163" s="13">
        <f>SUM($E$10:E163)</f>
        <v>147631.25949173045</v>
      </c>
      <c r="H163" s="13">
        <f>SUM($F$10:F163)</f>
        <v>123791.82678794271</v>
      </c>
      <c r="I163" s="13">
        <f t="shared" si="31"/>
        <v>292616.74050826964</v>
      </c>
      <c r="K163">
        <v>154</v>
      </c>
      <c r="L163" s="13">
        <f t="shared" si="36"/>
        <v>293742.76526783849</v>
      </c>
      <c r="M163" s="15">
        <f t="shared" si="28"/>
        <v>1762.4874525704008</v>
      </c>
      <c r="N163" s="13">
        <f t="shared" si="32"/>
        <v>1126.0447944900841</v>
      </c>
      <c r="O163" s="13">
        <f t="shared" si="29"/>
        <v>636.44265808031673</v>
      </c>
      <c r="P163" s="13">
        <f>SUM($N$10:N163)</f>
        <v>147631.27952665143</v>
      </c>
      <c r="Q163" s="13">
        <f>SUM($O$10:O163)</f>
        <v>123791.81873834549</v>
      </c>
      <c r="R163" s="13">
        <f t="shared" si="33"/>
        <v>292616.7204733484</v>
      </c>
      <c r="S163" s="16">
        <f t="shared" si="34"/>
        <v>-2.0034921239130199E-2</v>
      </c>
    </row>
    <row r="164" spans="2:19" x14ac:dyDescent="0.25">
      <c r="B164">
        <v>155</v>
      </c>
      <c r="C164" s="13">
        <f t="shared" si="35"/>
        <v>292616.74050826964</v>
      </c>
      <c r="D164" s="15">
        <f t="shared" si="26"/>
        <v>1762.4875732446299</v>
      </c>
      <c r="E164" s="13">
        <f t="shared" si="30"/>
        <v>1128.4846354767124</v>
      </c>
      <c r="F164" s="13">
        <f t="shared" si="27"/>
        <v>634.0029377679175</v>
      </c>
      <c r="G164" s="13">
        <f>SUM($E$10:E164)</f>
        <v>148759.74412720717</v>
      </c>
      <c r="H164" s="13">
        <f>SUM($F$10:F164)</f>
        <v>124425.82972571063</v>
      </c>
      <c r="I164" s="13">
        <f t="shared" si="31"/>
        <v>291488.25587279291</v>
      </c>
      <c r="K164">
        <v>155</v>
      </c>
      <c r="L164" s="13">
        <f t="shared" si="36"/>
        <v>292616.7204733484</v>
      </c>
      <c r="M164" s="15">
        <f t="shared" si="28"/>
        <v>1762.4874525704008</v>
      </c>
      <c r="N164" s="13">
        <f t="shared" si="32"/>
        <v>1128.4845582114795</v>
      </c>
      <c r="O164" s="13">
        <f t="shared" si="29"/>
        <v>634.00289435892148</v>
      </c>
      <c r="P164" s="13">
        <f>SUM($N$10:N164)</f>
        <v>148759.76408486289</v>
      </c>
      <c r="Q164" s="13">
        <f>SUM($O$10:O164)</f>
        <v>124425.82163270442</v>
      </c>
      <c r="R164" s="13">
        <f t="shared" si="33"/>
        <v>291488.23591513693</v>
      </c>
      <c r="S164" s="16">
        <f t="shared" si="34"/>
        <v>-1.9957655982580036E-2</v>
      </c>
    </row>
    <row r="165" spans="2:19" x14ac:dyDescent="0.25">
      <c r="B165">
        <v>156</v>
      </c>
      <c r="C165" s="13">
        <f t="shared" si="35"/>
        <v>291488.25587279291</v>
      </c>
      <c r="D165" s="15">
        <f t="shared" si="26"/>
        <v>1762.4875732446299</v>
      </c>
      <c r="E165" s="13">
        <f t="shared" si="30"/>
        <v>1130.9296855202451</v>
      </c>
      <c r="F165" s="13">
        <f t="shared" si="27"/>
        <v>631.55788772438461</v>
      </c>
      <c r="G165" s="13">
        <f>SUM($E$10:E165)</f>
        <v>149890.67381272741</v>
      </c>
      <c r="H165" s="13">
        <f>SUM($F$10:F165)</f>
        <v>125057.38761343501</v>
      </c>
      <c r="I165" s="13">
        <f t="shared" si="31"/>
        <v>290357.32618727267</v>
      </c>
      <c r="K165">
        <v>156</v>
      </c>
      <c r="L165" s="13">
        <f t="shared" si="36"/>
        <v>291488.23591513693</v>
      </c>
      <c r="M165" s="15">
        <f t="shared" si="28"/>
        <v>1762.4874525704008</v>
      </c>
      <c r="N165" s="13">
        <f t="shared" si="32"/>
        <v>1130.9296080876043</v>
      </c>
      <c r="O165" s="13">
        <f t="shared" si="29"/>
        <v>631.55784448279667</v>
      </c>
      <c r="P165" s="13">
        <f>SUM($N$10:N165)</f>
        <v>149890.6936929505</v>
      </c>
      <c r="Q165" s="13">
        <f>SUM($O$10:O165)</f>
        <v>125057.37947718722</v>
      </c>
      <c r="R165" s="13">
        <f t="shared" si="33"/>
        <v>290357.30630704935</v>
      </c>
      <c r="S165" s="16">
        <f t="shared" si="34"/>
        <v>-1.9880223320797086E-2</v>
      </c>
    </row>
    <row r="166" spans="2:19" x14ac:dyDescent="0.25">
      <c r="B166">
        <v>157</v>
      </c>
      <c r="C166" s="13">
        <f t="shared" si="35"/>
        <v>290357.32618727267</v>
      </c>
      <c r="D166" s="15">
        <f t="shared" si="26"/>
        <v>1762.4875732446299</v>
      </c>
      <c r="E166" s="13">
        <f t="shared" si="30"/>
        <v>1133.3800331722059</v>
      </c>
      <c r="F166" s="13">
        <f t="shared" si="27"/>
        <v>629.10754007242406</v>
      </c>
      <c r="G166" s="13">
        <f>SUM($E$10:E166)</f>
        <v>151024.05384589962</v>
      </c>
      <c r="H166" s="13">
        <f>SUM($F$10:F166)</f>
        <v>125686.49515350744</v>
      </c>
      <c r="I166" s="13">
        <f t="shared" si="31"/>
        <v>289223.94615410047</v>
      </c>
      <c r="K166">
        <v>157</v>
      </c>
      <c r="L166" s="13">
        <f t="shared" si="36"/>
        <v>290357.30630704935</v>
      </c>
      <c r="M166" s="15">
        <f t="shared" si="28"/>
        <v>1762.4874525704008</v>
      </c>
      <c r="N166" s="13">
        <f t="shared" si="32"/>
        <v>1133.379955571794</v>
      </c>
      <c r="O166" s="13">
        <f t="shared" si="29"/>
        <v>629.10749699860685</v>
      </c>
      <c r="P166" s="13">
        <f>SUM($N$10:N166)</f>
        <v>151024.07364852229</v>
      </c>
      <c r="Q166" s="13">
        <f>SUM($O$10:O166)</f>
        <v>125686.48697418583</v>
      </c>
      <c r="R166" s="13">
        <f t="shared" si="33"/>
        <v>289223.92635147757</v>
      </c>
      <c r="S166" s="16">
        <f t="shared" si="34"/>
        <v>-1.9802622904535383E-2</v>
      </c>
    </row>
    <row r="167" spans="2:19" x14ac:dyDescent="0.25">
      <c r="B167">
        <v>158</v>
      </c>
      <c r="C167" s="13">
        <f t="shared" si="35"/>
        <v>289223.94615410047</v>
      </c>
      <c r="D167" s="15">
        <f t="shared" si="26"/>
        <v>1762.4875732446299</v>
      </c>
      <c r="E167" s="13">
        <f t="shared" si="30"/>
        <v>1135.8356899107455</v>
      </c>
      <c r="F167" s="13">
        <f t="shared" si="27"/>
        <v>626.65188333388437</v>
      </c>
      <c r="G167" s="13">
        <f>SUM($E$10:E167)</f>
        <v>152159.88953581036</v>
      </c>
      <c r="H167" s="13">
        <f>SUM($F$10:F167)</f>
        <v>126313.14703684131</v>
      </c>
      <c r="I167" s="13">
        <f t="shared" si="31"/>
        <v>288088.11046418973</v>
      </c>
      <c r="K167">
        <v>158</v>
      </c>
      <c r="L167" s="13">
        <f t="shared" si="36"/>
        <v>289223.92635147757</v>
      </c>
      <c r="M167" s="15">
        <f t="shared" si="28"/>
        <v>1762.4874525704008</v>
      </c>
      <c r="N167" s="13">
        <f t="shared" si="32"/>
        <v>1135.8356121421994</v>
      </c>
      <c r="O167" s="13">
        <f t="shared" si="29"/>
        <v>626.65184042820135</v>
      </c>
      <c r="P167" s="13">
        <f>SUM($N$10:N167)</f>
        <v>152159.90926066448</v>
      </c>
      <c r="Q167" s="13">
        <f>SUM($O$10:O167)</f>
        <v>126313.13881461402</v>
      </c>
      <c r="R167" s="13">
        <f t="shared" si="33"/>
        <v>288088.09073933534</v>
      </c>
      <c r="S167" s="16">
        <f t="shared" si="34"/>
        <v>-1.9724854384548962E-2</v>
      </c>
    </row>
    <row r="168" spans="2:19" x14ac:dyDescent="0.25">
      <c r="B168">
        <v>159</v>
      </c>
      <c r="C168" s="13">
        <f t="shared" si="35"/>
        <v>288088.11046418973</v>
      </c>
      <c r="D168" s="15">
        <f t="shared" si="26"/>
        <v>1762.4875732446299</v>
      </c>
      <c r="E168" s="13">
        <f t="shared" si="30"/>
        <v>1138.2966672388854</v>
      </c>
      <c r="F168" s="13">
        <f t="shared" si="27"/>
        <v>624.19090600574441</v>
      </c>
      <c r="G168" s="13">
        <f>SUM($E$10:E168)</f>
        <v>153298.18620304923</v>
      </c>
      <c r="H168" s="13">
        <f>SUM($F$10:F168)</f>
        <v>126937.33794284707</v>
      </c>
      <c r="I168" s="13">
        <f t="shared" si="31"/>
        <v>286949.81379695085</v>
      </c>
      <c r="K168">
        <v>159</v>
      </c>
      <c r="L168" s="13">
        <f t="shared" si="36"/>
        <v>288088.09073933534</v>
      </c>
      <c r="M168" s="15">
        <f t="shared" si="28"/>
        <v>1762.4874525704008</v>
      </c>
      <c r="N168" s="13">
        <f t="shared" si="32"/>
        <v>1138.2965893018409</v>
      </c>
      <c r="O168" s="13">
        <f t="shared" si="29"/>
        <v>624.19086326855984</v>
      </c>
      <c r="P168" s="13">
        <f>SUM($N$10:N168)</f>
        <v>153298.20584996633</v>
      </c>
      <c r="Q168" s="13">
        <f>SUM($O$10:O168)</f>
        <v>126937.32967788259</v>
      </c>
      <c r="R168" s="13">
        <f t="shared" si="33"/>
        <v>286949.7941500335</v>
      </c>
      <c r="S168" s="16">
        <f t="shared" si="34"/>
        <v>-1.9646917353384197E-2</v>
      </c>
    </row>
    <row r="169" spans="2:19" x14ac:dyDescent="0.25">
      <c r="B169">
        <v>160</v>
      </c>
      <c r="C169" s="13">
        <f t="shared" si="35"/>
        <v>286949.81379695085</v>
      </c>
      <c r="D169" s="15">
        <f t="shared" si="26"/>
        <v>1762.4875732446299</v>
      </c>
      <c r="E169" s="13">
        <f t="shared" si="30"/>
        <v>1140.7629766845698</v>
      </c>
      <c r="F169" s="13">
        <f t="shared" si="27"/>
        <v>621.72459656006015</v>
      </c>
      <c r="G169" s="13">
        <f>SUM($E$10:E169)</f>
        <v>154438.94917973381</v>
      </c>
      <c r="H169" s="13">
        <f>SUM($F$10:F169)</f>
        <v>127559.06253940712</v>
      </c>
      <c r="I169" s="13">
        <f t="shared" si="31"/>
        <v>285809.0508202663</v>
      </c>
      <c r="K169">
        <v>160</v>
      </c>
      <c r="L169" s="13">
        <f t="shared" si="36"/>
        <v>286949.7941500335</v>
      </c>
      <c r="M169" s="15">
        <f t="shared" si="28"/>
        <v>1762.4874525704008</v>
      </c>
      <c r="N169" s="13">
        <f t="shared" si="32"/>
        <v>1140.7628985786616</v>
      </c>
      <c r="O169" s="13">
        <f t="shared" si="29"/>
        <v>621.72455399173919</v>
      </c>
      <c r="P169" s="13">
        <f>SUM($N$10:N169)</f>
        <v>154438.96874854498</v>
      </c>
      <c r="Q169" s="13">
        <f>SUM($O$10:O169)</f>
        <v>127559.05423187432</v>
      </c>
      <c r="R169" s="13">
        <f t="shared" si="33"/>
        <v>285809.03125145484</v>
      </c>
      <c r="S169" s="16">
        <f t="shared" si="34"/>
        <v>-1.9568811461795121E-2</v>
      </c>
    </row>
    <row r="170" spans="2:19" x14ac:dyDescent="0.25">
      <c r="B170">
        <v>161</v>
      </c>
      <c r="C170" s="13">
        <f t="shared" si="35"/>
        <v>285809.0508202663</v>
      </c>
      <c r="D170" s="15">
        <f t="shared" si="26"/>
        <v>1762.4875732446299</v>
      </c>
      <c r="E170" s="13">
        <f t="shared" si="30"/>
        <v>1143.2346298007196</v>
      </c>
      <c r="F170" s="13">
        <f t="shared" si="27"/>
        <v>619.25294344391034</v>
      </c>
      <c r="G170" s="13">
        <f>SUM($E$10:E170)</f>
        <v>155582.18380953453</v>
      </c>
      <c r="H170" s="13">
        <f>SUM($F$10:F170)</f>
        <v>128178.31548285103</v>
      </c>
      <c r="I170" s="13">
        <f t="shared" si="31"/>
        <v>284665.81619046559</v>
      </c>
      <c r="K170">
        <v>161</v>
      </c>
      <c r="L170" s="13">
        <f t="shared" si="36"/>
        <v>285809.03125145484</v>
      </c>
      <c r="M170" s="15">
        <f t="shared" si="28"/>
        <v>1762.4874525704008</v>
      </c>
      <c r="N170" s="13">
        <f t="shared" si="32"/>
        <v>1143.234551525582</v>
      </c>
      <c r="O170" s="13">
        <f t="shared" si="29"/>
        <v>619.25290104481883</v>
      </c>
      <c r="P170" s="13">
        <f>SUM($N$10:N170)</f>
        <v>155582.20330007057</v>
      </c>
      <c r="Q170" s="13">
        <f>SUM($O$10:O170)</f>
        <v>128178.30713291914</v>
      </c>
      <c r="R170" s="13">
        <f t="shared" si="33"/>
        <v>284665.79669992928</v>
      </c>
      <c r="S170" s="16">
        <f t="shared" si="34"/>
        <v>-1.949053630232811E-2</v>
      </c>
    </row>
    <row r="171" spans="2:19" x14ac:dyDescent="0.25">
      <c r="B171">
        <v>162</v>
      </c>
      <c r="C171" s="13">
        <f t="shared" si="35"/>
        <v>284665.81619046559</v>
      </c>
      <c r="D171" s="15">
        <f t="shared" si="26"/>
        <v>1762.4875732446299</v>
      </c>
      <c r="E171" s="13">
        <f t="shared" si="30"/>
        <v>1145.7116381652877</v>
      </c>
      <c r="F171" s="13">
        <f t="shared" si="27"/>
        <v>616.77593507934205</v>
      </c>
      <c r="G171" s="13">
        <f>SUM($E$10:E171)</f>
        <v>156727.89544769982</v>
      </c>
      <c r="H171" s="13">
        <f>SUM($F$10:F171)</f>
        <v>128795.09141793037</v>
      </c>
      <c r="I171" s="13">
        <f t="shared" si="31"/>
        <v>283520.1045523003</v>
      </c>
      <c r="K171">
        <v>162</v>
      </c>
      <c r="L171" s="13">
        <f t="shared" si="36"/>
        <v>284665.79669992928</v>
      </c>
      <c r="M171" s="15">
        <f t="shared" si="28"/>
        <v>1762.4874525704008</v>
      </c>
      <c r="N171" s="13">
        <f t="shared" si="32"/>
        <v>1145.7115597205541</v>
      </c>
      <c r="O171" s="13">
        <f t="shared" si="29"/>
        <v>616.77589284984674</v>
      </c>
      <c r="P171" s="13">
        <f>SUM($N$10:N171)</f>
        <v>156727.91485979111</v>
      </c>
      <c r="Q171" s="13">
        <f>SUM($O$10:O171)</f>
        <v>128795.083025769</v>
      </c>
      <c r="R171" s="13">
        <f t="shared" si="33"/>
        <v>283520.08514020871</v>
      </c>
      <c r="S171" s="16">
        <f t="shared" si="34"/>
        <v>-1.9412091583944857E-2</v>
      </c>
    </row>
    <row r="172" spans="2:19" x14ac:dyDescent="0.25">
      <c r="B172">
        <v>163</v>
      </c>
      <c r="C172" s="13">
        <f t="shared" si="35"/>
        <v>283520.1045523003</v>
      </c>
      <c r="D172" s="15">
        <f t="shared" si="26"/>
        <v>1762.4875732446299</v>
      </c>
      <c r="E172" s="13">
        <f t="shared" si="30"/>
        <v>1148.1940133813127</v>
      </c>
      <c r="F172" s="13">
        <f t="shared" si="27"/>
        <v>614.29355986331723</v>
      </c>
      <c r="G172" s="13">
        <f>SUM($E$10:E172)</f>
        <v>157876.08946108114</v>
      </c>
      <c r="H172" s="13">
        <f>SUM($F$10:F172)</f>
        <v>129409.38497779368</v>
      </c>
      <c r="I172" s="13">
        <f t="shared" si="31"/>
        <v>282371.91053891898</v>
      </c>
      <c r="K172">
        <v>163</v>
      </c>
      <c r="L172" s="13">
        <f t="shared" si="36"/>
        <v>283520.08514020871</v>
      </c>
      <c r="M172" s="15">
        <f t="shared" si="28"/>
        <v>1762.4874525704008</v>
      </c>
      <c r="N172" s="13">
        <f t="shared" si="32"/>
        <v>1148.1939347666153</v>
      </c>
      <c r="O172" s="13">
        <f t="shared" si="29"/>
        <v>614.29351780378556</v>
      </c>
      <c r="P172" s="13">
        <f>SUM($N$10:N172)</f>
        <v>157876.10879455772</v>
      </c>
      <c r="Q172" s="13">
        <f>SUM($O$10:O172)</f>
        <v>129409.37654357278</v>
      </c>
      <c r="R172" s="13">
        <f t="shared" si="33"/>
        <v>282371.89120544208</v>
      </c>
      <c r="S172" s="16">
        <f t="shared" si="34"/>
        <v>-1.9333476899191737E-2</v>
      </c>
    </row>
    <row r="173" spans="2:19" x14ac:dyDescent="0.25">
      <c r="B173">
        <v>164</v>
      </c>
      <c r="C173" s="13">
        <f t="shared" si="35"/>
        <v>282371.91053891898</v>
      </c>
      <c r="D173" s="15">
        <f t="shared" si="26"/>
        <v>1762.4875732446299</v>
      </c>
      <c r="E173" s="13">
        <f t="shared" si="30"/>
        <v>1150.6817670769719</v>
      </c>
      <c r="F173" s="13">
        <f t="shared" si="27"/>
        <v>611.80580616765781</v>
      </c>
      <c r="G173" s="13">
        <f>SUM($E$10:E173)</f>
        <v>159026.77122815812</v>
      </c>
      <c r="H173" s="13">
        <f>SUM($F$10:F173)</f>
        <v>130021.19078396134</v>
      </c>
      <c r="I173" s="13">
        <f t="shared" si="31"/>
        <v>281221.22877184203</v>
      </c>
      <c r="K173">
        <v>164</v>
      </c>
      <c r="L173" s="13">
        <f t="shared" si="36"/>
        <v>282371.89120544208</v>
      </c>
      <c r="M173" s="15">
        <f t="shared" si="28"/>
        <v>1762.4874525704008</v>
      </c>
      <c r="N173" s="13">
        <f t="shared" si="32"/>
        <v>1150.6816882919429</v>
      </c>
      <c r="O173" s="13">
        <f t="shared" si="29"/>
        <v>611.80576427845779</v>
      </c>
      <c r="P173" s="13">
        <f>SUM($N$10:N173)</f>
        <v>159026.79048284967</v>
      </c>
      <c r="Q173" s="13">
        <f>SUM($O$10:O173)</f>
        <v>130021.18230785124</v>
      </c>
      <c r="R173" s="13">
        <f t="shared" si="33"/>
        <v>281221.20951715013</v>
      </c>
      <c r="S173" s="16">
        <f t="shared" si="34"/>
        <v>-1.9254691898822784E-2</v>
      </c>
    </row>
    <row r="174" spans="2:19" x14ac:dyDescent="0.25">
      <c r="B174">
        <v>165</v>
      </c>
      <c r="C174" s="13">
        <f t="shared" si="35"/>
        <v>281221.22877184203</v>
      </c>
      <c r="D174" s="15">
        <f t="shared" si="26"/>
        <v>1762.4875732446299</v>
      </c>
      <c r="E174" s="13">
        <f t="shared" si="30"/>
        <v>1153.1749109056389</v>
      </c>
      <c r="F174" s="13">
        <f t="shared" si="27"/>
        <v>609.312662338991</v>
      </c>
      <c r="G174" s="13">
        <f>SUM($E$10:E174)</f>
        <v>160179.94613906374</v>
      </c>
      <c r="H174" s="13">
        <f>SUM($F$10:F174)</f>
        <v>130630.50344630034</v>
      </c>
      <c r="I174" s="13">
        <f t="shared" si="31"/>
        <v>280068.05386093637</v>
      </c>
      <c r="K174">
        <v>165</v>
      </c>
      <c r="L174" s="13">
        <f t="shared" si="36"/>
        <v>281221.20951715013</v>
      </c>
      <c r="M174" s="15">
        <f t="shared" si="28"/>
        <v>1762.4874525704008</v>
      </c>
      <c r="N174" s="13">
        <f t="shared" si="32"/>
        <v>1153.1748319499088</v>
      </c>
      <c r="O174" s="13">
        <f t="shared" si="29"/>
        <v>609.31262062049188</v>
      </c>
      <c r="P174" s="13">
        <f>SUM($N$10:N174)</f>
        <v>160179.96531479957</v>
      </c>
      <c r="Q174" s="13">
        <f>SUM($O$10:O174)</f>
        <v>130630.49492847173</v>
      </c>
      <c r="R174" s="13">
        <f t="shared" si="33"/>
        <v>280068.0346852002</v>
      </c>
      <c r="S174" s="16">
        <f t="shared" si="34"/>
        <v>-1.9175736175384372E-2</v>
      </c>
    </row>
    <row r="175" spans="2:19" x14ac:dyDescent="0.25">
      <c r="B175">
        <v>166</v>
      </c>
      <c r="C175" s="13">
        <f t="shared" si="35"/>
        <v>280068.05386093637</v>
      </c>
      <c r="D175" s="15">
        <f t="shared" si="26"/>
        <v>1762.4875732446299</v>
      </c>
      <c r="E175" s="13">
        <f t="shared" si="30"/>
        <v>1155.6734565459344</v>
      </c>
      <c r="F175" s="13">
        <f t="shared" si="27"/>
        <v>606.81411669869544</v>
      </c>
      <c r="G175" s="13">
        <f>SUM($E$10:E175)</f>
        <v>161335.61959560969</v>
      </c>
      <c r="H175" s="13">
        <f>SUM($F$10:F175)</f>
        <v>131237.31756299903</v>
      </c>
      <c r="I175" s="13">
        <f t="shared" si="31"/>
        <v>278912.38040439045</v>
      </c>
      <c r="K175">
        <v>166</v>
      </c>
      <c r="L175" s="13">
        <f t="shared" si="36"/>
        <v>280068.0346852002</v>
      </c>
      <c r="M175" s="15">
        <f t="shared" si="28"/>
        <v>1762.4874525704008</v>
      </c>
      <c r="N175" s="13">
        <f t="shared" si="32"/>
        <v>1155.6733774191339</v>
      </c>
      <c r="O175" s="13">
        <f t="shared" si="29"/>
        <v>606.81407515126705</v>
      </c>
      <c r="P175" s="13">
        <f>SUM($N$10:N175)</f>
        <v>161335.63869221869</v>
      </c>
      <c r="Q175" s="13">
        <f>SUM($O$10:O175)</f>
        <v>131237.309003623</v>
      </c>
      <c r="R175" s="13">
        <f t="shared" si="33"/>
        <v>278912.36130778107</v>
      </c>
      <c r="S175" s="16">
        <f t="shared" si="34"/>
        <v>-1.9096609379630536E-2</v>
      </c>
    </row>
    <row r="176" spans="2:19" x14ac:dyDescent="0.25">
      <c r="B176">
        <v>167</v>
      </c>
      <c r="C176" s="13">
        <f t="shared" si="35"/>
        <v>278912.38040439045</v>
      </c>
      <c r="D176" s="15">
        <f t="shared" si="26"/>
        <v>1762.4875732446299</v>
      </c>
      <c r="E176" s="13">
        <f t="shared" si="30"/>
        <v>1158.177415701784</v>
      </c>
      <c r="F176" s="13">
        <f t="shared" si="27"/>
        <v>604.3101575428459</v>
      </c>
      <c r="G176" s="13">
        <f>SUM($E$10:E176)</f>
        <v>162493.79701131149</v>
      </c>
      <c r="H176" s="13">
        <f>SUM($F$10:F176)</f>
        <v>131841.62772054187</v>
      </c>
      <c r="I176" s="13">
        <f t="shared" si="31"/>
        <v>277754.20298868866</v>
      </c>
      <c r="K176">
        <v>167</v>
      </c>
      <c r="L176" s="13">
        <f t="shared" si="36"/>
        <v>278912.36130778107</v>
      </c>
      <c r="M176" s="15">
        <f t="shared" si="28"/>
        <v>1762.4874525704008</v>
      </c>
      <c r="N176" s="13">
        <f t="shared" si="32"/>
        <v>1158.1773364035419</v>
      </c>
      <c r="O176" s="13">
        <f t="shared" si="29"/>
        <v>604.31011616685896</v>
      </c>
      <c r="P176" s="13">
        <f>SUM($N$10:N176)</f>
        <v>162493.81602862224</v>
      </c>
      <c r="Q176" s="13">
        <f>SUM($O$10:O176)</f>
        <v>131841.61911978986</v>
      </c>
      <c r="R176" s="13">
        <f t="shared" si="33"/>
        <v>277754.18397137756</v>
      </c>
      <c r="S176" s="16">
        <f t="shared" si="34"/>
        <v>-1.9017311104107648E-2</v>
      </c>
    </row>
    <row r="177" spans="2:19" x14ac:dyDescent="0.25">
      <c r="B177">
        <v>168</v>
      </c>
      <c r="C177" s="13">
        <f t="shared" si="35"/>
        <v>277754.20298868866</v>
      </c>
      <c r="D177" s="15">
        <f t="shared" si="26"/>
        <v>1762.4875732446299</v>
      </c>
      <c r="E177" s="13">
        <f t="shared" si="30"/>
        <v>1160.6868001024711</v>
      </c>
      <c r="F177" s="13">
        <f t="shared" si="27"/>
        <v>601.80077314215873</v>
      </c>
      <c r="G177" s="13">
        <f>SUM($E$10:E177)</f>
        <v>163654.48381141396</v>
      </c>
      <c r="H177" s="13">
        <f>SUM($F$10:F177)</f>
        <v>132443.42849368404</v>
      </c>
      <c r="I177" s="13">
        <f t="shared" si="31"/>
        <v>276593.51618858619</v>
      </c>
      <c r="K177">
        <v>168</v>
      </c>
      <c r="L177" s="13">
        <f t="shared" si="36"/>
        <v>277754.18397137756</v>
      </c>
      <c r="M177" s="15">
        <f t="shared" si="28"/>
        <v>1762.4874525704008</v>
      </c>
      <c r="N177" s="13">
        <f t="shared" si="32"/>
        <v>1160.6867206324162</v>
      </c>
      <c r="O177" s="13">
        <f t="shared" si="29"/>
        <v>601.80073193798466</v>
      </c>
      <c r="P177" s="13">
        <f>SUM($N$10:N177)</f>
        <v>163654.50274925467</v>
      </c>
      <c r="Q177" s="13">
        <f>SUM($O$10:O177)</f>
        <v>132443.41985172784</v>
      </c>
      <c r="R177" s="13">
        <f t="shared" si="33"/>
        <v>276593.49725074513</v>
      </c>
      <c r="S177" s="16">
        <f t="shared" si="34"/>
        <v>-1.8937841057777405E-2</v>
      </c>
    </row>
    <row r="178" spans="2:19" x14ac:dyDescent="0.25">
      <c r="B178">
        <v>169</v>
      </c>
      <c r="C178" s="13">
        <f t="shared" si="35"/>
        <v>276593.51618858619</v>
      </c>
      <c r="D178" s="15">
        <f t="shared" si="26"/>
        <v>1762.4875732446299</v>
      </c>
      <c r="E178" s="13">
        <f t="shared" si="30"/>
        <v>1163.2016215026931</v>
      </c>
      <c r="F178" s="13">
        <f t="shared" si="27"/>
        <v>599.28595174193674</v>
      </c>
      <c r="G178" s="13">
        <f>SUM($E$10:E178)</f>
        <v>164817.68543291665</v>
      </c>
      <c r="H178" s="13">
        <f>SUM($F$10:F178)</f>
        <v>133042.71444542598</v>
      </c>
      <c r="I178" s="13">
        <f t="shared" si="31"/>
        <v>275430.31456708349</v>
      </c>
      <c r="K178">
        <v>169</v>
      </c>
      <c r="L178" s="13">
        <f t="shared" si="36"/>
        <v>276593.49725074513</v>
      </c>
      <c r="M178" s="15">
        <f t="shared" si="28"/>
        <v>1762.4874525704008</v>
      </c>
      <c r="N178" s="13">
        <f t="shared" si="32"/>
        <v>1163.2015418604531</v>
      </c>
      <c r="O178" s="13">
        <f t="shared" si="29"/>
        <v>599.28591070994776</v>
      </c>
      <c r="P178" s="13">
        <f>SUM($N$10:N178)</f>
        <v>164817.70429111511</v>
      </c>
      <c r="Q178" s="13">
        <f>SUM($O$10:O178)</f>
        <v>133042.70576243778</v>
      </c>
      <c r="R178" s="13">
        <f t="shared" si="33"/>
        <v>275430.29570888466</v>
      </c>
      <c r="S178" s="16">
        <f t="shared" si="34"/>
        <v>-1.8858198833186179E-2</v>
      </c>
    </row>
    <row r="179" spans="2:19" x14ac:dyDescent="0.25">
      <c r="B179">
        <v>170</v>
      </c>
      <c r="C179" s="13">
        <f t="shared" si="35"/>
        <v>275430.31456708349</v>
      </c>
      <c r="D179" s="15">
        <f t="shared" si="26"/>
        <v>1762.4875732446299</v>
      </c>
      <c r="E179" s="13">
        <f t="shared" si="30"/>
        <v>1165.7218916826157</v>
      </c>
      <c r="F179" s="13">
        <f t="shared" si="27"/>
        <v>596.76568156201415</v>
      </c>
      <c r="G179" s="13">
        <f>SUM($E$10:E179)</f>
        <v>165983.40732459928</v>
      </c>
      <c r="H179" s="13">
        <f>SUM($F$10:F179)</f>
        <v>133639.480126988</v>
      </c>
      <c r="I179" s="13">
        <f t="shared" si="31"/>
        <v>274264.5926754009</v>
      </c>
      <c r="K179">
        <v>170</v>
      </c>
      <c r="L179" s="13">
        <f t="shared" si="36"/>
        <v>275430.29570888466</v>
      </c>
      <c r="M179" s="15">
        <f t="shared" si="28"/>
        <v>1762.4874525704008</v>
      </c>
      <c r="N179" s="13">
        <f t="shared" si="32"/>
        <v>1165.7218118678175</v>
      </c>
      <c r="O179" s="13">
        <f t="shared" si="29"/>
        <v>596.76564070258337</v>
      </c>
      <c r="P179" s="13">
        <f>SUM($N$10:N179)</f>
        <v>165983.42610298292</v>
      </c>
      <c r="Q179" s="13">
        <f>SUM($O$10:O179)</f>
        <v>133639.47140314037</v>
      </c>
      <c r="R179" s="13">
        <f t="shared" si="33"/>
        <v>274264.57389701682</v>
      </c>
      <c r="S179" s="16">
        <f t="shared" si="34"/>
        <v>-1.8778384081088006E-2</v>
      </c>
    </row>
    <row r="180" spans="2:19" x14ac:dyDescent="0.25">
      <c r="B180">
        <v>171</v>
      </c>
      <c r="C180" s="13">
        <f t="shared" si="35"/>
        <v>274264.5926754009</v>
      </c>
      <c r="D180" s="15">
        <f t="shared" si="26"/>
        <v>1762.4875732446299</v>
      </c>
      <c r="E180" s="13">
        <f t="shared" si="30"/>
        <v>1168.2476224479278</v>
      </c>
      <c r="F180" s="13">
        <f t="shared" si="27"/>
        <v>594.23995079670192</v>
      </c>
      <c r="G180" s="13">
        <f>SUM($E$10:E180)</f>
        <v>167151.65494704721</v>
      </c>
      <c r="H180" s="13">
        <f>SUM($F$10:F180)</f>
        <v>134233.7200777847</v>
      </c>
      <c r="I180" s="13">
        <f t="shared" si="31"/>
        <v>273096.34505295299</v>
      </c>
      <c r="K180">
        <v>171</v>
      </c>
      <c r="L180" s="13">
        <f t="shared" si="36"/>
        <v>274264.57389701682</v>
      </c>
      <c r="M180" s="15">
        <f t="shared" si="28"/>
        <v>1762.4874525704008</v>
      </c>
      <c r="N180" s="13">
        <f t="shared" si="32"/>
        <v>1168.2475424601978</v>
      </c>
      <c r="O180" s="13">
        <f t="shared" si="29"/>
        <v>594.23991011020303</v>
      </c>
      <c r="P180" s="13">
        <f>SUM($N$10:N180)</f>
        <v>167151.67364544311</v>
      </c>
      <c r="Q180" s="13">
        <f>SUM($O$10:O180)</f>
        <v>134233.71131325056</v>
      </c>
      <c r="R180" s="13">
        <f t="shared" si="33"/>
        <v>273096.3263545566</v>
      </c>
      <c r="S180" s="16">
        <f t="shared" si="34"/>
        <v>-1.869839639402926E-2</v>
      </c>
    </row>
    <row r="181" spans="2:19" x14ac:dyDescent="0.25">
      <c r="B181">
        <v>172</v>
      </c>
      <c r="C181" s="13">
        <f t="shared" si="35"/>
        <v>273096.34505295299</v>
      </c>
      <c r="D181" s="15">
        <f t="shared" si="26"/>
        <v>1762.4875732446299</v>
      </c>
      <c r="E181" s="13">
        <f t="shared" si="30"/>
        <v>1170.7788256298984</v>
      </c>
      <c r="F181" s="13">
        <f t="shared" si="27"/>
        <v>591.70874761473146</v>
      </c>
      <c r="G181" s="13">
        <f>SUM($E$10:E181)</f>
        <v>168322.43377267712</v>
      </c>
      <c r="H181" s="13">
        <f>SUM($F$10:F181)</f>
        <v>134825.42882539943</v>
      </c>
      <c r="I181" s="13">
        <f t="shared" si="31"/>
        <v>271925.56622732308</v>
      </c>
      <c r="K181">
        <v>172</v>
      </c>
      <c r="L181" s="13">
        <f t="shared" si="36"/>
        <v>273096.3263545566</v>
      </c>
      <c r="M181" s="15">
        <f t="shared" si="28"/>
        <v>1762.4874525704008</v>
      </c>
      <c r="N181" s="13">
        <f t="shared" si="32"/>
        <v>1170.7787454688614</v>
      </c>
      <c r="O181" s="13">
        <f t="shared" si="29"/>
        <v>591.70870710153929</v>
      </c>
      <c r="P181" s="13">
        <f>SUM($N$10:N181)</f>
        <v>168322.45239091196</v>
      </c>
      <c r="Q181" s="13">
        <f>SUM($O$10:O181)</f>
        <v>134825.42002035209</v>
      </c>
      <c r="R181" s="13">
        <f t="shared" si="33"/>
        <v>271925.54760908772</v>
      </c>
      <c r="S181" s="16">
        <f t="shared" si="34"/>
        <v>-1.8618235364556313E-2</v>
      </c>
    </row>
    <row r="182" spans="2:19" x14ac:dyDescent="0.25">
      <c r="B182">
        <v>173</v>
      </c>
      <c r="C182" s="13">
        <f t="shared" si="35"/>
        <v>271925.56622732308</v>
      </c>
      <c r="D182" s="15">
        <f t="shared" si="26"/>
        <v>1762.4875732446299</v>
      </c>
      <c r="E182" s="13">
        <f t="shared" si="30"/>
        <v>1173.3155130854298</v>
      </c>
      <c r="F182" s="13">
        <f t="shared" si="27"/>
        <v>589.17206015919999</v>
      </c>
      <c r="G182" s="13">
        <f>SUM($E$10:E182)</f>
        <v>169495.74928576255</v>
      </c>
      <c r="H182" s="13">
        <f>SUM($F$10:F182)</f>
        <v>135414.60088555864</v>
      </c>
      <c r="I182" s="13">
        <f t="shared" si="31"/>
        <v>270752.25071423763</v>
      </c>
      <c r="K182">
        <v>173</v>
      </c>
      <c r="L182" s="13">
        <f t="shared" si="36"/>
        <v>271925.54760908772</v>
      </c>
      <c r="M182" s="15">
        <f t="shared" si="28"/>
        <v>1762.4874525704008</v>
      </c>
      <c r="N182" s="13">
        <f t="shared" si="32"/>
        <v>1173.3154327507109</v>
      </c>
      <c r="O182" s="13">
        <f t="shared" si="29"/>
        <v>589.17201981969004</v>
      </c>
      <c r="P182" s="13">
        <f>SUM($N$10:N182)</f>
        <v>169495.76782366267</v>
      </c>
      <c r="Q182" s="13">
        <f>SUM($O$10:O182)</f>
        <v>135414.59204017179</v>
      </c>
      <c r="R182" s="13">
        <f t="shared" si="33"/>
        <v>270752.23217633698</v>
      </c>
      <c r="S182" s="16">
        <f t="shared" si="34"/>
        <v>-1.85379006434232E-2</v>
      </c>
    </row>
    <row r="183" spans="2:19" x14ac:dyDescent="0.25">
      <c r="B183">
        <v>174</v>
      </c>
      <c r="C183" s="13">
        <f t="shared" si="35"/>
        <v>270752.25071423763</v>
      </c>
      <c r="D183" s="15">
        <f t="shared" si="26"/>
        <v>1762.4875732446299</v>
      </c>
      <c r="E183" s="13">
        <f t="shared" si="30"/>
        <v>1175.857696697115</v>
      </c>
      <c r="F183" s="13">
        <f t="shared" si="27"/>
        <v>586.62987654751487</v>
      </c>
      <c r="G183" s="13">
        <f>SUM($E$10:E183)</f>
        <v>170671.60698245966</v>
      </c>
      <c r="H183" s="13">
        <f>SUM($F$10:F183)</f>
        <v>136001.23076210616</v>
      </c>
      <c r="I183" s="13">
        <f t="shared" si="31"/>
        <v>269576.39301754051</v>
      </c>
      <c r="K183">
        <v>174</v>
      </c>
      <c r="L183" s="13">
        <f t="shared" si="36"/>
        <v>270752.23217633698</v>
      </c>
      <c r="M183" s="15">
        <f t="shared" si="28"/>
        <v>1762.4874525704008</v>
      </c>
      <c r="N183" s="13">
        <f t="shared" si="32"/>
        <v>1175.8576161883375</v>
      </c>
      <c r="O183" s="13">
        <f t="shared" si="29"/>
        <v>586.62983638206344</v>
      </c>
      <c r="P183" s="13">
        <f>SUM($N$10:N183)</f>
        <v>170671.62543985099</v>
      </c>
      <c r="Q183" s="13">
        <f>SUM($O$10:O183)</f>
        <v>136001.22187655384</v>
      </c>
      <c r="R183" s="13">
        <f t="shared" si="33"/>
        <v>269576.37456014863</v>
      </c>
      <c r="S183" s="16">
        <f t="shared" si="34"/>
        <v>-1.8457391881383955E-2</v>
      </c>
    </row>
    <row r="184" spans="2:19" x14ac:dyDescent="0.25">
      <c r="B184">
        <v>175</v>
      </c>
      <c r="C184" s="13">
        <f t="shared" si="35"/>
        <v>269576.39301754051</v>
      </c>
      <c r="D184" s="15">
        <f t="shared" si="26"/>
        <v>1762.4875732446299</v>
      </c>
      <c r="E184" s="13">
        <f t="shared" si="30"/>
        <v>1178.4053883732922</v>
      </c>
      <c r="F184" s="13">
        <f t="shared" si="27"/>
        <v>584.08218487133774</v>
      </c>
      <c r="G184" s="13">
        <f>SUM($E$10:E184)</f>
        <v>171850.01237083296</v>
      </c>
      <c r="H184" s="13">
        <f>SUM($F$10:F184)</f>
        <v>136585.3129469775</v>
      </c>
      <c r="I184" s="13">
        <f t="shared" si="31"/>
        <v>268397.98762916721</v>
      </c>
      <c r="K184">
        <v>175</v>
      </c>
      <c r="L184" s="13">
        <f t="shared" si="36"/>
        <v>269576.37456014863</v>
      </c>
      <c r="M184" s="15">
        <f t="shared" si="28"/>
        <v>1762.4874525704008</v>
      </c>
      <c r="N184" s="13">
        <f t="shared" si="32"/>
        <v>1178.4053076900789</v>
      </c>
      <c r="O184" s="13">
        <f t="shared" si="29"/>
        <v>584.08214488032195</v>
      </c>
      <c r="P184" s="13">
        <f>SUM($N$10:N184)</f>
        <v>171850.03074754108</v>
      </c>
      <c r="Q184" s="13">
        <f>SUM($O$10:O184)</f>
        <v>136585.30402143416</v>
      </c>
      <c r="R184" s="13">
        <f t="shared" si="33"/>
        <v>268397.96925245854</v>
      </c>
      <c r="S184" s="16">
        <f t="shared" si="34"/>
        <v>-1.8376708670984954E-2</v>
      </c>
    </row>
    <row r="185" spans="2:19" x14ac:dyDescent="0.25">
      <c r="B185">
        <v>176</v>
      </c>
      <c r="C185" s="13">
        <f t="shared" si="35"/>
        <v>268397.98762916721</v>
      </c>
      <c r="D185" s="15">
        <f t="shared" si="26"/>
        <v>1762.4875732446299</v>
      </c>
      <c r="E185" s="13">
        <f t="shared" si="30"/>
        <v>1180.9586000481008</v>
      </c>
      <c r="F185" s="13">
        <f t="shared" si="27"/>
        <v>581.52897319652891</v>
      </c>
      <c r="G185" s="13">
        <f>SUM($E$10:E185)</f>
        <v>173030.97097088106</v>
      </c>
      <c r="H185" s="13">
        <f>SUM($F$10:F185)</f>
        <v>137166.84192017402</v>
      </c>
      <c r="I185" s="13">
        <f t="shared" si="31"/>
        <v>267217.02902911912</v>
      </c>
      <c r="K185">
        <v>176</v>
      </c>
      <c r="L185" s="13">
        <f t="shared" si="36"/>
        <v>268397.96925245854</v>
      </c>
      <c r="M185" s="15">
        <f t="shared" si="28"/>
        <v>1762.4874525704008</v>
      </c>
      <c r="N185" s="13">
        <f t="shared" si="32"/>
        <v>1180.958519190074</v>
      </c>
      <c r="O185" s="13">
        <f t="shared" si="29"/>
        <v>581.52893338032686</v>
      </c>
      <c r="P185" s="13">
        <f>SUM($N$10:N185)</f>
        <v>173030.98926673117</v>
      </c>
      <c r="Q185" s="13">
        <f>SUM($O$10:O185)</f>
        <v>137166.83295481448</v>
      </c>
      <c r="R185" s="13">
        <f t="shared" si="33"/>
        <v>267217.01073326846</v>
      </c>
      <c r="S185" s="16">
        <f t="shared" si="34"/>
        <v>-1.8295850662980229E-2</v>
      </c>
    </row>
    <row r="186" spans="2:19" x14ac:dyDescent="0.25">
      <c r="B186">
        <v>177</v>
      </c>
      <c r="C186" s="13">
        <f t="shared" si="35"/>
        <v>267217.02902911912</v>
      </c>
      <c r="D186" s="15">
        <f t="shared" si="26"/>
        <v>1762.4875732446299</v>
      </c>
      <c r="E186" s="13">
        <f t="shared" si="30"/>
        <v>1183.5173436815385</v>
      </c>
      <c r="F186" s="13">
        <f t="shared" si="27"/>
        <v>578.97022956309138</v>
      </c>
      <c r="G186" s="13">
        <f>SUM($E$10:E186)</f>
        <v>174214.48831456259</v>
      </c>
      <c r="H186" s="13">
        <f>SUM($F$10:F186)</f>
        <v>137745.81214973712</v>
      </c>
      <c r="I186" s="13">
        <f t="shared" si="31"/>
        <v>266033.51168543758</v>
      </c>
      <c r="K186">
        <v>177</v>
      </c>
      <c r="L186" s="13">
        <f t="shared" si="36"/>
        <v>267217.01073326846</v>
      </c>
      <c r="M186" s="15">
        <f t="shared" si="28"/>
        <v>1762.4874525704008</v>
      </c>
      <c r="N186" s="13">
        <f t="shared" si="32"/>
        <v>1183.517262648319</v>
      </c>
      <c r="O186" s="13">
        <f t="shared" si="29"/>
        <v>578.97018992208166</v>
      </c>
      <c r="P186" s="13">
        <f>SUM($N$10:N186)</f>
        <v>174214.50652937949</v>
      </c>
      <c r="Q186" s="13">
        <f>SUM($O$10:O186)</f>
        <v>137745.80314473656</v>
      </c>
      <c r="R186" s="13">
        <f t="shared" si="33"/>
        <v>266033.49347062013</v>
      </c>
      <c r="S186" s="16">
        <f t="shared" si="34"/>
        <v>-1.8214817449916154E-2</v>
      </c>
    </row>
    <row r="187" spans="2:19" x14ac:dyDescent="0.25">
      <c r="B187">
        <v>178</v>
      </c>
      <c r="C187" s="13">
        <f t="shared" si="35"/>
        <v>266033.51168543758</v>
      </c>
      <c r="D187" s="15">
        <f t="shared" si="26"/>
        <v>1762.4875732446299</v>
      </c>
      <c r="E187" s="13">
        <f t="shared" si="30"/>
        <v>1186.0816312595152</v>
      </c>
      <c r="F187" s="13">
        <f t="shared" si="27"/>
        <v>576.40594198511474</v>
      </c>
      <c r="G187" s="13">
        <f>SUM($E$10:E187)</f>
        <v>175400.56994582212</v>
      </c>
      <c r="H187" s="13">
        <f>SUM($F$10:F187)</f>
        <v>138322.21809172223</v>
      </c>
      <c r="I187" s="13">
        <f t="shared" si="31"/>
        <v>264847.43005417805</v>
      </c>
      <c r="K187">
        <v>178</v>
      </c>
      <c r="L187" s="13">
        <f t="shared" si="36"/>
        <v>266033.49347062013</v>
      </c>
      <c r="M187" s="15">
        <f t="shared" si="28"/>
        <v>1762.4874525704008</v>
      </c>
      <c r="N187" s="13">
        <f t="shared" si="32"/>
        <v>1186.0815500507238</v>
      </c>
      <c r="O187" s="13">
        <f t="shared" si="29"/>
        <v>576.40590251967694</v>
      </c>
      <c r="P187" s="13">
        <f>SUM($N$10:N187)</f>
        <v>175400.58807943022</v>
      </c>
      <c r="Q187" s="13">
        <f>SUM($O$10:O187)</f>
        <v>138322.20904725624</v>
      </c>
      <c r="R187" s="13">
        <f t="shared" si="33"/>
        <v>264847.41192056943</v>
      </c>
      <c r="S187" s="16">
        <f t="shared" si="34"/>
        <v>-1.8133608624339104E-2</v>
      </c>
    </row>
    <row r="188" spans="2:19" x14ac:dyDescent="0.25">
      <c r="B188">
        <v>179</v>
      </c>
      <c r="C188" s="13">
        <f t="shared" si="35"/>
        <v>264847.43005417805</v>
      </c>
      <c r="D188" s="15">
        <f t="shared" si="26"/>
        <v>1762.4875732446299</v>
      </c>
      <c r="E188" s="13">
        <f t="shared" si="30"/>
        <v>1188.6514747939109</v>
      </c>
      <c r="F188" s="13">
        <f t="shared" si="27"/>
        <v>573.83609845071908</v>
      </c>
      <c r="G188" s="13">
        <f>SUM($E$10:E188)</f>
        <v>176589.22142061603</v>
      </c>
      <c r="H188" s="13">
        <f>SUM($F$10:F188)</f>
        <v>138896.05419017296</v>
      </c>
      <c r="I188" s="13">
        <f t="shared" si="31"/>
        <v>263658.77857938415</v>
      </c>
      <c r="K188">
        <v>179</v>
      </c>
      <c r="L188" s="13">
        <f t="shared" si="36"/>
        <v>264847.41192056943</v>
      </c>
      <c r="M188" s="15">
        <f t="shared" si="28"/>
        <v>1762.4874525704008</v>
      </c>
      <c r="N188" s="13">
        <f t="shared" si="32"/>
        <v>1188.6513934091672</v>
      </c>
      <c r="O188" s="13">
        <f t="shared" si="29"/>
        <v>573.83605916123372</v>
      </c>
      <c r="P188" s="13">
        <f>SUM($N$10:N188)</f>
        <v>176589.2394728394</v>
      </c>
      <c r="Q188" s="13">
        <f>SUM($O$10:O188)</f>
        <v>138896.04510641747</v>
      </c>
      <c r="R188" s="13">
        <f t="shared" si="33"/>
        <v>263658.76052716025</v>
      </c>
      <c r="S188" s="16">
        <f t="shared" si="34"/>
        <v>-1.8052223895210773E-2</v>
      </c>
    </row>
    <row r="189" spans="2:19" x14ac:dyDescent="0.25">
      <c r="B189">
        <v>180</v>
      </c>
      <c r="C189" s="13">
        <f t="shared" si="35"/>
        <v>263658.77857938415</v>
      </c>
      <c r="D189" s="15">
        <f t="shared" si="26"/>
        <v>1762.4875732446299</v>
      </c>
      <c r="E189" s="13">
        <f t="shared" si="30"/>
        <v>1191.2268863226309</v>
      </c>
      <c r="F189" s="13">
        <f t="shared" si="27"/>
        <v>571.26068692199897</v>
      </c>
      <c r="G189" s="13">
        <f>SUM($E$10:E189)</f>
        <v>177780.44830693866</v>
      </c>
      <c r="H189" s="13">
        <f>SUM($F$10:F189)</f>
        <v>139467.31487709496</v>
      </c>
      <c r="I189" s="13">
        <f t="shared" si="31"/>
        <v>262467.55169306154</v>
      </c>
      <c r="K189">
        <v>180</v>
      </c>
      <c r="L189" s="13">
        <f t="shared" si="36"/>
        <v>263658.76052716025</v>
      </c>
      <c r="M189" s="15">
        <f t="shared" si="28"/>
        <v>1762.4874525704008</v>
      </c>
      <c r="N189" s="13">
        <f t="shared" si="32"/>
        <v>1191.2268047615535</v>
      </c>
      <c r="O189" s="13">
        <f t="shared" si="29"/>
        <v>571.26064780884724</v>
      </c>
      <c r="P189" s="13">
        <f>SUM($N$10:N189)</f>
        <v>177780.46627760096</v>
      </c>
      <c r="Q189" s="13">
        <f>SUM($O$10:O189)</f>
        <v>139467.30575422631</v>
      </c>
      <c r="R189" s="13">
        <f t="shared" si="33"/>
        <v>262467.53372239869</v>
      </c>
      <c r="S189" s="16">
        <f t="shared" si="34"/>
        <v>-1.7970662855077535E-2</v>
      </c>
    </row>
    <row r="190" spans="2:19" x14ac:dyDescent="0.25">
      <c r="B190">
        <v>181</v>
      </c>
      <c r="C190" s="13">
        <f t="shared" si="35"/>
        <v>262467.55169306154</v>
      </c>
      <c r="D190" s="15">
        <f t="shared" si="26"/>
        <v>1762.4875732446299</v>
      </c>
      <c r="E190" s="13">
        <f t="shared" si="30"/>
        <v>1193.8078779096631</v>
      </c>
      <c r="F190" s="13">
        <f t="shared" si="27"/>
        <v>568.6796953349666</v>
      </c>
      <c r="G190" s="13">
        <f>SUM($E$10:E190)</f>
        <v>178974.25618484832</v>
      </c>
      <c r="H190" s="13">
        <f>SUM($F$10:F190)</f>
        <v>140035.99457242992</v>
      </c>
      <c r="I190" s="13">
        <f t="shared" si="31"/>
        <v>261273.74381515189</v>
      </c>
      <c r="K190">
        <v>181</v>
      </c>
      <c r="L190" s="13">
        <f t="shared" si="36"/>
        <v>262467.53372239869</v>
      </c>
      <c r="M190" s="15">
        <f t="shared" si="28"/>
        <v>1762.4874525704008</v>
      </c>
      <c r="N190" s="13">
        <f t="shared" si="32"/>
        <v>1193.8077961718705</v>
      </c>
      <c r="O190" s="13">
        <f t="shared" si="29"/>
        <v>568.67965639853048</v>
      </c>
      <c r="P190" s="13">
        <f>SUM($N$10:N190)</f>
        <v>178974.27407377283</v>
      </c>
      <c r="Q190" s="13">
        <f>SUM($O$10:O190)</f>
        <v>140035.98541062485</v>
      </c>
      <c r="R190" s="13">
        <f t="shared" si="33"/>
        <v>261273.72592622682</v>
      </c>
      <c r="S190" s="16">
        <f t="shared" si="34"/>
        <v>-1.7888925067381933E-2</v>
      </c>
    </row>
    <row r="191" spans="2:19" x14ac:dyDescent="0.25">
      <c r="B191">
        <v>182</v>
      </c>
      <c r="C191" s="13">
        <f t="shared" si="35"/>
        <v>261273.74381515189</v>
      </c>
      <c r="D191" s="15">
        <f t="shared" si="26"/>
        <v>1762.4875732446299</v>
      </c>
      <c r="E191" s="13">
        <f t="shared" si="30"/>
        <v>1196.394461645134</v>
      </c>
      <c r="F191" s="13">
        <f t="shared" si="27"/>
        <v>566.09311159949573</v>
      </c>
      <c r="G191" s="13">
        <f>SUM($E$10:E191)</f>
        <v>180170.65064649345</v>
      </c>
      <c r="H191" s="13">
        <f>SUM($F$10:F191)</f>
        <v>140602.08768402942</v>
      </c>
      <c r="I191" s="13">
        <f t="shared" si="31"/>
        <v>260077.34935350675</v>
      </c>
      <c r="K191">
        <v>182</v>
      </c>
      <c r="L191" s="13">
        <f t="shared" si="36"/>
        <v>261273.72592622682</v>
      </c>
      <c r="M191" s="15">
        <f t="shared" si="28"/>
        <v>1762.4874525704008</v>
      </c>
      <c r="N191" s="13">
        <f t="shared" si="32"/>
        <v>1196.3943797302427</v>
      </c>
      <c r="O191" s="13">
        <f t="shared" si="29"/>
        <v>566.09307284015813</v>
      </c>
      <c r="P191" s="13">
        <f>SUM($N$10:N191)</f>
        <v>180170.66845350308</v>
      </c>
      <c r="Q191" s="13">
        <f>SUM($O$10:O191)</f>
        <v>140602.07848346501</v>
      </c>
      <c r="R191" s="13">
        <f t="shared" si="33"/>
        <v>260077.33154649657</v>
      </c>
      <c r="S191" s="16">
        <f t="shared" si="34"/>
        <v>-1.7807010182878003E-2</v>
      </c>
    </row>
    <row r="192" spans="2:19" x14ac:dyDescent="0.25">
      <c r="B192">
        <v>183</v>
      </c>
      <c r="C192" s="13">
        <f t="shared" si="35"/>
        <v>260077.34935350675</v>
      </c>
      <c r="D192" s="15">
        <f t="shared" si="26"/>
        <v>1762.4875732446299</v>
      </c>
      <c r="E192" s="13">
        <f t="shared" si="30"/>
        <v>1198.9866496453651</v>
      </c>
      <c r="F192" s="13">
        <f t="shared" si="27"/>
        <v>563.50092359926464</v>
      </c>
      <c r="G192" s="13">
        <f>SUM($E$10:E192)</f>
        <v>181369.63729613883</v>
      </c>
      <c r="H192" s="13">
        <f>SUM($F$10:F192)</f>
        <v>141165.58860762868</v>
      </c>
      <c r="I192" s="13">
        <f t="shared" si="31"/>
        <v>258878.36270386138</v>
      </c>
      <c r="K192">
        <v>183</v>
      </c>
      <c r="L192" s="13">
        <f t="shared" si="36"/>
        <v>260077.33154649657</v>
      </c>
      <c r="M192" s="15">
        <f t="shared" si="28"/>
        <v>1762.4874525704008</v>
      </c>
      <c r="N192" s="13">
        <f t="shared" si="32"/>
        <v>1198.9865675529916</v>
      </c>
      <c r="O192" s="13">
        <f t="shared" si="29"/>
        <v>563.50088501740925</v>
      </c>
      <c r="P192" s="13">
        <f>SUM($N$10:N192)</f>
        <v>181369.65502105607</v>
      </c>
      <c r="Q192" s="13">
        <f>SUM($O$10:O192)</f>
        <v>141165.57936848243</v>
      </c>
      <c r="R192" s="13">
        <f t="shared" si="33"/>
        <v>258878.34497894358</v>
      </c>
      <c r="S192" s="16">
        <f t="shared" si="34"/>
        <v>-1.7724917794112116E-2</v>
      </c>
    </row>
    <row r="193" spans="2:19" x14ac:dyDescent="0.25">
      <c r="B193">
        <v>184</v>
      </c>
      <c r="C193" s="13">
        <f t="shared" si="35"/>
        <v>258878.36270386138</v>
      </c>
      <c r="D193" s="15">
        <f t="shared" si="26"/>
        <v>1762.4875732446299</v>
      </c>
      <c r="E193" s="13">
        <f t="shared" si="30"/>
        <v>1201.5844540529301</v>
      </c>
      <c r="F193" s="13">
        <f t="shared" si="27"/>
        <v>560.9031191916996</v>
      </c>
      <c r="G193" s="13">
        <f>SUM($E$10:E193)</f>
        <v>182571.22175019176</v>
      </c>
      <c r="H193" s="13">
        <f>SUM($F$10:F193)</f>
        <v>141726.49172682039</v>
      </c>
      <c r="I193" s="13">
        <f t="shared" si="31"/>
        <v>257676.77824980844</v>
      </c>
      <c r="K193">
        <v>184</v>
      </c>
      <c r="L193" s="13">
        <f t="shared" si="36"/>
        <v>258878.34497894358</v>
      </c>
      <c r="M193" s="15">
        <f t="shared" si="28"/>
        <v>1762.4874525704008</v>
      </c>
      <c r="N193" s="13">
        <f t="shared" si="32"/>
        <v>1201.5843717826897</v>
      </c>
      <c r="O193" s="13">
        <f t="shared" si="29"/>
        <v>560.90308078771102</v>
      </c>
      <c r="P193" s="13">
        <f>SUM($N$10:N193)</f>
        <v>182571.23939283876</v>
      </c>
      <c r="Q193" s="13">
        <f>SUM($O$10:O193)</f>
        <v>141726.48244927014</v>
      </c>
      <c r="R193" s="13">
        <f t="shared" si="33"/>
        <v>257676.76060716089</v>
      </c>
      <c r="S193" s="16">
        <f t="shared" si="34"/>
        <v>-1.7642647551838309E-2</v>
      </c>
    </row>
    <row r="194" spans="2:19" x14ac:dyDescent="0.25">
      <c r="B194">
        <v>185</v>
      </c>
      <c r="C194" s="13">
        <f t="shared" si="35"/>
        <v>257676.77824980844</v>
      </c>
      <c r="D194" s="15">
        <f t="shared" si="26"/>
        <v>1762.4875732446299</v>
      </c>
      <c r="E194" s="13">
        <f t="shared" si="30"/>
        <v>1204.1878870367116</v>
      </c>
      <c r="F194" s="13">
        <f t="shared" si="27"/>
        <v>558.29968620791828</v>
      </c>
      <c r="G194" s="13">
        <f>SUM($E$10:E194)</f>
        <v>183775.40963722847</v>
      </c>
      <c r="H194" s="13">
        <f>SUM($F$10:F194)</f>
        <v>142284.79141302832</v>
      </c>
      <c r="I194" s="13">
        <f t="shared" si="31"/>
        <v>256472.59036277173</v>
      </c>
      <c r="K194">
        <v>185</v>
      </c>
      <c r="L194" s="13">
        <f t="shared" si="36"/>
        <v>257676.76060716089</v>
      </c>
      <c r="M194" s="15">
        <f t="shared" si="28"/>
        <v>1762.4874525704008</v>
      </c>
      <c r="N194" s="13">
        <f t="shared" si="32"/>
        <v>1204.187804588219</v>
      </c>
      <c r="O194" s="13">
        <f t="shared" si="29"/>
        <v>558.29964798218191</v>
      </c>
      <c r="P194" s="13">
        <f>SUM($N$10:N194)</f>
        <v>183775.42719742699</v>
      </c>
      <c r="Q194" s="13">
        <f>SUM($O$10:O194)</f>
        <v>142284.78209725232</v>
      </c>
      <c r="R194" s="13">
        <f t="shared" si="33"/>
        <v>256472.57280257266</v>
      </c>
      <c r="S194" s="16">
        <f t="shared" si="34"/>
        <v>-1.7560199077706784E-2</v>
      </c>
    </row>
    <row r="195" spans="2:19" x14ac:dyDescent="0.25">
      <c r="B195">
        <v>186</v>
      </c>
      <c r="C195" s="13">
        <f t="shared" si="35"/>
        <v>256472.59036277173</v>
      </c>
      <c r="D195" s="15">
        <f t="shared" si="26"/>
        <v>1762.4875732446299</v>
      </c>
      <c r="E195" s="13">
        <f t="shared" si="30"/>
        <v>1206.7969607919576</v>
      </c>
      <c r="F195" s="13">
        <f t="shared" si="27"/>
        <v>555.6906124526721</v>
      </c>
      <c r="G195" s="13">
        <f>SUM($E$10:E195)</f>
        <v>184982.20659802042</v>
      </c>
      <c r="H195" s="13">
        <f>SUM($F$10:F195)</f>
        <v>142840.48202548097</v>
      </c>
      <c r="I195" s="13">
        <f t="shared" si="31"/>
        <v>255265.79340197978</v>
      </c>
      <c r="K195">
        <v>186</v>
      </c>
      <c r="L195" s="13">
        <f t="shared" si="36"/>
        <v>256472.57280257266</v>
      </c>
      <c r="M195" s="15">
        <f t="shared" si="28"/>
        <v>1762.4874525704008</v>
      </c>
      <c r="N195" s="13">
        <f t="shared" si="32"/>
        <v>1206.7968781648269</v>
      </c>
      <c r="O195" s="13">
        <f t="shared" si="29"/>
        <v>555.69057440557401</v>
      </c>
      <c r="P195" s="13">
        <f>SUM($N$10:N195)</f>
        <v>184982.22407559183</v>
      </c>
      <c r="Q195" s="13">
        <f>SUM($O$10:O195)</f>
        <v>142840.47267165789</v>
      </c>
      <c r="R195" s="13">
        <f t="shared" si="33"/>
        <v>255265.77592440782</v>
      </c>
      <c r="S195" s="16">
        <f t="shared" si="34"/>
        <v>-1.7477571964263916E-2</v>
      </c>
    </row>
    <row r="196" spans="2:19" x14ac:dyDescent="0.25">
      <c r="B196">
        <v>187</v>
      </c>
      <c r="C196" s="13">
        <f t="shared" si="35"/>
        <v>255265.79340197978</v>
      </c>
      <c r="D196" s="15">
        <f t="shared" si="26"/>
        <v>1762.4875732446299</v>
      </c>
      <c r="E196" s="13">
        <f t="shared" si="30"/>
        <v>1209.4116875403404</v>
      </c>
      <c r="F196" s="13">
        <f t="shared" si="27"/>
        <v>553.07588570428948</v>
      </c>
      <c r="G196" s="13">
        <f>SUM($E$10:E196)</f>
        <v>186191.61828556075</v>
      </c>
      <c r="H196" s="13">
        <f>SUM($F$10:F196)</f>
        <v>143393.55791118526</v>
      </c>
      <c r="I196" s="13">
        <f t="shared" si="31"/>
        <v>254056.38171443946</v>
      </c>
      <c r="K196">
        <v>187</v>
      </c>
      <c r="L196" s="13">
        <f t="shared" si="36"/>
        <v>255265.77592440782</v>
      </c>
      <c r="M196" s="15">
        <f t="shared" si="28"/>
        <v>1762.4874525704008</v>
      </c>
      <c r="N196" s="13">
        <f t="shared" si="32"/>
        <v>1209.411604734184</v>
      </c>
      <c r="O196" s="13">
        <f t="shared" si="29"/>
        <v>553.07584783621689</v>
      </c>
      <c r="P196" s="13">
        <f>SUM($N$10:N196)</f>
        <v>186191.63568032603</v>
      </c>
      <c r="Q196" s="13">
        <f>SUM($O$10:O196)</f>
        <v>143393.5485194941</v>
      </c>
      <c r="R196" s="13">
        <f t="shared" si="33"/>
        <v>254056.36431967362</v>
      </c>
      <c r="S196" s="16">
        <f t="shared" si="34"/>
        <v>-1.7394765833159909E-2</v>
      </c>
    </row>
    <row r="197" spans="2:19" x14ac:dyDescent="0.25">
      <c r="B197">
        <v>188</v>
      </c>
      <c r="C197" s="13">
        <f t="shared" si="35"/>
        <v>254056.38171443946</v>
      </c>
      <c r="D197" s="15">
        <f t="shared" si="26"/>
        <v>1762.4875732446299</v>
      </c>
      <c r="E197" s="13">
        <f t="shared" si="30"/>
        <v>1212.0320795300111</v>
      </c>
      <c r="F197" s="13">
        <f t="shared" si="27"/>
        <v>550.4554937146188</v>
      </c>
      <c r="G197" s="13">
        <f>SUM($E$10:E197)</f>
        <v>187403.65036509075</v>
      </c>
      <c r="H197" s="13">
        <f>SUM($F$10:F197)</f>
        <v>143944.01340489989</v>
      </c>
      <c r="I197" s="13">
        <f t="shared" si="31"/>
        <v>252844.34963490945</v>
      </c>
      <c r="K197">
        <v>188</v>
      </c>
      <c r="L197" s="13">
        <f t="shared" si="36"/>
        <v>254056.36431967362</v>
      </c>
      <c r="M197" s="15">
        <f t="shared" si="28"/>
        <v>1762.4874525704008</v>
      </c>
      <c r="N197" s="13">
        <f t="shared" si="32"/>
        <v>1212.0319965444414</v>
      </c>
      <c r="O197" s="13">
        <f t="shared" si="29"/>
        <v>550.45545602595951</v>
      </c>
      <c r="P197" s="13">
        <f>SUM($N$10:N197)</f>
        <v>187403.66767687048</v>
      </c>
      <c r="Q197" s="13">
        <f>SUM($O$10:O197)</f>
        <v>143944.00397552006</v>
      </c>
      <c r="R197" s="13">
        <f t="shared" si="33"/>
        <v>252844.33232312917</v>
      </c>
      <c r="S197" s="16">
        <f t="shared" si="34"/>
        <v>-1.7311780276941136E-2</v>
      </c>
    </row>
    <row r="198" spans="2:19" x14ac:dyDescent="0.25">
      <c r="B198">
        <v>189</v>
      </c>
      <c r="C198" s="13">
        <f t="shared" si="35"/>
        <v>252844.34963490945</v>
      </c>
      <c r="D198" s="15">
        <f t="shared" si="26"/>
        <v>1762.4875732446299</v>
      </c>
      <c r="E198" s="13">
        <f t="shared" si="30"/>
        <v>1214.6581490356593</v>
      </c>
      <c r="F198" s="13">
        <f t="shared" si="27"/>
        <v>547.82942420897041</v>
      </c>
      <c r="G198" s="13">
        <f>SUM($E$10:E198)</f>
        <v>188618.3085141264</v>
      </c>
      <c r="H198" s="13">
        <f>SUM($F$10:F198)</f>
        <v>144491.84282910885</v>
      </c>
      <c r="I198" s="13">
        <f t="shared" si="31"/>
        <v>251629.6914858738</v>
      </c>
      <c r="K198">
        <v>189</v>
      </c>
      <c r="L198" s="13">
        <f t="shared" si="36"/>
        <v>252844.33232312917</v>
      </c>
      <c r="M198" s="15">
        <f t="shared" si="28"/>
        <v>1762.4874525704008</v>
      </c>
      <c r="N198" s="13">
        <f t="shared" si="32"/>
        <v>1214.6580658702876</v>
      </c>
      <c r="O198" s="13">
        <f t="shared" si="29"/>
        <v>547.82938670011322</v>
      </c>
      <c r="P198" s="13">
        <f>SUM($N$10:N198)</f>
        <v>188618.32574274077</v>
      </c>
      <c r="Q198" s="13">
        <f>SUM($O$10:O198)</f>
        <v>144491.83336222018</v>
      </c>
      <c r="R198" s="13">
        <f t="shared" si="33"/>
        <v>251629.67425725888</v>
      </c>
      <c r="S198" s="16">
        <f t="shared" si="34"/>
        <v>-1.7228614917257801E-2</v>
      </c>
    </row>
    <row r="199" spans="2:19" x14ac:dyDescent="0.25">
      <c r="B199">
        <v>190</v>
      </c>
      <c r="C199" s="13">
        <f t="shared" si="35"/>
        <v>251629.6914858738</v>
      </c>
      <c r="D199" s="15">
        <f t="shared" ref="D199:D262" si="37">ABS(PMT($H$5/12,$I$5,$C$70))</f>
        <v>1762.4875732446299</v>
      </c>
      <c r="E199" s="13">
        <f t="shared" si="30"/>
        <v>1217.2899083585698</v>
      </c>
      <c r="F199" s="13">
        <f t="shared" ref="F199:F262" si="38">$H$5/12*C199</f>
        <v>545.1976648860599</v>
      </c>
      <c r="G199" s="13">
        <f>SUM($E$10:E199)</f>
        <v>189835.59842248497</v>
      </c>
      <c r="H199" s="13">
        <f>SUM($F$10:F199)</f>
        <v>145037.04049399492</v>
      </c>
      <c r="I199" s="13">
        <f t="shared" si="31"/>
        <v>250412.40157751524</v>
      </c>
      <c r="K199">
        <v>190</v>
      </c>
      <c r="L199" s="13">
        <f t="shared" si="36"/>
        <v>251629.67425725888</v>
      </c>
      <c r="M199" s="15">
        <f t="shared" ref="M199:M262" si="39">ABS(PMT($H$5/12,$I$5,$L$70))</f>
        <v>1762.4874525704008</v>
      </c>
      <c r="N199" s="13">
        <f t="shared" si="32"/>
        <v>1217.2898250130065</v>
      </c>
      <c r="O199" s="13">
        <f t="shared" ref="O199:O262" si="40">$H$5/12*L199</f>
        <v>545.19762755739418</v>
      </c>
      <c r="P199" s="13">
        <f>SUM($N$10:N199)</f>
        <v>189835.61556775376</v>
      </c>
      <c r="Q199" s="13">
        <f>SUM($O$10:O199)</f>
        <v>145037.03098977756</v>
      </c>
      <c r="R199" s="13">
        <f t="shared" si="33"/>
        <v>250412.38443224589</v>
      </c>
      <c r="S199" s="16">
        <f t="shared" si="34"/>
        <v>-1.7145269346656278E-2</v>
      </c>
    </row>
    <row r="200" spans="2:19" x14ac:dyDescent="0.25">
      <c r="B200">
        <v>191</v>
      </c>
      <c r="C200" s="13">
        <f t="shared" si="35"/>
        <v>250412.40157751524</v>
      </c>
      <c r="D200" s="15">
        <f t="shared" si="37"/>
        <v>1762.4875732446299</v>
      </c>
      <c r="E200" s="13">
        <f t="shared" si="30"/>
        <v>1219.9273698266802</v>
      </c>
      <c r="F200" s="13">
        <f t="shared" si="38"/>
        <v>542.56020341794965</v>
      </c>
      <c r="G200" s="13">
        <f>SUM($E$10:E200)</f>
        <v>191055.52579231164</v>
      </c>
      <c r="H200" s="13">
        <f>SUM($F$10:F200)</f>
        <v>145579.60069741288</v>
      </c>
      <c r="I200" s="13">
        <f t="shared" si="31"/>
        <v>249192.47420768856</v>
      </c>
      <c r="K200">
        <v>191</v>
      </c>
      <c r="L200" s="13">
        <f t="shared" si="36"/>
        <v>250412.38443224589</v>
      </c>
      <c r="M200" s="15">
        <f t="shared" si="39"/>
        <v>1762.4874525704008</v>
      </c>
      <c r="N200" s="13">
        <f t="shared" si="32"/>
        <v>1219.9272863005349</v>
      </c>
      <c r="O200" s="13">
        <f t="shared" si="40"/>
        <v>542.56016626986604</v>
      </c>
      <c r="P200" s="13">
        <f>SUM($N$10:N200)</f>
        <v>191055.54285405431</v>
      </c>
      <c r="Q200" s="13">
        <f>SUM($O$10:O200)</f>
        <v>145579.59115604742</v>
      </c>
      <c r="R200" s="13">
        <f t="shared" si="33"/>
        <v>249192.45714594534</v>
      </c>
      <c r="S200" s="16">
        <f t="shared" si="34"/>
        <v>-1.7061743215890601E-2</v>
      </c>
    </row>
    <row r="201" spans="2:19" x14ac:dyDescent="0.25">
      <c r="B201">
        <v>192</v>
      </c>
      <c r="C201" s="13">
        <f t="shared" si="35"/>
        <v>249192.47420768856</v>
      </c>
      <c r="D201" s="15">
        <f t="shared" si="37"/>
        <v>1762.4875732446299</v>
      </c>
      <c r="E201" s="13">
        <f t="shared" si="30"/>
        <v>1222.5705457946378</v>
      </c>
      <c r="F201" s="13">
        <f t="shared" si="38"/>
        <v>539.91702744999191</v>
      </c>
      <c r="G201" s="13">
        <f>SUM($E$10:E201)</f>
        <v>192278.09633810629</v>
      </c>
      <c r="H201" s="13">
        <f>SUM($F$10:F201)</f>
        <v>146119.51772486288</v>
      </c>
      <c r="I201" s="13">
        <f t="shared" si="31"/>
        <v>247969.90366189391</v>
      </c>
      <c r="K201">
        <v>192</v>
      </c>
      <c r="L201" s="13">
        <f t="shared" si="36"/>
        <v>249192.45714594534</v>
      </c>
      <c r="M201" s="15">
        <f t="shared" si="39"/>
        <v>1762.4874525704008</v>
      </c>
      <c r="N201" s="13">
        <f t="shared" si="32"/>
        <v>1222.5704620875192</v>
      </c>
      <c r="O201" s="13">
        <f t="shared" si="40"/>
        <v>539.9169904828816</v>
      </c>
      <c r="P201" s="13">
        <f>SUM($N$10:N201)</f>
        <v>192278.11331614183</v>
      </c>
      <c r="Q201" s="13">
        <f>SUM($O$10:O201)</f>
        <v>146119.50814653031</v>
      </c>
      <c r="R201" s="13">
        <f t="shared" si="33"/>
        <v>247969.88668385783</v>
      </c>
      <c r="S201" s="16">
        <f t="shared" si="34"/>
        <v>-1.6978036088403314E-2</v>
      </c>
    </row>
    <row r="202" spans="2:19" x14ac:dyDescent="0.25">
      <c r="B202">
        <v>193</v>
      </c>
      <c r="C202" s="13">
        <f t="shared" si="35"/>
        <v>247969.90366189391</v>
      </c>
      <c r="D202" s="15">
        <f t="shared" si="37"/>
        <v>1762.4875732446299</v>
      </c>
      <c r="E202" s="13">
        <f t="shared" si="30"/>
        <v>1225.2194486438598</v>
      </c>
      <c r="F202" s="13">
        <f t="shared" si="38"/>
        <v>537.26812460077008</v>
      </c>
      <c r="G202" s="13">
        <f>SUM($E$10:E202)</f>
        <v>193503.31578675014</v>
      </c>
      <c r="H202" s="13">
        <f>SUM($F$10:F202)</f>
        <v>146656.78584946363</v>
      </c>
      <c r="I202" s="13">
        <f t="shared" si="31"/>
        <v>246744.68421325006</v>
      </c>
      <c r="K202">
        <v>193</v>
      </c>
      <c r="L202" s="13">
        <f t="shared" si="36"/>
        <v>247969.88668385783</v>
      </c>
      <c r="M202" s="15">
        <f t="shared" si="39"/>
        <v>1762.4874525704008</v>
      </c>
      <c r="N202" s="13">
        <f t="shared" si="32"/>
        <v>1225.2193647553754</v>
      </c>
      <c r="O202" s="13">
        <f t="shared" si="40"/>
        <v>537.2680878150253</v>
      </c>
      <c r="P202" s="13">
        <f>SUM($N$10:N202)</f>
        <v>193503.33268089721</v>
      </c>
      <c r="Q202" s="13">
        <f>SUM($O$10:O202)</f>
        <v>146656.77623434534</v>
      </c>
      <c r="R202" s="13">
        <f t="shared" si="33"/>
        <v>246744.66731910245</v>
      </c>
      <c r="S202" s="16">
        <f t="shared" si="34"/>
        <v>-1.6894147614948452E-2</v>
      </c>
    </row>
    <row r="203" spans="2:19" x14ac:dyDescent="0.25">
      <c r="B203">
        <v>194</v>
      </c>
      <c r="C203" s="13">
        <f t="shared" si="35"/>
        <v>246744.68421325006</v>
      </c>
      <c r="D203" s="15">
        <f t="shared" si="37"/>
        <v>1762.4875732446299</v>
      </c>
      <c r="E203" s="13">
        <f t="shared" ref="E203:E266" si="41">D203-F203</f>
        <v>1227.8740907825882</v>
      </c>
      <c r="F203" s="13">
        <f t="shared" si="38"/>
        <v>534.61348246204182</v>
      </c>
      <c r="G203" s="13">
        <f>SUM($E$10:E203)</f>
        <v>194731.18987753274</v>
      </c>
      <c r="H203" s="13">
        <f>SUM($F$10:F203)</f>
        <v>147191.39933192567</v>
      </c>
      <c r="I203" s="13">
        <f t="shared" ref="I203:I266" si="42">C203-E203</f>
        <v>245516.81012246746</v>
      </c>
      <c r="K203">
        <v>194</v>
      </c>
      <c r="L203" s="13">
        <f t="shared" si="36"/>
        <v>246744.66731910245</v>
      </c>
      <c r="M203" s="15">
        <f t="shared" si="39"/>
        <v>1762.4874525704008</v>
      </c>
      <c r="N203" s="13">
        <f t="shared" ref="N203:N266" si="43">M203-O203</f>
        <v>1227.8740067123456</v>
      </c>
      <c r="O203" s="13">
        <f t="shared" si="40"/>
        <v>534.61344585805523</v>
      </c>
      <c r="P203" s="13">
        <f>SUM($N$10:N203)</f>
        <v>194731.20668760955</v>
      </c>
      <c r="Q203" s="13">
        <f>SUM($O$10:O203)</f>
        <v>147191.3896802034</v>
      </c>
      <c r="R203" s="13">
        <f t="shared" ref="R203:R266" si="44">L203-N203</f>
        <v>245516.7933123901</v>
      </c>
      <c r="S203" s="16">
        <f t="shared" ref="S203:S266" si="45">R203-I203</f>
        <v>-1.6810077358968556E-2</v>
      </c>
    </row>
    <row r="204" spans="2:19" x14ac:dyDescent="0.25">
      <c r="B204">
        <v>195</v>
      </c>
      <c r="C204" s="13">
        <f t="shared" ref="C204:C267" si="46">I203</f>
        <v>245516.81012246746</v>
      </c>
      <c r="D204" s="15">
        <f t="shared" si="37"/>
        <v>1762.4875732446299</v>
      </c>
      <c r="E204" s="13">
        <f t="shared" si="41"/>
        <v>1230.5344846459502</v>
      </c>
      <c r="F204" s="13">
        <f t="shared" si="38"/>
        <v>531.95308859867953</v>
      </c>
      <c r="G204" s="13">
        <f>SUM($E$10:E204)</f>
        <v>195961.72436217871</v>
      </c>
      <c r="H204" s="13">
        <f>SUM($F$10:F204)</f>
        <v>147723.35242052434</v>
      </c>
      <c r="I204" s="13">
        <f t="shared" si="42"/>
        <v>244286.2756378215</v>
      </c>
      <c r="K204">
        <v>195</v>
      </c>
      <c r="L204" s="13">
        <f t="shared" ref="L204:L267" si="47">R203</f>
        <v>245516.7933123901</v>
      </c>
      <c r="M204" s="15">
        <f t="shared" si="39"/>
        <v>1762.4874525704008</v>
      </c>
      <c r="N204" s="13">
        <f t="shared" si="43"/>
        <v>1230.5344003935556</v>
      </c>
      <c r="O204" s="13">
        <f t="shared" si="40"/>
        <v>531.95305217684518</v>
      </c>
      <c r="P204" s="13">
        <f>SUM($N$10:N204)</f>
        <v>195961.74108800309</v>
      </c>
      <c r="Q204" s="13">
        <f>SUM($O$10:O204)</f>
        <v>147723.34273238023</v>
      </c>
      <c r="R204" s="13">
        <f t="shared" si="44"/>
        <v>244286.25891199656</v>
      </c>
      <c r="S204" s="16">
        <f t="shared" si="45"/>
        <v>-1.6725824942113832E-2</v>
      </c>
    </row>
    <row r="205" spans="2:19" x14ac:dyDescent="0.25">
      <c r="B205">
        <v>196</v>
      </c>
      <c r="C205" s="13">
        <f t="shared" si="46"/>
        <v>244286.2756378215</v>
      </c>
      <c r="D205" s="15">
        <f t="shared" si="37"/>
        <v>1762.4875732446299</v>
      </c>
      <c r="E205" s="13">
        <f t="shared" si="41"/>
        <v>1233.2006426960165</v>
      </c>
      <c r="F205" s="13">
        <f t="shared" si="38"/>
        <v>529.28693054861321</v>
      </c>
      <c r="G205" s="13">
        <f>SUM($E$10:E205)</f>
        <v>197194.92500487473</v>
      </c>
      <c r="H205" s="13">
        <f>SUM($F$10:F205)</f>
        <v>148252.63935107295</v>
      </c>
      <c r="I205" s="13">
        <f t="shared" si="42"/>
        <v>243053.07499512547</v>
      </c>
      <c r="K205">
        <v>196</v>
      </c>
      <c r="L205" s="13">
        <f t="shared" si="47"/>
        <v>244286.25891199656</v>
      </c>
      <c r="M205" s="15">
        <f t="shared" si="39"/>
        <v>1762.4874525704008</v>
      </c>
      <c r="N205" s="13">
        <f t="shared" si="43"/>
        <v>1233.200558261075</v>
      </c>
      <c r="O205" s="13">
        <f t="shared" si="40"/>
        <v>529.28689430932582</v>
      </c>
      <c r="P205" s="13">
        <f>SUM($N$10:N205)</f>
        <v>197194.94164626417</v>
      </c>
      <c r="Q205" s="13">
        <f>SUM($O$10:O205)</f>
        <v>148252.62962668957</v>
      </c>
      <c r="R205" s="13">
        <f t="shared" si="44"/>
        <v>243053.05835373548</v>
      </c>
      <c r="S205" s="16">
        <f t="shared" si="45"/>
        <v>-1.6641389986034483E-2</v>
      </c>
    </row>
    <row r="206" spans="2:19" x14ac:dyDescent="0.25">
      <c r="B206">
        <v>197</v>
      </c>
      <c r="C206" s="13">
        <f t="shared" si="46"/>
        <v>243053.07499512547</v>
      </c>
      <c r="D206" s="15">
        <f t="shared" si="37"/>
        <v>1762.4875732446299</v>
      </c>
      <c r="E206" s="13">
        <f t="shared" si="41"/>
        <v>1235.8725774218581</v>
      </c>
      <c r="F206" s="13">
        <f t="shared" si="38"/>
        <v>526.61499582277179</v>
      </c>
      <c r="G206" s="13">
        <f>SUM($E$10:E206)</f>
        <v>198430.7975822966</v>
      </c>
      <c r="H206" s="13">
        <f>SUM($F$10:F206)</f>
        <v>148779.25434689573</v>
      </c>
      <c r="I206" s="13">
        <f t="shared" si="42"/>
        <v>241817.20241770361</v>
      </c>
      <c r="K206">
        <v>197</v>
      </c>
      <c r="L206" s="13">
        <f t="shared" si="47"/>
        <v>243053.05835373548</v>
      </c>
      <c r="M206" s="15">
        <f t="shared" si="39"/>
        <v>1762.4874525704008</v>
      </c>
      <c r="N206" s="13">
        <f t="shared" si="43"/>
        <v>1235.872492803974</v>
      </c>
      <c r="O206" s="13">
        <f t="shared" si="40"/>
        <v>526.61495976642686</v>
      </c>
      <c r="P206" s="13">
        <f>SUM($N$10:N206)</f>
        <v>198430.81413906816</v>
      </c>
      <c r="Q206" s="13">
        <f>SUM($O$10:O206)</f>
        <v>148779.24458645598</v>
      </c>
      <c r="R206" s="13">
        <f t="shared" si="44"/>
        <v>241817.18586093149</v>
      </c>
      <c r="S206" s="16">
        <f t="shared" si="45"/>
        <v>-1.6556772112380713E-2</v>
      </c>
    </row>
    <row r="207" spans="2:19" x14ac:dyDescent="0.25">
      <c r="B207">
        <v>198</v>
      </c>
      <c r="C207" s="13">
        <f t="shared" si="46"/>
        <v>241817.20241770361</v>
      </c>
      <c r="D207" s="15">
        <f t="shared" si="37"/>
        <v>1762.4875732446299</v>
      </c>
      <c r="E207" s="13">
        <f t="shared" si="41"/>
        <v>1238.5503013396055</v>
      </c>
      <c r="F207" s="13">
        <f t="shared" si="38"/>
        <v>523.93727190502443</v>
      </c>
      <c r="G207" s="13">
        <f>SUM($E$10:E207)</f>
        <v>199669.34788363619</v>
      </c>
      <c r="H207" s="13">
        <f>SUM($F$10:F207)</f>
        <v>149303.19161880075</v>
      </c>
      <c r="I207" s="13">
        <f t="shared" si="42"/>
        <v>240578.65211636401</v>
      </c>
      <c r="K207">
        <v>198</v>
      </c>
      <c r="L207" s="13">
        <f t="shared" si="47"/>
        <v>241817.18586093149</v>
      </c>
      <c r="M207" s="15">
        <f t="shared" si="39"/>
        <v>1762.4874525704008</v>
      </c>
      <c r="N207" s="13">
        <f t="shared" si="43"/>
        <v>1238.5502165383828</v>
      </c>
      <c r="O207" s="13">
        <f t="shared" si="40"/>
        <v>523.93723603201818</v>
      </c>
      <c r="P207" s="13">
        <f>SUM($N$10:N207)</f>
        <v>199669.36435560655</v>
      </c>
      <c r="Q207" s="13">
        <f>SUM($O$10:O207)</f>
        <v>149303.181822488</v>
      </c>
      <c r="R207" s="13">
        <f t="shared" si="44"/>
        <v>240578.6356443931</v>
      </c>
      <c r="S207" s="16">
        <f t="shared" si="45"/>
        <v>-1.6471970913698897E-2</v>
      </c>
    </row>
    <row r="208" spans="2:19" x14ac:dyDescent="0.25">
      <c r="B208">
        <v>199</v>
      </c>
      <c r="C208" s="13">
        <f t="shared" si="46"/>
        <v>240578.65211636401</v>
      </c>
      <c r="D208" s="15">
        <f t="shared" si="37"/>
        <v>1762.4875732446299</v>
      </c>
      <c r="E208" s="13">
        <f t="shared" si="41"/>
        <v>1241.2338269925078</v>
      </c>
      <c r="F208" s="13">
        <f t="shared" si="38"/>
        <v>521.25374625212203</v>
      </c>
      <c r="G208" s="13">
        <f>SUM($E$10:E208)</f>
        <v>200910.5817106287</v>
      </c>
      <c r="H208" s="13">
        <f>SUM($F$10:F208)</f>
        <v>149824.44536505287</v>
      </c>
      <c r="I208" s="13">
        <f t="shared" si="42"/>
        <v>239337.4182893715</v>
      </c>
      <c r="K208">
        <v>199</v>
      </c>
      <c r="L208" s="13">
        <f t="shared" si="47"/>
        <v>240578.6356443931</v>
      </c>
      <c r="M208" s="15">
        <f t="shared" si="39"/>
        <v>1762.4874525704008</v>
      </c>
      <c r="N208" s="13">
        <f t="shared" si="43"/>
        <v>1241.2337420075492</v>
      </c>
      <c r="O208" s="13">
        <f t="shared" si="40"/>
        <v>521.25371056285167</v>
      </c>
      <c r="P208" s="13">
        <f>SUM($N$10:N208)</f>
        <v>200910.5980976141</v>
      </c>
      <c r="Q208" s="13">
        <f>SUM($O$10:O208)</f>
        <v>149824.43553305086</v>
      </c>
      <c r="R208" s="13">
        <f t="shared" si="44"/>
        <v>239337.40190238555</v>
      </c>
      <c r="S208" s="16">
        <f t="shared" si="45"/>
        <v>-1.6386985953431576E-2</v>
      </c>
    </row>
    <row r="209" spans="2:19" x14ac:dyDescent="0.25">
      <c r="B209">
        <v>200</v>
      </c>
      <c r="C209" s="13">
        <f t="shared" si="46"/>
        <v>239337.4182893715</v>
      </c>
      <c r="D209" s="15">
        <f t="shared" si="37"/>
        <v>1762.4875732446299</v>
      </c>
      <c r="E209" s="13">
        <f t="shared" si="41"/>
        <v>1243.9231669509916</v>
      </c>
      <c r="F209" s="13">
        <f t="shared" si="38"/>
        <v>518.56440629363829</v>
      </c>
      <c r="G209" s="13">
        <f>SUM($E$10:E209)</f>
        <v>202154.50487757969</v>
      </c>
      <c r="H209" s="13">
        <f>SUM($F$10:F209)</f>
        <v>150343.00977134652</v>
      </c>
      <c r="I209" s="13">
        <f t="shared" si="42"/>
        <v>238093.49512242051</v>
      </c>
      <c r="K209">
        <v>200</v>
      </c>
      <c r="L209" s="13">
        <f t="shared" si="47"/>
        <v>239337.40190238555</v>
      </c>
      <c r="M209" s="15">
        <f t="shared" si="39"/>
        <v>1762.4874525704008</v>
      </c>
      <c r="N209" s="13">
        <f t="shared" si="43"/>
        <v>1243.9230817818989</v>
      </c>
      <c r="O209" s="13">
        <f t="shared" si="40"/>
        <v>518.56437078850195</v>
      </c>
      <c r="P209" s="13">
        <f>SUM($N$10:N209)</f>
        <v>202154.52117939599</v>
      </c>
      <c r="Q209" s="13">
        <f>SUM($O$10:O209)</f>
        <v>150342.99990383934</v>
      </c>
      <c r="R209" s="13">
        <f t="shared" si="44"/>
        <v>238093.47882060366</v>
      </c>
      <c r="S209" s="16">
        <f t="shared" si="45"/>
        <v>-1.6301816853228956E-2</v>
      </c>
    </row>
    <row r="210" spans="2:19" x14ac:dyDescent="0.25">
      <c r="B210">
        <v>201</v>
      </c>
      <c r="C210" s="13">
        <f t="shared" si="46"/>
        <v>238093.49512242051</v>
      </c>
      <c r="D210" s="15">
        <f t="shared" si="37"/>
        <v>1762.4875732446299</v>
      </c>
      <c r="E210" s="13">
        <f t="shared" si="41"/>
        <v>1246.6183338127189</v>
      </c>
      <c r="F210" s="13">
        <f t="shared" si="38"/>
        <v>515.86923943191107</v>
      </c>
      <c r="G210" s="13">
        <f>SUM($E$10:E210)</f>
        <v>203401.12321139241</v>
      </c>
      <c r="H210" s="13">
        <f>SUM($F$10:F210)</f>
        <v>150858.87901077844</v>
      </c>
      <c r="I210" s="13">
        <f t="shared" si="42"/>
        <v>236846.8767886078</v>
      </c>
      <c r="K210">
        <v>201</v>
      </c>
      <c r="L210" s="13">
        <f t="shared" si="47"/>
        <v>238093.47882060366</v>
      </c>
      <c r="M210" s="15">
        <f t="shared" si="39"/>
        <v>1762.4874525704008</v>
      </c>
      <c r="N210" s="13">
        <f t="shared" si="43"/>
        <v>1246.6182484590929</v>
      </c>
      <c r="O210" s="13">
        <f t="shared" si="40"/>
        <v>515.86920411130791</v>
      </c>
      <c r="P210" s="13">
        <f>SUM($N$10:N210)</f>
        <v>203401.13942785509</v>
      </c>
      <c r="Q210" s="13">
        <f>SUM($O$10:O210)</f>
        <v>150858.86910795065</v>
      </c>
      <c r="R210" s="13">
        <f t="shared" si="44"/>
        <v>236846.86057214456</v>
      </c>
      <c r="S210" s="16">
        <f t="shared" si="45"/>
        <v>-1.6216463234741241E-2</v>
      </c>
    </row>
    <row r="211" spans="2:19" x14ac:dyDescent="0.25">
      <c r="B211">
        <v>202</v>
      </c>
      <c r="C211" s="13">
        <f t="shared" si="46"/>
        <v>236846.8767886078</v>
      </c>
      <c r="D211" s="15">
        <f t="shared" si="37"/>
        <v>1762.4875732446299</v>
      </c>
      <c r="E211" s="13">
        <f t="shared" si="41"/>
        <v>1249.3193402026463</v>
      </c>
      <c r="F211" s="13">
        <f t="shared" si="38"/>
        <v>513.16823304198351</v>
      </c>
      <c r="G211" s="13">
        <f>SUM($E$10:E211)</f>
        <v>204650.44255159504</v>
      </c>
      <c r="H211" s="13">
        <f>SUM($F$10:F211)</f>
        <v>151372.04724382042</v>
      </c>
      <c r="I211" s="13">
        <f t="shared" si="42"/>
        <v>235597.55744840516</v>
      </c>
      <c r="K211">
        <v>202</v>
      </c>
      <c r="L211" s="13">
        <f t="shared" si="47"/>
        <v>236846.86057214456</v>
      </c>
      <c r="M211" s="15">
        <f t="shared" si="39"/>
        <v>1762.4874525704008</v>
      </c>
      <c r="N211" s="13">
        <f t="shared" si="43"/>
        <v>1249.3192546640876</v>
      </c>
      <c r="O211" s="13">
        <f t="shared" si="40"/>
        <v>513.16819790631325</v>
      </c>
      <c r="P211" s="13">
        <f>SUM($N$10:N211)</f>
        <v>204650.45868251918</v>
      </c>
      <c r="Q211" s="13">
        <f>SUM($O$10:O211)</f>
        <v>151372.03730585697</v>
      </c>
      <c r="R211" s="13">
        <f t="shared" si="44"/>
        <v>235597.54131748047</v>
      </c>
      <c r="S211" s="16">
        <f t="shared" si="45"/>
        <v>-1.6130924690514803E-2</v>
      </c>
    </row>
    <row r="212" spans="2:19" x14ac:dyDescent="0.25">
      <c r="B212">
        <v>203</v>
      </c>
      <c r="C212" s="13">
        <f t="shared" si="46"/>
        <v>235597.55744840516</v>
      </c>
      <c r="D212" s="15">
        <f t="shared" si="37"/>
        <v>1762.4875732446299</v>
      </c>
      <c r="E212" s="13">
        <f t="shared" si="41"/>
        <v>1252.0261987730853</v>
      </c>
      <c r="F212" s="13">
        <f t="shared" si="38"/>
        <v>510.4613744715445</v>
      </c>
      <c r="G212" s="13">
        <f>SUM($E$10:E212)</f>
        <v>205902.46875036813</v>
      </c>
      <c r="H212" s="13">
        <f>SUM($F$10:F212)</f>
        <v>151882.50861829196</v>
      </c>
      <c r="I212" s="13">
        <f t="shared" si="42"/>
        <v>234345.53124963207</v>
      </c>
      <c r="K212">
        <v>203</v>
      </c>
      <c r="L212" s="13">
        <f t="shared" si="47"/>
        <v>235597.54131748047</v>
      </c>
      <c r="M212" s="15">
        <f t="shared" si="39"/>
        <v>1762.4874525704008</v>
      </c>
      <c r="N212" s="13">
        <f t="shared" si="43"/>
        <v>1252.0261130491931</v>
      </c>
      <c r="O212" s="13">
        <f t="shared" si="40"/>
        <v>510.46133952120766</v>
      </c>
      <c r="P212" s="13">
        <f>SUM($N$10:N212)</f>
        <v>205902.48479556837</v>
      </c>
      <c r="Q212" s="13">
        <f>SUM($O$10:O212)</f>
        <v>151882.49864537819</v>
      </c>
      <c r="R212" s="13">
        <f t="shared" si="44"/>
        <v>234345.51520443129</v>
      </c>
      <c r="S212" s="16">
        <f t="shared" si="45"/>
        <v>-1.6045200783992186E-2</v>
      </c>
    </row>
    <row r="213" spans="2:19" x14ac:dyDescent="0.25">
      <c r="B213">
        <v>204</v>
      </c>
      <c r="C213" s="13">
        <f t="shared" si="46"/>
        <v>234345.53124963207</v>
      </c>
      <c r="D213" s="15">
        <f t="shared" si="37"/>
        <v>1762.4875732446299</v>
      </c>
      <c r="E213" s="13">
        <f t="shared" si="41"/>
        <v>1254.7389222037605</v>
      </c>
      <c r="F213" s="13">
        <f t="shared" si="38"/>
        <v>507.74865104086945</v>
      </c>
      <c r="G213" s="13">
        <f>SUM($E$10:E213)</f>
        <v>207157.20767257191</v>
      </c>
      <c r="H213" s="13">
        <f>SUM($F$10:F213)</f>
        <v>152390.25726933283</v>
      </c>
      <c r="I213" s="13">
        <f t="shared" si="42"/>
        <v>233090.79232742829</v>
      </c>
      <c r="K213">
        <v>204</v>
      </c>
      <c r="L213" s="13">
        <f t="shared" si="47"/>
        <v>234345.51520443129</v>
      </c>
      <c r="M213" s="15">
        <f t="shared" si="39"/>
        <v>1762.4874525704008</v>
      </c>
      <c r="N213" s="13">
        <f t="shared" si="43"/>
        <v>1254.7388362941331</v>
      </c>
      <c r="O213" s="13">
        <f t="shared" si="40"/>
        <v>507.74861627626774</v>
      </c>
      <c r="P213" s="13">
        <f>SUM($N$10:N213)</f>
        <v>207157.22363186249</v>
      </c>
      <c r="Q213" s="13">
        <f>SUM($O$10:O213)</f>
        <v>152390.24726165447</v>
      </c>
      <c r="R213" s="13">
        <f t="shared" si="44"/>
        <v>233090.77636813716</v>
      </c>
      <c r="S213" s="16">
        <f t="shared" si="45"/>
        <v>-1.5959291136823595E-2</v>
      </c>
    </row>
    <row r="214" spans="2:19" x14ac:dyDescent="0.25">
      <c r="B214">
        <v>205</v>
      </c>
      <c r="C214" s="13">
        <f t="shared" si="46"/>
        <v>233090.79232742829</v>
      </c>
      <c r="D214" s="15">
        <f t="shared" si="37"/>
        <v>1762.4875732446299</v>
      </c>
      <c r="E214" s="13">
        <f t="shared" si="41"/>
        <v>1257.4575232018685</v>
      </c>
      <c r="F214" s="13">
        <f t="shared" si="38"/>
        <v>505.03005004276127</v>
      </c>
      <c r="G214" s="13">
        <f>SUM($E$10:E214)</f>
        <v>208414.66519577376</v>
      </c>
      <c r="H214" s="13">
        <f>SUM($F$10:F214)</f>
        <v>152895.28731937558</v>
      </c>
      <c r="I214" s="13">
        <f t="shared" si="42"/>
        <v>231833.33480422644</v>
      </c>
      <c r="K214">
        <v>205</v>
      </c>
      <c r="L214" s="13">
        <f t="shared" si="47"/>
        <v>233090.77636813716</v>
      </c>
      <c r="M214" s="15">
        <f t="shared" si="39"/>
        <v>1762.4874525704008</v>
      </c>
      <c r="N214" s="13">
        <f t="shared" si="43"/>
        <v>1257.4574371061037</v>
      </c>
      <c r="O214" s="13">
        <f t="shared" si="40"/>
        <v>505.03001546429715</v>
      </c>
      <c r="P214" s="13">
        <f>SUM($N$10:N214)</f>
        <v>208414.68106896861</v>
      </c>
      <c r="Q214" s="13">
        <f>SUM($O$10:O214)</f>
        <v>152895.27727711876</v>
      </c>
      <c r="R214" s="13">
        <f t="shared" si="44"/>
        <v>231833.31893103104</v>
      </c>
      <c r="S214" s="16">
        <f t="shared" si="45"/>
        <v>-1.5873195399763063E-2</v>
      </c>
    </row>
    <row r="215" spans="2:19" x14ac:dyDescent="0.25">
      <c r="B215">
        <v>206</v>
      </c>
      <c r="C215" s="13">
        <f t="shared" si="46"/>
        <v>231833.33480422644</v>
      </c>
      <c r="D215" s="15">
        <f t="shared" si="37"/>
        <v>1762.4875732446299</v>
      </c>
      <c r="E215" s="13">
        <f t="shared" si="41"/>
        <v>1260.1820145021393</v>
      </c>
      <c r="F215" s="13">
        <f t="shared" si="38"/>
        <v>502.30555874249058</v>
      </c>
      <c r="G215" s="13">
        <f>SUM($E$10:E215)</f>
        <v>209674.84721027591</v>
      </c>
      <c r="H215" s="13">
        <f>SUM($F$10:F215)</f>
        <v>153397.59287811807</v>
      </c>
      <c r="I215" s="13">
        <f t="shared" si="42"/>
        <v>230573.15278972429</v>
      </c>
      <c r="K215">
        <v>206</v>
      </c>
      <c r="L215" s="13">
        <f t="shared" si="47"/>
        <v>231833.31893103104</v>
      </c>
      <c r="M215" s="15">
        <f t="shared" si="39"/>
        <v>1762.4874525704008</v>
      </c>
      <c r="N215" s="13">
        <f t="shared" si="43"/>
        <v>1260.1819282198335</v>
      </c>
      <c r="O215" s="13">
        <f t="shared" si="40"/>
        <v>502.30552435056723</v>
      </c>
      <c r="P215" s="13">
        <f>SUM($N$10:N215)</f>
        <v>209674.86299718844</v>
      </c>
      <c r="Q215" s="13">
        <f>SUM($O$10:O215)</f>
        <v>153397.58280146934</v>
      </c>
      <c r="R215" s="13">
        <f t="shared" si="44"/>
        <v>230573.13700281121</v>
      </c>
      <c r="S215" s="16">
        <f t="shared" si="45"/>
        <v>-1.5786913078045473E-2</v>
      </c>
    </row>
    <row r="216" spans="2:19" x14ac:dyDescent="0.25">
      <c r="B216">
        <v>207</v>
      </c>
      <c r="C216" s="13">
        <f t="shared" si="46"/>
        <v>230573.15278972429</v>
      </c>
      <c r="D216" s="15">
        <f t="shared" si="37"/>
        <v>1762.4875732446299</v>
      </c>
      <c r="E216" s="13">
        <f t="shared" si="41"/>
        <v>1262.9124088668939</v>
      </c>
      <c r="F216" s="13">
        <f t="shared" si="38"/>
        <v>499.57516437773592</v>
      </c>
      <c r="G216" s="13">
        <f>SUM($E$10:E216)</f>
        <v>210937.7596191428</v>
      </c>
      <c r="H216" s="13">
        <f>SUM($F$10:F216)</f>
        <v>153897.16804249582</v>
      </c>
      <c r="I216" s="13">
        <f t="shared" si="42"/>
        <v>229310.2403808574</v>
      </c>
      <c r="K216">
        <v>207</v>
      </c>
      <c r="L216" s="13">
        <f t="shared" si="47"/>
        <v>230573.13700281121</v>
      </c>
      <c r="M216" s="15">
        <f t="shared" si="39"/>
        <v>1762.4874525704008</v>
      </c>
      <c r="N216" s="13">
        <f t="shared" si="43"/>
        <v>1262.9123223976433</v>
      </c>
      <c r="O216" s="13">
        <f t="shared" si="40"/>
        <v>499.57513017275761</v>
      </c>
      <c r="P216" s="13">
        <f>SUM($N$10:N216)</f>
        <v>210937.77531958607</v>
      </c>
      <c r="Q216" s="13">
        <f>SUM($O$10:O216)</f>
        <v>153897.15793164208</v>
      </c>
      <c r="R216" s="13">
        <f t="shared" si="44"/>
        <v>229310.22468041358</v>
      </c>
      <c r="S216" s="16">
        <f t="shared" si="45"/>
        <v>-1.5700443822424859E-2</v>
      </c>
    </row>
    <row r="217" spans="2:19" x14ac:dyDescent="0.25">
      <c r="B217">
        <v>208</v>
      </c>
      <c r="C217" s="13">
        <f t="shared" si="46"/>
        <v>229310.2403808574</v>
      </c>
      <c r="D217" s="15">
        <f t="shared" si="37"/>
        <v>1762.4875732446299</v>
      </c>
      <c r="E217" s="13">
        <f t="shared" si="41"/>
        <v>1265.6487190861055</v>
      </c>
      <c r="F217" s="13">
        <f t="shared" si="38"/>
        <v>496.83885415852433</v>
      </c>
      <c r="G217" s="13">
        <f>SUM($E$10:E217)</f>
        <v>212203.40833822891</v>
      </c>
      <c r="H217" s="13">
        <f>SUM($F$10:F217)</f>
        <v>154394.00689665435</v>
      </c>
      <c r="I217" s="13">
        <f t="shared" si="42"/>
        <v>228044.59166177129</v>
      </c>
      <c r="K217">
        <v>208</v>
      </c>
      <c r="L217" s="13">
        <f t="shared" si="47"/>
        <v>229310.22468041358</v>
      </c>
      <c r="M217" s="15">
        <f t="shared" si="39"/>
        <v>1762.4874525704008</v>
      </c>
      <c r="N217" s="13">
        <f t="shared" si="43"/>
        <v>1265.6486324295047</v>
      </c>
      <c r="O217" s="13">
        <f t="shared" si="40"/>
        <v>496.83882014089608</v>
      </c>
      <c r="P217" s="13">
        <f>SUM($N$10:N217)</f>
        <v>212203.42395201558</v>
      </c>
      <c r="Q217" s="13">
        <f>SUM($O$10:O217)</f>
        <v>154393.99675178298</v>
      </c>
      <c r="R217" s="13">
        <f t="shared" si="44"/>
        <v>228044.57604798407</v>
      </c>
      <c r="S217" s="16">
        <f t="shared" si="45"/>
        <v>-1.5613787225447595E-2</v>
      </c>
    </row>
    <row r="218" spans="2:19" x14ac:dyDescent="0.25">
      <c r="B218">
        <v>209</v>
      </c>
      <c r="C218" s="13">
        <f t="shared" si="46"/>
        <v>228044.59166177129</v>
      </c>
      <c r="D218" s="15">
        <f t="shared" si="37"/>
        <v>1762.4875732446299</v>
      </c>
      <c r="E218" s="13">
        <f t="shared" si="41"/>
        <v>1268.3909579774588</v>
      </c>
      <c r="F218" s="13">
        <f t="shared" si="38"/>
        <v>494.0966152671711</v>
      </c>
      <c r="G218" s="13">
        <f>SUM($E$10:E218)</f>
        <v>213471.79929620636</v>
      </c>
      <c r="H218" s="13">
        <f>SUM($F$10:F218)</f>
        <v>154888.10351192151</v>
      </c>
      <c r="I218" s="13">
        <f t="shared" si="42"/>
        <v>226776.20070379385</v>
      </c>
      <c r="K218">
        <v>209</v>
      </c>
      <c r="L218" s="13">
        <f t="shared" si="47"/>
        <v>228044.57604798407</v>
      </c>
      <c r="M218" s="15">
        <f t="shared" si="39"/>
        <v>1762.4874525704008</v>
      </c>
      <c r="N218" s="13">
        <f t="shared" si="43"/>
        <v>1268.3908711331021</v>
      </c>
      <c r="O218" s="13">
        <f t="shared" si="40"/>
        <v>494.09658143729877</v>
      </c>
      <c r="P218" s="13">
        <f>SUM($N$10:N218)</f>
        <v>213471.81482314868</v>
      </c>
      <c r="Q218" s="13">
        <f>SUM($O$10:O218)</f>
        <v>154888.09333322028</v>
      </c>
      <c r="R218" s="13">
        <f t="shared" si="44"/>
        <v>226776.18517685097</v>
      </c>
      <c r="S218" s="16">
        <f t="shared" si="45"/>
        <v>-1.5526942879660055E-2</v>
      </c>
    </row>
    <row r="219" spans="2:19" x14ac:dyDescent="0.25">
      <c r="B219">
        <v>210</v>
      </c>
      <c r="C219" s="13">
        <f t="shared" si="46"/>
        <v>226776.20070379385</v>
      </c>
      <c r="D219" s="15">
        <f t="shared" si="37"/>
        <v>1762.4875732446299</v>
      </c>
      <c r="E219" s="13">
        <f t="shared" si="41"/>
        <v>1271.1391383864097</v>
      </c>
      <c r="F219" s="13">
        <f t="shared" si="38"/>
        <v>491.34843485822</v>
      </c>
      <c r="G219" s="13">
        <f>SUM($E$10:E219)</f>
        <v>214742.93843459277</v>
      </c>
      <c r="H219" s="13">
        <f>SUM($F$10:F219)</f>
        <v>155379.45194677974</v>
      </c>
      <c r="I219" s="13">
        <f t="shared" si="42"/>
        <v>225505.06156540744</v>
      </c>
      <c r="K219">
        <v>210</v>
      </c>
      <c r="L219" s="13">
        <f t="shared" si="47"/>
        <v>226776.18517685097</v>
      </c>
      <c r="M219" s="15">
        <f t="shared" si="39"/>
        <v>1762.4874525704008</v>
      </c>
      <c r="N219" s="13">
        <f t="shared" si="43"/>
        <v>1271.1390513538904</v>
      </c>
      <c r="O219" s="13">
        <f t="shared" si="40"/>
        <v>491.34840121651041</v>
      </c>
      <c r="P219" s="13">
        <f>SUM($N$10:N219)</f>
        <v>214742.95387450256</v>
      </c>
      <c r="Q219" s="13">
        <f>SUM($O$10:O219)</f>
        <v>155379.44173443678</v>
      </c>
      <c r="R219" s="13">
        <f t="shared" si="44"/>
        <v>225505.04612549709</v>
      </c>
      <c r="S219" s="16">
        <f t="shared" si="45"/>
        <v>-1.5439910348504782E-2</v>
      </c>
    </row>
    <row r="220" spans="2:19" x14ac:dyDescent="0.25">
      <c r="B220">
        <v>211</v>
      </c>
      <c r="C220" s="13">
        <f t="shared" si="46"/>
        <v>225505.06156540744</v>
      </c>
      <c r="D220" s="15">
        <f t="shared" si="37"/>
        <v>1762.4875732446299</v>
      </c>
      <c r="E220" s="13">
        <f t="shared" si="41"/>
        <v>1273.8932731862471</v>
      </c>
      <c r="F220" s="13">
        <f t="shared" si="38"/>
        <v>488.59430005838277</v>
      </c>
      <c r="G220" s="13">
        <f>SUM($E$10:E220)</f>
        <v>216016.83170777903</v>
      </c>
      <c r="H220" s="13">
        <f>SUM($F$10:F220)</f>
        <v>155868.04624683812</v>
      </c>
      <c r="I220" s="13">
        <f t="shared" si="42"/>
        <v>224231.16829222118</v>
      </c>
      <c r="K220">
        <v>211</v>
      </c>
      <c r="L220" s="13">
        <f t="shared" si="47"/>
        <v>225505.04612549709</v>
      </c>
      <c r="M220" s="15">
        <f t="shared" si="39"/>
        <v>1762.4874525704008</v>
      </c>
      <c r="N220" s="13">
        <f t="shared" si="43"/>
        <v>1273.893185965157</v>
      </c>
      <c r="O220" s="13">
        <f t="shared" si="40"/>
        <v>488.59426660524366</v>
      </c>
      <c r="P220" s="13">
        <f>SUM($N$10:N220)</f>
        <v>216016.84706046773</v>
      </c>
      <c r="Q220" s="13">
        <f>SUM($O$10:O220)</f>
        <v>155868.03600104203</v>
      </c>
      <c r="R220" s="13">
        <f t="shared" si="44"/>
        <v>224231.15293953192</v>
      </c>
      <c r="S220" s="16">
        <f t="shared" si="45"/>
        <v>-1.5352689253631979E-2</v>
      </c>
    </row>
    <row r="221" spans="2:19" x14ac:dyDescent="0.25">
      <c r="B221">
        <v>212</v>
      </c>
      <c r="C221" s="13">
        <f t="shared" si="46"/>
        <v>224231.16829222118</v>
      </c>
      <c r="D221" s="15">
        <f t="shared" si="37"/>
        <v>1762.4875732446299</v>
      </c>
      <c r="E221" s="13">
        <f t="shared" si="41"/>
        <v>1276.6533752781506</v>
      </c>
      <c r="F221" s="13">
        <f t="shared" si="38"/>
        <v>485.83419796647917</v>
      </c>
      <c r="G221" s="13">
        <f>SUM($E$10:E221)</f>
        <v>217293.48508305717</v>
      </c>
      <c r="H221" s="13">
        <f>SUM($F$10:F221)</f>
        <v>156353.88044480458</v>
      </c>
      <c r="I221" s="13">
        <f t="shared" si="42"/>
        <v>222954.51491694304</v>
      </c>
      <c r="K221">
        <v>212</v>
      </c>
      <c r="L221" s="13">
        <f t="shared" si="47"/>
        <v>224231.15293953192</v>
      </c>
      <c r="M221" s="15">
        <f t="shared" si="39"/>
        <v>1762.4874525704008</v>
      </c>
      <c r="N221" s="13">
        <f t="shared" si="43"/>
        <v>1276.6532878680816</v>
      </c>
      <c r="O221" s="13">
        <f t="shared" si="40"/>
        <v>485.83416470231913</v>
      </c>
      <c r="P221" s="13">
        <f>SUM($N$10:N221)</f>
        <v>217293.5003483358</v>
      </c>
      <c r="Q221" s="13">
        <f>SUM($O$10:O221)</f>
        <v>156353.87016574436</v>
      </c>
      <c r="R221" s="13">
        <f t="shared" si="44"/>
        <v>222954.49965166385</v>
      </c>
      <c r="S221" s="16">
        <f t="shared" si="45"/>
        <v>-1.5265279187588021E-2</v>
      </c>
    </row>
    <row r="222" spans="2:19" x14ac:dyDescent="0.25">
      <c r="B222">
        <v>213</v>
      </c>
      <c r="C222" s="13">
        <f t="shared" si="46"/>
        <v>222954.51491694304</v>
      </c>
      <c r="D222" s="15">
        <f t="shared" si="37"/>
        <v>1762.4875732446299</v>
      </c>
      <c r="E222" s="13">
        <f t="shared" si="41"/>
        <v>1279.4194575912534</v>
      </c>
      <c r="F222" s="13">
        <f t="shared" si="38"/>
        <v>483.06811565337654</v>
      </c>
      <c r="G222" s="13">
        <f>SUM($E$10:E222)</f>
        <v>218572.90454064842</v>
      </c>
      <c r="H222" s="13">
        <f>SUM($F$10:F222)</f>
        <v>156836.94856045797</v>
      </c>
      <c r="I222" s="13">
        <f t="shared" si="42"/>
        <v>221675.09545935178</v>
      </c>
      <c r="K222">
        <v>213</v>
      </c>
      <c r="L222" s="13">
        <f t="shared" si="47"/>
        <v>222954.49965166385</v>
      </c>
      <c r="M222" s="15">
        <f t="shared" si="39"/>
        <v>1762.4874525704008</v>
      </c>
      <c r="N222" s="13">
        <f t="shared" si="43"/>
        <v>1279.419369991796</v>
      </c>
      <c r="O222" s="13">
        <f t="shared" si="40"/>
        <v>483.06808257860496</v>
      </c>
      <c r="P222" s="13">
        <f>SUM($N$10:N222)</f>
        <v>218572.91971832758</v>
      </c>
      <c r="Q222" s="13">
        <f>SUM($O$10:O222)</f>
        <v>156836.93824832296</v>
      </c>
      <c r="R222" s="13">
        <f t="shared" si="44"/>
        <v>221675.08028167207</v>
      </c>
      <c r="S222" s="16">
        <f t="shared" si="45"/>
        <v>-1.5177679713815451E-2</v>
      </c>
    </row>
    <row r="223" spans="2:19" x14ac:dyDescent="0.25">
      <c r="B223">
        <v>214</v>
      </c>
      <c r="C223" s="13">
        <f t="shared" si="46"/>
        <v>221675.09545935178</v>
      </c>
      <c r="D223" s="15">
        <f t="shared" si="37"/>
        <v>1762.4875732446299</v>
      </c>
      <c r="E223" s="13">
        <f t="shared" si="41"/>
        <v>1282.191533082701</v>
      </c>
      <c r="F223" s="13">
        <f t="shared" si="38"/>
        <v>480.29604016192883</v>
      </c>
      <c r="G223" s="13">
        <f>SUM($E$10:E223)</f>
        <v>219855.09607373111</v>
      </c>
      <c r="H223" s="13">
        <f>SUM($F$10:F223)</f>
        <v>157317.24460061989</v>
      </c>
      <c r="I223" s="13">
        <f t="shared" si="42"/>
        <v>220392.90392626909</v>
      </c>
      <c r="K223">
        <v>214</v>
      </c>
      <c r="L223" s="13">
        <f t="shared" si="47"/>
        <v>221675.08028167207</v>
      </c>
      <c r="M223" s="15">
        <f t="shared" si="39"/>
        <v>1762.4874525704008</v>
      </c>
      <c r="N223" s="13">
        <f t="shared" si="43"/>
        <v>1282.1914452934448</v>
      </c>
      <c r="O223" s="13">
        <f t="shared" si="40"/>
        <v>480.29600727695612</v>
      </c>
      <c r="P223" s="13">
        <f>SUM($N$10:N223)</f>
        <v>219855.11116362104</v>
      </c>
      <c r="Q223" s="13">
        <f>SUM($O$10:O223)</f>
        <v>157317.23425559991</v>
      </c>
      <c r="R223" s="13">
        <f t="shared" si="44"/>
        <v>220392.88883637861</v>
      </c>
      <c r="S223" s="16">
        <f t="shared" si="45"/>
        <v>-1.5089890483068302E-2</v>
      </c>
    </row>
    <row r="224" spans="2:19" x14ac:dyDescent="0.25">
      <c r="B224">
        <v>215</v>
      </c>
      <c r="C224" s="13">
        <f t="shared" si="46"/>
        <v>220392.90392626909</v>
      </c>
      <c r="D224" s="15">
        <f t="shared" si="37"/>
        <v>1762.4875732446299</v>
      </c>
      <c r="E224" s="13">
        <f t="shared" si="41"/>
        <v>1284.9696147377135</v>
      </c>
      <c r="F224" s="13">
        <f t="shared" si="38"/>
        <v>477.51795850691633</v>
      </c>
      <c r="G224" s="13">
        <f>SUM($E$10:E224)</f>
        <v>221140.06568846884</v>
      </c>
      <c r="H224" s="13">
        <f>SUM($F$10:F224)</f>
        <v>157794.7625591268</v>
      </c>
      <c r="I224" s="13">
        <f t="shared" si="42"/>
        <v>219107.93431153137</v>
      </c>
      <c r="K224">
        <v>215</v>
      </c>
      <c r="L224" s="13">
        <f t="shared" si="47"/>
        <v>220392.88883637861</v>
      </c>
      <c r="M224" s="15">
        <f t="shared" si="39"/>
        <v>1762.4874525704008</v>
      </c>
      <c r="N224" s="13">
        <f t="shared" si="43"/>
        <v>1284.9695267582472</v>
      </c>
      <c r="O224" s="13">
        <f t="shared" si="40"/>
        <v>477.51792581215363</v>
      </c>
      <c r="P224" s="13">
        <f>SUM($N$10:N224)</f>
        <v>221140.08069037928</v>
      </c>
      <c r="Q224" s="13">
        <f>SUM($O$10:O224)</f>
        <v>157794.75218141207</v>
      </c>
      <c r="R224" s="13">
        <f t="shared" si="44"/>
        <v>219107.91930962037</v>
      </c>
      <c r="S224" s="16">
        <f t="shared" si="45"/>
        <v>-1.5001911000581458E-2</v>
      </c>
    </row>
    <row r="225" spans="2:19" x14ac:dyDescent="0.25">
      <c r="B225">
        <v>216</v>
      </c>
      <c r="C225" s="13">
        <f t="shared" si="46"/>
        <v>219107.93431153137</v>
      </c>
      <c r="D225" s="15">
        <f t="shared" si="37"/>
        <v>1762.4875732446299</v>
      </c>
      <c r="E225" s="13">
        <f t="shared" si="41"/>
        <v>1287.7537155696452</v>
      </c>
      <c r="F225" s="13">
        <f t="shared" si="38"/>
        <v>474.73385767498462</v>
      </c>
      <c r="G225" s="13">
        <f>SUM($E$10:E225)</f>
        <v>222427.81940403848</v>
      </c>
      <c r="H225" s="13">
        <f>SUM($F$10:F225)</f>
        <v>158269.49641680179</v>
      </c>
      <c r="I225" s="13">
        <f t="shared" si="42"/>
        <v>217820.18059596172</v>
      </c>
      <c r="K225">
        <v>216</v>
      </c>
      <c r="L225" s="13">
        <f t="shared" si="47"/>
        <v>219107.91930962037</v>
      </c>
      <c r="M225" s="15">
        <f t="shared" si="39"/>
        <v>1762.4874525704008</v>
      </c>
      <c r="N225" s="13">
        <f t="shared" si="43"/>
        <v>1287.7536273995568</v>
      </c>
      <c r="O225" s="13">
        <f t="shared" si="40"/>
        <v>474.73382517084411</v>
      </c>
      <c r="P225" s="13">
        <f>SUM($N$10:N225)</f>
        <v>222427.83431777885</v>
      </c>
      <c r="Q225" s="13">
        <f>SUM($O$10:O225)</f>
        <v>158269.48600658291</v>
      </c>
      <c r="R225" s="13">
        <f t="shared" si="44"/>
        <v>217820.1656822208</v>
      </c>
      <c r="S225" s="16">
        <f t="shared" si="45"/>
        <v>-1.4913740917108953E-2</v>
      </c>
    </row>
    <row r="226" spans="2:19" x14ac:dyDescent="0.25">
      <c r="B226">
        <v>217</v>
      </c>
      <c r="C226" s="13">
        <f t="shared" si="46"/>
        <v>217820.18059596172</v>
      </c>
      <c r="D226" s="15">
        <f t="shared" si="37"/>
        <v>1762.4875732446299</v>
      </c>
      <c r="E226" s="13">
        <f t="shared" si="41"/>
        <v>1290.5438486200462</v>
      </c>
      <c r="F226" s="13">
        <f t="shared" si="38"/>
        <v>471.94372462458369</v>
      </c>
      <c r="G226" s="13">
        <f>SUM($E$10:E226)</f>
        <v>223718.36325265854</v>
      </c>
      <c r="H226" s="13">
        <f>SUM($F$10:F226)</f>
        <v>158741.44014142637</v>
      </c>
      <c r="I226" s="13">
        <f t="shared" si="42"/>
        <v>216529.63674734166</v>
      </c>
      <c r="K226">
        <v>217</v>
      </c>
      <c r="L226" s="13">
        <f t="shared" si="47"/>
        <v>217820.1656822208</v>
      </c>
      <c r="M226" s="15">
        <f t="shared" si="39"/>
        <v>1762.4874525704008</v>
      </c>
      <c r="N226" s="13">
        <f t="shared" si="43"/>
        <v>1290.5437602589225</v>
      </c>
      <c r="O226" s="13">
        <f t="shared" si="40"/>
        <v>471.9436923114784</v>
      </c>
      <c r="P226" s="13">
        <f>SUM($N$10:N226)</f>
        <v>223718.37807803776</v>
      </c>
      <c r="Q226" s="13">
        <f>SUM($O$10:O226)</f>
        <v>158741.42969889438</v>
      </c>
      <c r="R226" s="13">
        <f t="shared" si="44"/>
        <v>216529.62192196189</v>
      </c>
      <c r="S226" s="16">
        <f t="shared" si="45"/>
        <v>-1.4825379766989499E-2</v>
      </c>
    </row>
    <row r="227" spans="2:19" x14ac:dyDescent="0.25">
      <c r="B227">
        <v>218</v>
      </c>
      <c r="C227" s="13">
        <f t="shared" si="46"/>
        <v>216529.63674734166</v>
      </c>
      <c r="D227" s="15">
        <f t="shared" si="37"/>
        <v>1762.4875732446299</v>
      </c>
      <c r="E227" s="13">
        <f t="shared" si="41"/>
        <v>1293.340026958723</v>
      </c>
      <c r="F227" s="13">
        <f t="shared" si="38"/>
        <v>469.14754628590691</v>
      </c>
      <c r="G227" s="13">
        <f>SUM($E$10:E227)</f>
        <v>225011.70327961727</v>
      </c>
      <c r="H227" s="13">
        <f>SUM($F$10:F227)</f>
        <v>159210.58768771228</v>
      </c>
      <c r="I227" s="13">
        <f t="shared" si="42"/>
        <v>215236.29672038293</v>
      </c>
      <c r="K227">
        <v>218</v>
      </c>
      <c r="L227" s="13">
        <f t="shared" si="47"/>
        <v>216529.62192196189</v>
      </c>
      <c r="M227" s="15">
        <f t="shared" si="39"/>
        <v>1762.4874525704008</v>
      </c>
      <c r="N227" s="13">
        <f t="shared" si="43"/>
        <v>1293.3399384061499</v>
      </c>
      <c r="O227" s="13">
        <f t="shared" si="40"/>
        <v>469.14751416425077</v>
      </c>
      <c r="P227" s="13">
        <f>SUM($N$10:N227)</f>
        <v>225011.71801644392</v>
      </c>
      <c r="Q227" s="13">
        <f>SUM($O$10:O227)</f>
        <v>159210.57721305863</v>
      </c>
      <c r="R227" s="13">
        <f t="shared" si="44"/>
        <v>215236.28198355573</v>
      </c>
      <c r="S227" s="16">
        <f t="shared" si="45"/>
        <v>-1.4736827200977132E-2</v>
      </c>
    </row>
    <row r="228" spans="2:19" x14ac:dyDescent="0.25">
      <c r="B228">
        <v>219</v>
      </c>
      <c r="C228" s="13">
        <f t="shared" si="46"/>
        <v>215236.29672038293</v>
      </c>
      <c r="D228" s="15">
        <f t="shared" si="37"/>
        <v>1762.4875732446299</v>
      </c>
      <c r="E228" s="13">
        <f t="shared" si="41"/>
        <v>1296.1422636838001</v>
      </c>
      <c r="F228" s="13">
        <f t="shared" si="38"/>
        <v>466.34530956082966</v>
      </c>
      <c r="G228" s="13">
        <f>SUM($E$10:E228)</f>
        <v>226307.84554330108</v>
      </c>
      <c r="H228" s="13">
        <f>SUM($F$10:F228)</f>
        <v>159676.93299727311</v>
      </c>
      <c r="I228" s="13">
        <f t="shared" si="42"/>
        <v>213940.15445669912</v>
      </c>
      <c r="K228">
        <v>219</v>
      </c>
      <c r="L228" s="13">
        <f t="shared" si="47"/>
        <v>215236.28198355573</v>
      </c>
      <c r="M228" s="15">
        <f t="shared" si="39"/>
        <v>1762.4874525704008</v>
      </c>
      <c r="N228" s="13">
        <f t="shared" si="43"/>
        <v>1296.1421749393635</v>
      </c>
      <c r="O228" s="13">
        <f t="shared" si="40"/>
        <v>466.34527763103739</v>
      </c>
      <c r="P228" s="13">
        <f>SUM($N$10:N228)</f>
        <v>226307.86019138328</v>
      </c>
      <c r="Q228" s="13">
        <f>SUM($O$10:O228)</f>
        <v>159676.92249068967</v>
      </c>
      <c r="R228" s="13">
        <f t="shared" si="44"/>
        <v>213940.13980861637</v>
      </c>
      <c r="S228" s="16">
        <f t="shared" si="45"/>
        <v>-1.4648082753410563E-2</v>
      </c>
    </row>
    <row r="229" spans="2:19" x14ac:dyDescent="0.25">
      <c r="B229">
        <v>220</v>
      </c>
      <c r="C229" s="13">
        <f t="shared" si="46"/>
        <v>213940.15445669912</v>
      </c>
      <c r="D229" s="15">
        <f t="shared" si="37"/>
        <v>1762.4875732446299</v>
      </c>
      <c r="E229" s="13">
        <f t="shared" si="41"/>
        <v>1298.9505719217818</v>
      </c>
      <c r="F229" s="13">
        <f t="shared" si="38"/>
        <v>463.53700132284808</v>
      </c>
      <c r="G229" s="13">
        <f>SUM($E$10:E229)</f>
        <v>227606.79611522285</v>
      </c>
      <c r="H229" s="13">
        <f>SUM($F$10:F229)</f>
        <v>160140.46999859595</v>
      </c>
      <c r="I229" s="13">
        <f t="shared" si="42"/>
        <v>212641.20388477735</v>
      </c>
      <c r="K229">
        <v>220</v>
      </c>
      <c r="L229" s="13">
        <f t="shared" si="47"/>
        <v>213940.13980861637</v>
      </c>
      <c r="M229" s="15">
        <f t="shared" si="39"/>
        <v>1762.4874525704008</v>
      </c>
      <c r="N229" s="13">
        <f t="shared" si="43"/>
        <v>1298.9504829850653</v>
      </c>
      <c r="O229" s="13">
        <f t="shared" si="40"/>
        <v>463.53696958533544</v>
      </c>
      <c r="P229" s="13">
        <f>SUM($N$10:N229)</f>
        <v>227606.81067436835</v>
      </c>
      <c r="Q229" s="13">
        <f>SUM($O$10:O229)</f>
        <v>160140.45946027501</v>
      </c>
      <c r="R229" s="13">
        <f t="shared" si="44"/>
        <v>212641.18932563131</v>
      </c>
      <c r="S229" s="16">
        <f t="shared" si="45"/>
        <v>-1.4559146045939997E-2</v>
      </c>
    </row>
    <row r="230" spans="2:19" x14ac:dyDescent="0.25">
      <c r="B230">
        <v>221</v>
      </c>
      <c r="C230" s="13">
        <f t="shared" si="46"/>
        <v>212641.20388477735</v>
      </c>
      <c r="D230" s="15">
        <f t="shared" si="37"/>
        <v>1762.4875732446299</v>
      </c>
      <c r="E230" s="13">
        <f t="shared" si="41"/>
        <v>1301.7649648276124</v>
      </c>
      <c r="F230" s="13">
        <f t="shared" si="38"/>
        <v>460.72260841701757</v>
      </c>
      <c r="G230" s="13">
        <f>SUM($E$10:E230)</f>
        <v>228908.56108005045</v>
      </c>
      <c r="H230" s="13">
        <f>SUM($F$10:F230)</f>
        <v>160601.19260701296</v>
      </c>
      <c r="I230" s="13">
        <f t="shared" si="42"/>
        <v>211339.43891994975</v>
      </c>
      <c r="K230">
        <v>221</v>
      </c>
      <c r="L230" s="13">
        <f t="shared" si="47"/>
        <v>212641.18932563131</v>
      </c>
      <c r="M230" s="15">
        <f t="shared" si="39"/>
        <v>1762.4874525704008</v>
      </c>
      <c r="N230" s="13">
        <f t="shared" si="43"/>
        <v>1301.7648756981996</v>
      </c>
      <c r="O230" s="13">
        <f t="shared" si="40"/>
        <v>460.72257687220116</v>
      </c>
      <c r="P230" s="13">
        <f>SUM($N$10:N230)</f>
        <v>228908.57555006654</v>
      </c>
      <c r="Q230" s="13">
        <f>SUM($O$10:O230)</f>
        <v>160601.18203714723</v>
      </c>
      <c r="R230" s="13">
        <f t="shared" si="44"/>
        <v>211339.42444993311</v>
      </c>
      <c r="S230" s="16">
        <f t="shared" si="45"/>
        <v>-1.4470016642007977E-2</v>
      </c>
    </row>
    <row r="231" spans="2:19" x14ac:dyDescent="0.25">
      <c r="B231">
        <v>222</v>
      </c>
      <c r="C231" s="13">
        <f t="shared" si="46"/>
        <v>211339.43891994975</v>
      </c>
      <c r="D231" s="15">
        <f t="shared" si="37"/>
        <v>1762.4875732446299</v>
      </c>
      <c r="E231" s="13">
        <f t="shared" si="41"/>
        <v>1304.5854555847386</v>
      </c>
      <c r="F231" s="13">
        <f t="shared" si="38"/>
        <v>457.90211765989113</v>
      </c>
      <c r="G231" s="13">
        <f>SUM($E$10:E231)</f>
        <v>230213.1465356352</v>
      </c>
      <c r="H231" s="13">
        <f>SUM($F$10:F231)</f>
        <v>161059.09472467285</v>
      </c>
      <c r="I231" s="13">
        <f t="shared" si="42"/>
        <v>210034.85346436501</v>
      </c>
      <c r="K231">
        <v>222</v>
      </c>
      <c r="L231" s="13">
        <f t="shared" si="47"/>
        <v>211339.42444993311</v>
      </c>
      <c r="M231" s="15">
        <f t="shared" si="39"/>
        <v>1762.4874525704008</v>
      </c>
      <c r="N231" s="13">
        <f t="shared" si="43"/>
        <v>1304.5853662622126</v>
      </c>
      <c r="O231" s="13">
        <f t="shared" si="40"/>
        <v>457.90208630818836</v>
      </c>
      <c r="P231" s="13">
        <f>SUM($N$10:N231)</f>
        <v>230213.16091632875</v>
      </c>
      <c r="Q231" s="13">
        <f>SUM($O$10:O231)</f>
        <v>161059.08412345542</v>
      </c>
      <c r="R231" s="13">
        <f t="shared" si="44"/>
        <v>210034.8390836709</v>
      </c>
      <c r="S231" s="16">
        <f t="shared" si="45"/>
        <v>-1.4380694105057046E-2</v>
      </c>
    </row>
    <row r="232" spans="2:19" x14ac:dyDescent="0.25">
      <c r="B232">
        <v>223</v>
      </c>
      <c r="C232" s="13">
        <f t="shared" si="46"/>
        <v>210034.85346436501</v>
      </c>
      <c r="D232" s="15">
        <f t="shared" si="37"/>
        <v>1762.4875732446299</v>
      </c>
      <c r="E232" s="13">
        <f t="shared" si="41"/>
        <v>1307.4120574051724</v>
      </c>
      <c r="F232" s="13">
        <f t="shared" si="38"/>
        <v>455.07551583945747</v>
      </c>
      <c r="G232" s="13">
        <f>SUM($E$10:E232)</f>
        <v>231520.55859304036</v>
      </c>
      <c r="H232" s="13">
        <f>SUM($F$10:F232)</f>
        <v>161514.17024051229</v>
      </c>
      <c r="I232" s="13">
        <f t="shared" si="42"/>
        <v>208727.44140695984</v>
      </c>
      <c r="K232">
        <v>223</v>
      </c>
      <c r="L232" s="13">
        <f t="shared" si="47"/>
        <v>210034.8390836709</v>
      </c>
      <c r="M232" s="15">
        <f t="shared" si="39"/>
        <v>1762.4874525704008</v>
      </c>
      <c r="N232" s="13">
        <f t="shared" si="43"/>
        <v>1307.4119678891138</v>
      </c>
      <c r="O232" s="13">
        <f t="shared" si="40"/>
        <v>455.07548468128692</v>
      </c>
      <c r="P232" s="13">
        <f>SUM($N$10:N232)</f>
        <v>231520.57288421787</v>
      </c>
      <c r="Q232" s="13">
        <f>SUM($O$10:O232)</f>
        <v>161514.15960813672</v>
      </c>
      <c r="R232" s="13">
        <f t="shared" si="44"/>
        <v>208727.42711578179</v>
      </c>
      <c r="S232" s="16">
        <f t="shared" si="45"/>
        <v>-1.4291178056737408E-2</v>
      </c>
    </row>
    <row r="233" spans="2:19" x14ac:dyDescent="0.25">
      <c r="B233">
        <v>224</v>
      </c>
      <c r="C233" s="13">
        <f t="shared" si="46"/>
        <v>208727.44140695984</v>
      </c>
      <c r="D233" s="15">
        <f t="shared" si="37"/>
        <v>1762.4875732446299</v>
      </c>
      <c r="E233" s="13">
        <f t="shared" si="41"/>
        <v>1310.2447835295502</v>
      </c>
      <c r="F233" s="13">
        <f t="shared" si="38"/>
        <v>452.24278971507965</v>
      </c>
      <c r="G233" s="13">
        <f>SUM($E$10:E233)</f>
        <v>232830.80337656991</v>
      </c>
      <c r="H233" s="13">
        <f>SUM($F$10:F233)</f>
        <v>161966.41303022738</v>
      </c>
      <c r="I233" s="13">
        <f t="shared" si="42"/>
        <v>207417.1966234303</v>
      </c>
      <c r="K233">
        <v>224</v>
      </c>
      <c r="L233" s="13">
        <f t="shared" si="47"/>
        <v>208727.42711578179</v>
      </c>
      <c r="M233" s="15">
        <f t="shared" si="39"/>
        <v>1762.4874525704008</v>
      </c>
      <c r="N233" s="13">
        <f t="shared" si="43"/>
        <v>1310.2446938195403</v>
      </c>
      <c r="O233" s="13">
        <f t="shared" si="40"/>
        <v>452.2427587508605</v>
      </c>
      <c r="P233" s="13">
        <f>SUM($N$10:N233)</f>
        <v>232830.81757803741</v>
      </c>
      <c r="Q233" s="13">
        <f>SUM($O$10:O233)</f>
        <v>161966.40236688757</v>
      </c>
      <c r="R233" s="13">
        <f t="shared" si="44"/>
        <v>207417.18242196224</v>
      </c>
      <c r="S233" s="16">
        <f t="shared" si="45"/>
        <v>-1.4201468060491607E-2</v>
      </c>
    </row>
    <row r="234" spans="2:19" x14ac:dyDescent="0.25">
      <c r="B234">
        <v>225</v>
      </c>
      <c r="C234" s="13">
        <f t="shared" si="46"/>
        <v>207417.1966234303</v>
      </c>
      <c r="D234" s="15">
        <f t="shared" si="37"/>
        <v>1762.4875732446299</v>
      </c>
      <c r="E234" s="13">
        <f t="shared" si="41"/>
        <v>1313.0836472271976</v>
      </c>
      <c r="F234" s="13">
        <f t="shared" si="38"/>
        <v>449.4039260174323</v>
      </c>
      <c r="G234" s="13">
        <f>SUM($E$10:E234)</f>
        <v>234143.88702379711</v>
      </c>
      <c r="H234" s="13">
        <f>SUM($F$10:F234)</f>
        <v>162415.81695624482</v>
      </c>
      <c r="I234" s="13">
        <f t="shared" si="42"/>
        <v>206104.11297620309</v>
      </c>
      <c r="K234">
        <v>225</v>
      </c>
      <c r="L234" s="13">
        <f t="shared" si="47"/>
        <v>207417.18242196224</v>
      </c>
      <c r="M234" s="15">
        <f t="shared" si="39"/>
        <v>1762.4874525704008</v>
      </c>
      <c r="N234" s="13">
        <f t="shared" si="43"/>
        <v>1313.083557322816</v>
      </c>
      <c r="O234" s="13">
        <f t="shared" si="40"/>
        <v>449.40389524758484</v>
      </c>
      <c r="P234" s="13">
        <f>SUM($N$10:N234)</f>
        <v>234143.90113536024</v>
      </c>
      <c r="Q234" s="13">
        <f>SUM($O$10:O234)</f>
        <v>162415.80626213516</v>
      </c>
      <c r="R234" s="13">
        <f t="shared" si="44"/>
        <v>206104.09886463941</v>
      </c>
      <c r="S234" s="16">
        <f t="shared" si="45"/>
        <v>-1.4111563679762185E-2</v>
      </c>
    </row>
    <row r="235" spans="2:19" x14ac:dyDescent="0.25">
      <c r="B235">
        <v>226</v>
      </c>
      <c r="C235" s="13">
        <f t="shared" si="46"/>
        <v>206104.11297620309</v>
      </c>
      <c r="D235" s="15">
        <f t="shared" si="37"/>
        <v>1762.4875732446299</v>
      </c>
      <c r="E235" s="13">
        <f t="shared" si="41"/>
        <v>1315.9286617961898</v>
      </c>
      <c r="F235" s="13">
        <f t="shared" si="38"/>
        <v>446.55891144844003</v>
      </c>
      <c r="G235" s="13">
        <f>SUM($E$10:E235)</f>
        <v>235459.81568559329</v>
      </c>
      <c r="H235" s="13">
        <f>SUM($F$10:F235)</f>
        <v>162862.37586769325</v>
      </c>
      <c r="I235" s="13">
        <f t="shared" si="42"/>
        <v>204788.18431440691</v>
      </c>
      <c r="K235">
        <v>226</v>
      </c>
      <c r="L235" s="13">
        <f t="shared" si="47"/>
        <v>206104.09886463941</v>
      </c>
      <c r="M235" s="15">
        <f t="shared" si="39"/>
        <v>1762.4874525704008</v>
      </c>
      <c r="N235" s="13">
        <f t="shared" si="43"/>
        <v>1315.9285716970155</v>
      </c>
      <c r="O235" s="13">
        <f t="shared" si="40"/>
        <v>446.55888087338536</v>
      </c>
      <c r="P235" s="13">
        <f>SUM($N$10:N235)</f>
        <v>235459.82970705724</v>
      </c>
      <c r="Q235" s="13">
        <f>SUM($O$10:O235)</f>
        <v>162862.36514300853</v>
      </c>
      <c r="R235" s="13">
        <f t="shared" si="44"/>
        <v>204788.17029294241</v>
      </c>
      <c r="S235" s="16">
        <f t="shared" si="45"/>
        <v>-1.4021464507095516E-2</v>
      </c>
    </row>
    <row r="236" spans="2:19" x14ac:dyDescent="0.25">
      <c r="B236">
        <v>227</v>
      </c>
      <c r="C236" s="13">
        <f t="shared" si="46"/>
        <v>204788.18431440691</v>
      </c>
      <c r="D236" s="15">
        <f t="shared" si="37"/>
        <v>1762.4875732446299</v>
      </c>
      <c r="E236" s="13">
        <f t="shared" si="41"/>
        <v>1318.7798405634148</v>
      </c>
      <c r="F236" s="13">
        <f t="shared" si="38"/>
        <v>443.70773268121496</v>
      </c>
      <c r="G236" s="13">
        <f>SUM($E$10:E236)</f>
        <v>236778.59552615671</v>
      </c>
      <c r="H236" s="13">
        <f>SUM($F$10:F236)</f>
        <v>163306.08360037446</v>
      </c>
      <c r="I236" s="13">
        <f t="shared" si="42"/>
        <v>203469.40447384349</v>
      </c>
      <c r="K236">
        <v>227</v>
      </c>
      <c r="L236" s="13">
        <f t="shared" si="47"/>
        <v>204788.17029294241</v>
      </c>
      <c r="M236" s="15">
        <f t="shared" si="39"/>
        <v>1762.4874525704008</v>
      </c>
      <c r="N236" s="13">
        <f t="shared" si="43"/>
        <v>1318.7797502690255</v>
      </c>
      <c r="O236" s="13">
        <f t="shared" si="40"/>
        <v>443.70770230137521</v>
      </c>
      <c r="P236" s="13">
        <f>SUM($N$10:N236)</f>
        <v>236778.60945732627</v>
      </c>
      <c r="Q236" s="13">
        <f>SUM($O$10:O236)</f>
        <v>163306.07284530991</v>
      </c>
      <c r="R236" s="13">
        <f t="shared" si="44"/>
        <v>203469.39054267338</v>
      </c>
      <c r="S236" s="16">
        <f t="shared" si="45"/>
        <v>-1.3931170105934143E-2</v>
      </c>
    </row>
    <row r="237" spans="2:19" x14ac:dyDescent="0.25">
      <c r="B237">
        <v>228</v>
      </c>
      <c r="C237" s="13">
        <f t="shared" si="46"/>
        <v>203469.40447384349</v>
      </c>
      <c r="D237" s="15">
        <f t="shared" si="37"/>
        <v>1762.4875732446299</v>
      </c>
      <c r="E237" s="13">
        <f t="shared" si="41"/>
        <v>1321.6371968846356</v>
      </c>
      <c r="F237" s="13">
        <f t="shared" si="38"/>
        <v>440.85037635999419</v>
      </c>
      <c r="G237" s="13">
        <f>SUM($E$10:E237)</f>
        <v>238100.23272304135</v>
      </c>
      <c r="H237" s="13">
        <f>SUM($F$10:F237)</f>
        <v>163746.93397673446</v>
      </c>
      <c r="I237" s="13">
        <f t="shared" si="42"/>
        <v>202147.76727695885</v>
      </c>
      <c r="K237">
        <v>228</v>
      </c>
      <c r="L237" s="13">
        <f t="shared" si="47"/>
        <v>203469.39054267338</v>
      </c>
      <c r="M237" s="15">
        <f t="shared" si="39"/>
        <v>1762.4874525704008</v>
      </c>
      <c r="N237" s="13">
        <f t="shared" si="43"/>
        <v>1321.6371063946085</v>
      </c>
      <c r="O237" s="13">
        <f t="shared" si="40"/>
        <v>440.85034617579231</v>
      </c>
      <c r="P237" s="13">
        <f>SUM($N$10:N237)</f>
        <v>238100.24656372087</v>
      </c>
      <c r="Q237" s="13">
        <f>SUM($O$10:O237)</f>
        <v>163746.92319148569</v>
      </c>
      <c r="R237" s="13">
        <f t="shared" si="44"/>
        <v>202147.75343627878</v>
      </c>
      <c r="S237" s="16">
        <f t="shared" si="45"/>
        <v>-1.384068006882444E-2</v>
      </c>
    </row>
    <row r="238" spans="2:19" x14ac:dyDescent="0.25">
      <c r="B238">
        <v>229</v>
      </c>
      <c r="C238" s="13">
        <f t="shared" si="46"/>
        <v>202147.76727695885</v>
      </c>
      <c r="D238" s="15">
        <f t="shared" si="37"/>
        <v>1762.4875732446299</v>
      </c>
      <c r="E238" s="13">
        <f t="shared" si="41"/>
        <v>1324.5007441445523</v>
      </c>
      <c r="F238" s="13">
        <f t="shared" si="38"/>
        <v>437.9868291000775</v>
      </c>
      <c r="G238" s="13">
        <f>SUM($E$10:E238)</f>
        <v>239424.7334671859</v>
      </c>
      <c r="H238" s="13">
        <f>SUM($F$10:F238)</f>
        <v>164184.92080583455</v>
      </c>
      <c r="I238" s="13">
        <f t="shared" si="42"/>
        <v>200823.2665328143</v>
      </c>
      <c r="K238">
        <v>229</v>
      </c>
      <c r="L238" s="13">
        <f t="shared" si="47"/>
        <v>202147.75343627878</v>
      </c>
      <c r="M238" s="15">
        <f t="shared" si="39"/>
        <v>1762.4874525704008</v>
      </c>
      <c r="N238" s="13">
        <f t="shared" si="43"/>
        <v>1324.5006534584636</v>
      </c>
      <c r="O238" s="13">
        <f t="shared" si="40"/>
        <v>437.98679911193733</v>
      </c>
      <c r="P238" s="13">
        <f>SUM($N$10:N238)</f>
        <v>239424.74721717933</v>
      </c>
      <c r="Q238" s="13">
        <f>SUM($O$10:O238)</f>
        <v>164184.90999059763</v>
      </c>
      <c r="R238" s="13">
        <f t="shared" si="44"/>
        <v>200823.25278282032</v>
      </c>
      <c r="S238" s="16">
        <f t="shared" si="45"/>
        <v>-1.3749993988312781E-2</v>
      </c>
    </row>
    <row r="239" spans="2:19" x14ac:dyDescent="0.25">
      <c r="B239">
        <v>230</v>
      </c>
      <c r="C239" s="13">
        <f t="shared" si="46"/>
        <v>200823.2665328143</v>
      </c>
      <c r="D239" s="15">
        <f t="shared" si="37"/>
        <v>1762.4875732446299</v>
      </c>
      <c r="E239" s="13">
        <f t="shared" si="41"/>
        <v>1327.3704957568655</v>
      </c>
      <c r="F239" s="13">
        <f t="shared" si="38"/>
        <v>435.11707748776433</v>
      </c>
      <c r="G239" s="13">
        <f>SUM($E$10:E239)</f>
        <v>240752.10396294275</v>
      </c>
      <c r="H239" s="13">
        <f>SUM($F$10:F239)</f>
        <v>164620.03788332231</v>
      </c>
      <c r="I239" s="13">
        <f t="shared" si="42"/>
        <v>199495.89603705745</v>
      </c>
      <c r="K239">
        <v>230</v>
      </c>
      <c r="L239" s="13">
        <f t="shared" si="47"/>
        <v>200823.25278282032</v>
      </c>
      <c r="M239" s="15">
        <f t="shared" si="39"/>
        <v>1762.4874525704008</v>
      </c>
      <c r="N239" s="13">
        <f t="shared" si="43"/>
        <v>1327.3704048742902</v>
      </c>
      <c r="O239" s="13">
        <f t="shared" si="40"/>
        <v>435.11704769611066</v>
      </c>
      <c r="P239" s="13">
        <f>SUM($N$10:N239)</f>
        <v>240752.11762205363</v>
      </c>
      <c r="Q239" s="13">
        <f>SUM($O$10:O239)</f>
        <v>164620.02703829375</v>
      </c>
      <c r="R239" s="13">
        <f t="shared" si="44"/>
        <v>199495.88237794602</v>
      </c>
      <c r="S239" s="16">
        <f t="shared" si="45"/>
        <v>-1.3659111427841708E-2</v>
      </c>
    </row>
    <row r="240" spans="2:19" x14ac:dyDescent="0.25">
      <c r="B240">
        <v>231</v>
      </c>
      <c r="C240" s="13">
        <f t="shared" si="46"/>
        <v>199495.89603705745</v>
      </c>
      <c r="D240" s="15">
        <f t="shared" si="37"/>
        <v>1762.4875732446299</v>
      </c>
      <c r="E240" s="13">
        <f t="shared" si="41"/>
        <v>1330.2464651643388</v>
      </c>
      <c r="F240" s="13">
        <f t="shared" si="38"/>
        <v>432.2411080802911</v>
      </c>
      <c r="G240" s="13">
        <f>SUM($E$10:E240)</f>
        <v>242082.35042810711</v>
      </c>
      <c r="H240" s="13">
        <f>SUM($F$10:F240)</f>
        <v>165052.27899140259</v>
      </c>
      <c r="I240" s="13">
        <f t="shared" si="42"/>
        <v>198165.6495718931</v>
      </c>
      <c r="K240">
        <v>231</v>
      </c>
      <c r="L240" s="13">
        <f t="shared" si="47"/>
        <v>199495.88237794602</v>
      </c>
      <c r="M240" s="15">
        <f t="shared" si="39"/>
        <v>1762.4874525704008</v>
      </c>
      <c r="N240" s="13">
        <f t="shared" si="43"/>
        <v>1330.2463740848511</v>
      </c>
      <c r="O240" s="13">
        <f t="shared" si="40"/>
        <v>432.24107848554968</v>
      </c>
      <c r="P240" s="13">
        <f>SUM($N$10:N240)</f>
        <v>242082.36399613848</v>
      </c>
      <c r="Q240" s="13">
        <f>SUM($O$10:O240)</f>
        <v>165052.26811677931</v>
      </c>
      <c r="R240" s="13">
        <f t="shared" si="44"/>
        <v>198165.63600386117</v>
      </c>
      <c r="S240" s="16">
        <f t="shared" si="45"/>
        <v>-1.3568031921749935E-2</v>
      </c>
    </row>
    <row r="241" spans="2:19" x14ac:dyDescent="0.25">
      <c r="B241">
        <v>232</v>
      </c>
      <c r="C241" s="13">
        <f t="shared" si="46"/>
        <v>198165.6495718931</v>
      </c>
      <c r="D241" s="15">
        <f t="shared" si="37"/>
        <v>1762.4875732446299</v>
      </c>
      <c r="E241" s="13">
        <f t="shared" si="41"/>
        <v>1333.1286658388615</v>
      </c>
      <c r="F241" s="13">
        <f t="shared" si="38"/>
        <v>429.35890740576838</v>
      </c>
      <c r="G241" s="13">
        <f>SUM($E$10:E241)</f>
        <v>243415.47909394596</v>
      </c>
      <c r="H241" s="13">
        <f>SUM($F$10:F241)</f>
        <v>165481.63789880837</v>
      </c>
      <c r="I241" s="13">
        <f t="shared" si="42"/>
        <v>196832.52090605424</v>
      </c>
      <c r="K241">
        <v>232</v>
      </c>
      <c r="L241" s="13">
        <f t="shared" si="47"/>
        <v>198165.63600386117</v>
      </c>
      <c r="M241" s="15">
        <f t="shared" si="39"/>
        <v>1762.4874525704008</v>
      </c>
      <c r="N241" s="13">
        <f t="shared" si="43"/>
        <v>1333.1285745620348</v>
      </c>
      <c r="O241" s="13">
        <f t="shared" si="40"/>
        <v>429.35887800836588</v>
      </c>
      <c r="P241" s="13">
        <f>SUM($N$10:N241)</f>
        <v>243415.4925707005</v>
      </c>
      <c r="Q241" s="13">
        <f>SUM($O$10:O241)</f>
        <v>165481.62699478766</v>
      </c>
      <c r="R241" s="13">
        <f t="shared" si="44"/>
        <v>196832.50742929915</v>
      </c>
      <c r="S241" s="16">
        <f t="shared" si="45"/>
        <v>-1.3476755091687664E-2</v>
      </c>
    </row>
    <row r="242" spans="2:19" x14ac:dyDescent="0.25">
      <c r="B242">
        <v>233</v>
      </c>
      <c r="C242" s="13">
        <f t="shared" si="46"/>
        <v>196832.52090605424</v>
      </c>
      <c r="D242" s="15">
        <f t="shared" si="37"/>
        <v>1762.4875732446299</v>
      </c>
      <c r="E242" s="13">
        <f t="shared" si="41"/>
        <v>1336.0171112815124</v>
      </c>
      <c r="F242" s="13">
        <f t="shared" si="38"/>
        <v>426.47046196311749</v>
      </c>
      <c r="G242" s="13">
        <f>SUM($E$10:E242)</f>
        <v>244751.49620522748</v>
      </c>
      <c r="H242" s="13">
        <f>SUM($F$10:F242)</f>
        <v>165908.1083607715</v>
      </c>
      <c r="I242" s="13">
        <f t="shared" si="42"/>
        <v>195496.50379477273</v>
      </c>
      <c r="K242">
        <v>233</v>
      </c>
      <c r="L242" s="13">
        <f t="shared" si="47"/>
        <v>196832.50742929915</v>
      </c>
      <c r="M242" s="15">
        <f t="shared" si="39"/>
        <v>1762.4874525704008</v>
      </c>
      <c r="N242" s="13">
        <f t="shared" si="43"/>
        <v>1336.0170198069193</v>
      </c>
      <c r="O242" s="13">
        <f t="shared" si="40"/>
        <v>426.47043276348148</v>
      </c>
      <c r="P242" s="13">
        <f>SUM($N$10:N242)</f>
        <v>244751.50959050743</v>
      </c>
      <c r="Q242" s="13">
        <f>SUM($O$10:O242)</f>
        <v>165908.09742755114</v>
      </c>
      <c r="R242" s="13">
        <f t="shared" si="44"/>
        <v>195496.49040949222</v>
      </c>
      <c r="S242" s="16">
        <f t="shared" si="45"/>
        <v>-1.3385280501097441E-2</v>
      </c>
    </row>
    <row r="243" spans="2:19" x14ac:dyDescent="0.25">
      <c r="B243">
        <v>234</v>
      </c>
      <c r="C243" s="13">
        <f t="shared" si="46"/>
        <v>195496.50379477273</v>
      </c>
      <c r="D243" s="15">
        <f t="shared" si="37"/>
        <v>1762.4875732446299</v>
      </c>
      <c r="E243" s="13">
        <f t="shared" si="41"/>
        <v>1338.9118150226222</v>
      </c>
      <c r="F243" s="13">
        <f t="shared" si="38"/>
        <v>423.57575822200755</v>
      </c>
      <c r="G243" s="13">
        <f>SUM($E$10:E243)</f>
        <v>246090.40802025009</v>
      </c>
      <c r="H243" s="13">
        <f>SUM($F$10:F243)</f>
        <v>166331.68411899349</v>
      </c>
      <c r="I243" s="13">
        <f t="shared" si="42"/>
        <v>194157.59197975011</v>
      </c>
      <c r="K243">
        <v>234</v>
      </c>
      <c r="L243" s="13">
        <f t="shared" si="47"/>
        <v>195496.49040949222</v>
      </c>
      <c r="M243" s="15">
        <f t="shared" si="39"/>
        <v>1762.4874525704008</v>
      </c>
      <c r="N243" s="13">
        <f t="shared" si="43"/>
        <v>1338.9117233498343</v>
      </c>
      <c r="O243" s="13">
        <f t="shared" si="40"/>
        <v>423.57572922056647</v>
      </c>
      <c r="P243" s="13">
        <f>SUM($N$10:N243)</f>
        <v>246090.42131385725</v>
      </c>
      <c r="Q243" s="13">
        <f>SUM($O$10:O243)</f>
        <v>166331.67315677169</v>
      </c>
      <c r="R243" s="13">
        <f t="shared" si="44"/>
        <v>194157.5786861424</v>
      </c>
      <c r="S243" s="16">
        <f t="shared" si="45"/>
        <v>-1.3293607713421807E-2</v>
      </c>
    </row>
    <row r="244" spans="2:19" x14ac:dyDescent="0.25">
      <c r="B244">
        <v>235</v>
      </c>
      <c r="C244" s="13">
        <f t="shared" si="46"/>
        <v>194157.59197975011</v>
      </c>
      <c r="D244" s="15">
        <f t="shared" si="37"/>
        <v>1762.4875732446299</v>
      </c>
      <c r="E244" s="13">
        <f t="shared" si="41"/>
        <v>1341.8127906218378</v>
      </c>
      <c r="F244" s="13">
        <f t="shared" si="38"/>
        <v>420.67478262279189</v>
      </c>
      <c r="G244" s="13">
        <f>SUM($E$10:E244)</f>
        <v>247432.22081087192</v>
      </c>
      <c r="H244" s="13">
        <f>SUM($F$10:F244)</f>
        <v>166752.35890161627</v>
      </c>
      <c r="I244" s="13">
        <f t="shared" si="42"/>
        <v>192815.77918912828</v>
      </c>
      <c r="K244">
        <v>235</v>
      </c>
      <c r="L244" s="13">
        <f t="shared" si="47"/>
        <v>194157.5786861424</v>
      </c>
      <c r="M244" s="15">
        <f t="shared" si="39"/>
        <v>1762.4874525704008</v>
      </c>
      <c r="N244" s="13">
        <f t="shared" si="43"/>
        <v>1341.8126987504256</v>
      </c>
      <c r="O244" s="13">
        <f t="shared" si="40"/>
        <v>420.67475381997519</v>
      </c>
      <c r="P244" s="13">
        <f>SUM($N$10:N244)</f>
        <v>247432.23401260769</v>
      </c>
      <c r="Q244" s="13">
        <f>SUM($O$10:O244)</f>
        <v>166752.34791059166</v>
      </c>
      <c r="R244" s="13">
        <f t="shared" si="44"/>
        <v>192815.76598739196</v>
      </c>
      <c r="S244" s="16">
        <f t="shared" si="45"/>
        <v>-1.3201736321207136E-2</v>
      </c>
    </row>
    <row r="245" spans="2:19" x14ac:dyDescent="0.25">
      <c r="B245">
        <v>236</v>
      </c>
      <c r="C245" s="13">
        <f t="shared" si="46"/>
        <v>192815.77918912828</v>
      </c>
      <c r="D245" s="15">
        <f t="shared" si="37"/>
        <v>1762.4875732446299</v>
      </c>
      <c r="E245" s="13">
        <f t="shared" si="41"/>
        <v>1344.7200516681853</v>
      </c>
      <c r="F245" s="13">
        <f t="shared" si="38"/>
        <v>417.76752157644461</v>
      </c>
      <c r="G245" s="13">
        <f>SUM($E$10:E245)</f>
        <v>248776.9408625401</v>
      </c>
      <c r="H245" s="13">
        <f>SUM($F$10:F245)</f>
        <v>167170.12642319271</v>
      </c>
      <c r="I245" s="13">
        <f t="shared" si="42"/>
        <v>191471.05913746011</v>
      </c>
      <c r="K245">
        <v>236</v>
      </c>
      <c r="L245" s="13">
        <f t="shared" si="47"/>
        <v>192815.76598739196</v>
      </c>
      <c r="M245" s="15">
        <f t="shared" si="39"/>
        <v>1762.4874525704008</v>
      </c>
      <c r="N245" s="13">
        <f t="shared" si="43"/>
        <v>1344.7199595977181</v>
      </c>
      <c r="O245" s="13">
        <f t="shared" si="40"/>
        <v>417.76749297268259</v>
      </c>
      <c r="P245" s="13">
        <f>SUM($N$10:N245)</f>
        <v>248776.9539722054</v>
      </c>
      <c r="Q245" s="13">
        <f>SUM($O$10:O245)</f>
        <v>167170.11540356436</v>
      </c>
      <c r="R245" s="13">
        <f t="shared" si="44"/>
        <v>191471.04602779425</v>
      </c>
      <c r="S245" s="16">
        <f t="shared" si="45"/>
        <v>-1.3109665858792141E-2</v>
      </c>
    </row>
    <row r="246" spans="2:19" x14ac:dyDescent="0.25">
      <c r="B246">
        <v>237</v>
      </c>
      <c r="C246" s="13">
        <f t="shared" si="46"/>
        <v>191471.05913746011</v>
      </c>
      <c r="D246" s="15">
        <f t="shared" si="37"/>
        <v>1762.4875732446299</v>
      </c>
      <c r="E246" s="13">
        <f t="shared" si="41"/>
        <v>1347.6336117801329</v>
      </c>
      <c r="F246" s="13">
        <f t="shared" si="38"/>
        <v>414.85396146449688</v>
      </c>
      <c r="G246" s="13">
        <f>SUM($E$10:E246)</f>
        <v>250124.57447432022</v>
      </c>
      <c r="H246" s="13">
        <f>SUM($F$10:F246)</f>
        <v>167584.98038465719</v>
      </c>
      <c r="I246" s="13">
        <f t="shared" si="42"/>
        <v>190123.42552567998</v>
      </c>
      <c r="K246">
        <v>237</v>
      </c>
      <c r="L246" s="13">
        <f t="shared" si="47"/>
        <v>191471.04602779425</v>
      </c>
      <c r="M246" s="15">
        <f t="shared" si="39"/>
        <v>1762.4874525704008</v>
      </c>
      <c r="N246" s="13">
        <f t="shared" si="43"/>
        <v>1347.6335195101799</v>
      </c>
      <c r="O246" s="13">
        <f t="shared" si="40"/>
        <v>414.85393306022087</v>
      </c>
      <c r="P246" s="13">
        <f>SUM($N$10:N246)</f>
        <v>250124.58749171559</v>
      </c>
      <c r="Q246" s="13">
        <f>SUM($O$10:O246)</f>
        <v>167584.96933662458</v>
      </c>
      <c r="R246" s="13">
        <f t="shared" si="44"/>
        <v>190123.41250828406</v>
      </c>
      <c r="S246" s="16">
        <f t="shared" si="45"/>
        <v>-1.3017395918723196E-2</v>
      </c>
    </row>
    <row r="247" spans="2:19" x14ac:dyDescent="0.25">
      <c r="B247">
        <v>238</v>
      </c>
      <c r="C247" s="13">
        <f t="shared" si="46"/>
        <v>190123.42552567998</v>
      </c>
      <c r="D247" s="15">
        <f t="shared" si="37"/>
        <v>1762.4875732446299</v>
      </c>
      <c r="E247" s="13">
        <f t="shared" si="41"/>
        <v>1350.5534846056566</v>
      </c>
      <c r="F247" s="13">
        <f t="shared" si="38"/>
        <v>411.93408863897326</v>
      </c>
      <c r="G247" s="13">
        <f>SUM($E$10:E247)</f>
        <v>251475.12795892588</v>
      </c>
      <c r="H247" s="13">
        <f>SUM($F$10:F247)</f>
        <v>167996.91447329617</v>
      </c>
      <c r="I247" s="13">
        <f t="shared" si="42"/>
        <v>188772.87204107433</v>
      </c>
      <c r="K247">
        <v>238</v>
      </c>
      <c r="L247" s="13">
        <f t="shared" si="47"/>
        <v>190123.41250828406</v>
      </c>
      <c r="M247" s="15">
        <f t="shared" si="39"/>
        <v>1762.4874525704008</v>
      </c>
      <c r="N247" s="13">
        <f t="shared" si="43"/>
        <v>1350.5533921357853</v>
      </c>
      <c r="O247" s="13">
        <f t="shared" si="40"/>
        <v>411.93406043461545</v>
      </c>
      <c r="P247" s="13">
        <f>SUM($N$10:N247)</f>
        <v>251475.14088385136</v>
      </c>
      <c r="Q247" s="13">
        <f>SUM($O$10:O247)</f>
        <v>167996.90339705918</v>
      </c>
      <c r="R247" s="13">
        <f t="shared" si="44"/>
        <v>188772.85911614829</v>
      </c>
      <c r="S247" s="16">
        <f t="shared" si="45"/>
        <v>-1.2924926035339013E-2</v>
      </c>
    </row>
    <row r="248" spans="2:19" x14ac:dyDescent="0.25">
      <c r="B248">
        <v>239</v>
      </c>
      <c r="C248" s="13">
        <f t="shared" si="46"/>
        <v>188772.87204107433</v>
      </c>
      <c r="D248" s="15">
        <f t="shared" si="37"/>
        <v>1762.4875732446299</v>
      </c>
      <c r="E248" s="13">
        <f t="shared" si="41"/>
        <v>1353.4796838223021</v>
      </c>
      <c r="F248" s="13">
        <f t="shared" si="38"/>
        <v>409.00788942232771</v>
      </c>
      <c r="G248" s="13">
        <f>SUM($E$10:E248)</f>
        <v>252828.60764274819</v>
      </c>
      <c r="H248" s="13">
        <f>SUM($F$10:F248)</f>
        <v>168405.9223627185</v>
      </c>
      <c r="I248" s="13">
        <f t="shared" si="42"/>
        <v>187419.39235725201</v>
      </c>
      <c r="K248">
        <v>239</v>
      </c>
      <c r="L248" s="13">
        <f t="shared" si="47"/>
        <v>188772.85911614829</v>
      </c>
      <c r="M248" s="15">
        <f t="shared" si="39"/>
        <v>1762.4874525704008</v>
      </c>
      <c r="N248" s="13">
        <f t="shared" si="43"/>
        <v>1353.4795911520796</v>
      </c>
      <c r="O248" s="13">
        <f t="shared" si="40"/>
        <v>409.00786141832128</v>
      </c>
      <c r="P248" s="13">
        <f>SUM($N$10:N248)</f>
        <v>252828.62047500344</v>
      </c>
      <c r="Q248" s="13">
        <f>SUM($O$10:O248)</f>
        <v>168405.91125847751</v>
      </c>
      <c r="R248" s="13">
        <f t="shared" si="44"/>
        <v>187419.37952499621</v>
      </c>
      <c r="S248" s="16">
        <f t="shared" si="45"/>
        <v>-1.2832255801185966E-2</v>
      </c>
    </row>
    <row r="249" spans="2:19" x14ac:dyDescent="0.25">
      <c r="B249">
        <v>240</v>
      </c>
      <c r="C249" s="13">
        <f t="shared" si="46"/>
        <v>187419.39235725201</v>
      </c>
      <c r="D249" s="15">
        <f t="shared" si="37"/>
        <v>1762.4875732446299</v>
      </c>
      <c r="E249" s="13">
        <f t="shared" si="41"/>
        <v>1356.4122231372505</v>
      </c>
      <c r="F249" s="13">
        <f t="shared" si="38"/>
        <v>406.07535010737934</v>
      </c>
      <c r="G249" s="13">
        <f>SUM($E$10:E249)</f>
        <v>254185.01986588544</v>
      </c>
      <c r="H249" s="13">
        <f>SUM($F$10:F249)</f>
        <v>168811.99771282589</v>
      </c>
      <c r="I249" s="13">
        <f t="shared" si="42"/>
        <v>186062.98013411477</v>
      </c>
      <c r="K249">
        <v>240</v>
      </c>
      <c r="L249" s="13">
        <f t="shared" si="47"/>
        <v>187419.37952499621</v>
      </c>
      <c r="M249" s="15">
        <f t="shared" si="39"/>
        <v>1762.4874525704008</v>
      </c>
      <c r="N249" s="13">
        <f t="shared" si="43"/>
        <v>1356.4121302662425</v>
      </c>
      <c r="O249" s="13">
        <f t="shared" si="40"/>
        <v>406.07532230415842</v>
      </c>
      <c r="P249" s="13">
        <f>SUM($N$10:N249)</f>
        <v>254185.03260526969</v>
      </c>
      <c r="Q249" s="13">
        <f>SUM($O$10:O249)</f>
        <v>168811.98658078167</v>
      </c>
      <c r="R249" s="13">
        <f t="shared" si="44"/>
        <v>186062.96739472996</v>
      </c>
      <c r="S249" s="16">
        <f t="shared" si="45"/>
        <v>-1.2739384808810428E-2</v>
      </c>
    </row>
    <row r="250" spans="2:19" x14ac:dyDescent="0.25">
      <c r="B250">
        <v>241</v>
      </c>
      <c r="C250" s="13">
        <f t="shared" si="46"/>
        <v>186062.98013411477</v>
      </c>
      <c r="D250" s="15">
        <f t="shared" si="37"/>
        <v>1762.4875732446299</v>
      </c>
      <c r="E250" s="13">
        <f t="shared" si="41"/>
        <v>1359.3511162873813</v>
      </c>
      <c r="F250" s="13">
        <f t="shared" si="38"/>
        <v>403.13645695724864</v>
      </c>
      <c r="G250" s="13">
        <f>SUM($E$10:E250)</f>
        <v>255544.37098217281</v>
      </c>
      <c r="H250" s="13">
        <f>SUM($F$10:F250)</f>
        <v>169215.13416978315</v>
      </c>
      <c r="I250" s="13">
        <f t="shared" si="42"/>
        <v>184703.62901782739</v>
      </c>
      <c r="K250">
        <v>241</v>
      </c>
      <c r="L250" s="13">
        <f t="shared" si="47"/>
        <v>186062.96739472996</v>
      </c>
      <c r="M250" s="15">
        <f t="shared" si="39"/>
        <v>1762.4874525704008</v>
      </c>
      <c r="N250" s="13">
        <f t="shared" si="43"/>
        <v>1359.3510232151525</v>
      </c>
      <c r="O250" s="13">
        <f t="shared" si="40"/>
        <v>403.13642935524825</v>
      </c>
      <c r="P250" s="13">
        <f>SUM($N$10:N250)</f>
        <v>255544.38362848485</v>
      </c>
      <c r="Q250" s="13">
        <f>SUM($O$10:O250)</f>
        <v>169215.12301013691</v>
      </c>
      <c r="R250" s="13">
        <f t="shared" si="44"/>
        <v>184703.6163715148</v>
      </c>
      <c r="S250" s="16">
        <f t="shared" si="45"/>
        <v>-1.2646312592551112E-2</v>
      </c>
    </row>
    <row r="251" spans="2:19" x14ac:dyDescent="0.25">
      <c r="B251">
        <v>242</v>
      </c>
      <c r="C251" s="13">
        <f t="shared" si="46"/>
        <v>184703.62901782739</v>
      </c>
      <c r="D251" s="15">
        <f t="shared" si="37"/>
        <v>1762.4875732446299</v>
      </c>
      <c r="E251" s="13">
        <f t="shared" si="41"/>
        <v>1362.2963770393371</v>
      </c>
      <c r="F251" s="13">
        <f t="shared" si="38"/>
        <v>400.19119620529267</v>
      </c>
      <c r="G251" s="13">
        <f>SUM($E$10:E251)</f>
        <v>256906.66735921215</v>
      </c>
      <c r="H251" s="13">
        <f>SUM($F$10:F251)</f>
        <v>169615.32536598845</v>
      </c>
      <c r="I251" s="13">
        <f t="shared" si="42"/>
        <v>183341.33264078805</v>
      </c>
      <c r="K251">
        <v>242</v>
      </c>
      <c r="L251" s="13">
        <f t="shared" si="47"/>
        <v>184703.6163715148</v>
      </c>
      <c r="M251" s="15">
        <f t="shared" si="39"/>
        <v>1762.4874525704008</v>
      </c>
      <c r="N251" s="13">
        <f t="shared" si="43"/>
        <v>1362.2962837654522</v>
      </c>
      <c r="O251" s="13">
        <f t="shared" si="40"/>
        <v>400.19116880494869</v>
      </c>
      <c r="P251" s="13">
        <f>SUM($N$10:N251)</f>
        <v>256906.67991225031</v>
      </c>
      <c r="Q251" s="13">
        <f>SUM($O$10:O251)</f>
        <v>169615.31417894186</v>
      </c>
      <c r="R251" s="13">
        <f t="shared" si="44"/>
        <v>183341.32008774934</v>
      </c>
      <c r="S251" s="16">
        <f t="shared" si="45"/>
        <v>-1.2553038715850562E-2</v>
      </c>
    </row>
    <row r="252" spans="2:19" x14ac:dyDescent="0.25">
      <c r="B252">
        <v>243</v>
      </c>
      <c r="C252" s="13">
        <f t="shared" si="46"/>
        <v>183341.33264078805</v>
      </c>
      <c r="D252" s="15">
        <f t="shared" si="37"/>
        <v>1762.4875732446299</v>
      </c>
      <c r="E252" s="13">
        <f t="shared" si="41"/>
        <v>1365.2480191895891</v>
      </c>
      <c r="F252" s="13">
        <f t="shared" si="38"/>
        <v>397.23955405504074</v>
      </c>
      <c r="G252" s="13">
        <f>SUM($E$10:E252)</f>
        <v>258271.91537840175</v>
      </c>
      <c r="H252" s="13">
        <f>SUM($F$10:F252)</f>
        <v>170012.56492004349</v>
      </c>
      <c r="I252" s="13">
        <f t="shared" si="42"/>
        <v>181976.08462159845</v>
      </c>
      <c r="K252">
        <v>243</v>
      </c>
      <c r="L252" s="13">
        <f t="shared" si="47"/>
        <v>183341.32008774934</v>
      </c>
      <c r="M252" s="15">
        <f t="shared" si="39"/>
        <v>1762.4874525704008</v>
      </c>
      <c r="N252" s="13">
        <f t="shared" si="43"/>
        <v>1365.2479257136106</v>
      </c>
      <c r="O252" s="13">
        <f t="shared" si="40"/>
        <v>397.23952685679023</v>
      </c>
      <c r="P252" s="13">
        <f>SUM($N$10:N252)</f>
        <v>258271.92783796391</v>
      </c>
      <c r="Q252" s="13">
        <f>SUM($O$10:O252)</f>
        <v>170012.55370579864</v>
      </c>
      <c r="R252" s="13">
        <f t="shared" si="44"/>
        <v>181976.07216203574</v>
      </c>
      <c r="S252" s="16">
        <f t="shared" si="45"/>
        <v>-1.245956271304749E-2</v>
      </c>
    </row>
    <row r="253" spans="2:19" x14ac:dyDescent="0.25">
      <c r="B253">
        <v>244</v>
      </c>
      <c r="C253" s="13">
        <f t="shared" si="46"/>
        <v>181976.08462159845</v>
      </c>
      <c r="D253" s="15">
        <f t="shared" si="37"/>
        <v>1762.4875732446299</v>
      </c>
      <c r="E253" s="13">
        <f t="shared" si="41"/>
        <v>1368.2060565644999</v>
      </c>
      <c r="F253" s="13">
        <f t="shared" si="38"/>
        <v>394.28151668012998</v>
      </c>
      <c r="G253" s="13">
        <f>SUM($E$10:E253)</f>
        <v>259640.12143496625</v>
      </c>
      <c r="H253" s="13">
        <f>SUM($F$10:F253)</f>
        <v>170406.8464367236</v>
      </c>
      <c r="I253" s="13">
        <f t="shared" si="42"/>
        <v>180607.87856503396</v>
      </c>
      <c r="K253">
        <v>244</v>
      </c>
      <c r="L253" s="13">
        <f t="shared" si="47"/>
        <v>181976.07216203574</v>
      </c>
      <c r="M253" s="15">
        <f t="shared" si="39"/>
        <v>1762.4874525704008</v>
      </c>
      <c r="N253" s="13">
        <f t="shared" si="43"/>
        <v>1368.2059628859902</v>
      </c>
      <c r="O253" s="13">
        <f t="shared" si="40"/>
        <v>394.28148968441076</v>
      </c>
      <c r="P253" s="13">
        <f>SUM($N$10:N253)</f>
        <v>259640.1338008499</v>
      </c>
      <c r="Q253" s="13">
        <f>SUM($O$10:O253)</f>
        <v>170406.83519548306</v>
      </c>
      <c r="R253" s="13">
        <f t="shared" si="44"/>
        <v>180607.86619914975</v>
      </c>
      <c r="S253" s="16">
        <f t="shared" si="45"/>
        <v>-1.2365884205792099E-2</v>
      </c>
    </row>
    <row r="254" spans="2:19" x14ac:dyDescent="0.25">
      <c r="B254">
        <v>245</v>
      </c>
      <c r="C254" s="13">
        <f t="shared" si="46"/>
        <v>180607.87856503396</v>
      </c>
      <c r="D254" s="15">
        <f t="shared" si="37"/>
        <v>1762.4875732446299</v>
      </c>
      <c r="E254" s="13">
        <f t="shared" si="41"/>
        <v>1371.1705030203896</v>
      </c>
      <c r="F254" s="13">
        <f t="shared" si="38"/>
        <v>391.31707022424024</v>
      </c>
      <c r="G254" s="13">
        <f>SUM($E$10:E254)</f>
        <v>261011.29193798665</v>
      </c>
      <c r="H254" s="13">
        <f>SUM($F$10:F254)</f>
        <v>170798.16350694784</v>
      </c>
      <c r="I254" s="13">
        <f t="shared" si="42"/>
        <v>179236.70806201355</v>
      </c>
      <c r="K254">
        <v>245</v>
      </c>
      <c r="L254" s="13">
        <f t="shared" si="47"/>
        <v>180607.86619914975</v>
      </c>
      <c r="M254" s="15">
        <f t="shared" si="39"/>
        <v>1762.4874525704008</v>
      </c>
      <c r="N254" s="13">
        <f t="shared" si="43"/>
        <v>1371.1704091389097</v>
      </c>
      <c r="O254" s="13">
        <f t="shared" si="40"/>
        <v>391.31704343149113</v>
      </c>
      <c r="P254" s="13">
        <f>SUM($N$10:N254)</f>
        <v>261011.3042099888</v>
      </c>
      <c r="Q254" s="13">
        <f>SUM($O$10:O254)</f>
        <v>170798.15223891454</v>
      </c>
      <c r="R254" s="13">
        <f t="shared" si="44"/>
        <v>179236.69579001085</v>
      </c>
      <c r="S254" s="16">
        <f t="shared" si="45"/>
        <v>-1.2272002699319273E-2</v>
      </c>
    </row>
    <row r="255" spans="2:19" x14ac:dyDescent="0.25">
      <c r="B255">
        <v>246</v>
      </c>
      <c r="C255" s="13">
        <f t="shared" si="46"/>
        <v>179236.70806201355</v>
      </c>
      <c r="D255" s="15">
        <f t="shared" si="37"/>
        <v>1762.4875732446299</v>
      </c>
      <c r="E255" s="13">
        <f t="shared" si="41"/>
        <v>1374.1413724436006</v>
      </c>
      <c r="F255" s="13">
        <f t="shared" si="38"/>
        <v>388.34620080102934</v>
      </c>
      <c r="G255" s="13">
        <f>SUM($E$10:E255)</f>
        <v>262385.43331043026</v>
      </c>
      <c r="H255" s="13">
        <f>SUM($F$10:F255)</f>
        <v>171186.50970774886</v>
      </c>
      <c r="I255" s="13">
        <f t="shared" si="42"/>
        <v>177862.56668956994</v>
      </c>
      <c r="K255">
        <v>246</v>
      </c>
      <c r="L255" s="13">
        <f t="shared" si="47"/>
        <v>179236.69579001085</v>
      </c>
      <c r="M255" s="15">
        <f t="shared" si="39"/>
        <v>1762.4874525704008</v>
      </c>
      <c r="N255" s="13">
        <f t="shared" si="43"/>
        <v>1374.1412783587107</v>
      </c>
      <c r="O255" s="13">
        <f t="shared" si="40"/>
        <v>388.34617421169014</v>
      </c>
      <c r="P255" s="13">
        <f>SUM($N$10:N255)</f>
        <v>262385.4454883475</v>
      </c>
      <c r="Q255" s="13">
        <f>SUM($O$10:O255)</f>
        <v>171186.49841312622</v>
      </c>
      <c r="R255" s="13">
        <f t="shared" si="44"/>
        <v>177862.55451165215</v>
      </c>
      <c r="S255" s="16">
        <f t="shared" si="45"/>
        <v>-1.2177917786175385E-2</v>
      </c>
    </row>
    <row r="256" spans="2:19" x14ac:dyDescent="0.25">
      <c r="B256">
        <v>247</v>
      </c>
      <c r="C256" s="13">
        <f t="shared" si="46"/>
        <v>177862.56668956994</v>
      </c>
      <c r="D256" s="15">
        <f t="shared" si="37"/>
        <v>1762.4875732446299</v>
      </c>
      <c r="E256" s="13">
        <f t="shared" si="41"/>
        <v>1377.1186787505617</v>
      </c>
      <c r="F256" s="13">
        <f t="shared" si="38"/>
        <v>385.36889449406817</v>
      </c>
      <c r="G256" s="13">
        <f>SUM($E$10:E256)</f>
        <v>263762.55198918085</v>
      </c>
      <c r="H256" s="13">
        <f>SUM($F$10:F256)</f>
        <v>171571.87860224294</v>
      </c>
      <c r="I256" s="13">
        <f t="shared" si="42"/>
        <v>176485.44801081938</v>
      </c>
      <c r="K256">
        <v>247</v>
      </c>
      <c r="L256" s="13">
        <f t="shared" si="47"/>
        <v>177862.55451165215</v>
      </c>
      <c r="M256" s="15">
        <f t="shared" si="39"/>
        <v>1762.4874525704008</v>
      </c>
      <c r="N256" s="13">
        <f t="shared" si="43"/>
        <v>1377.1185844618212</v>
      </c>
      <c r="O256" s="13">
        <f t="shared" si="40"/>
        <v>385.36886810857965</v>
      </c>
      <c r="P256" s="13">
        <f>SUM($N$10:N256)</f>
        <v>263762.5640728093</v>
      </c>
      <c r="Q256" s="13">
        <f>SUM($O$10:O256)</f>
        <v>171571.86728123479</v>
      </c>
      <c r="R256" s="13">
        <f t="shared" si="44"/>
        <v>176485.43592719032</v>
      </c>
      <c r="S256" s="16">
        <f t="shared" si="45"/>
        <v>-1.2083629058906808E-2</v>
      </c>
    </row>
    <row r="257" spans="2:19" x14ac:dyDescent="0.25">
      <c r="B257">
        <v>248</v>
      </c>
      <c r="C257" s="13">
        <f t="shared" si="46"/>
        <v>176485.44801081938</v>
      </c>
      <c r="D257" s="15">
        <f t="shared" si="37"/>
        <v>1762.4875732446299</v>
      </c>
      <c r="E257" s="13">
        <f t="shared" si="41"/>
        <v>1380.1024358878544</v>
      </c>
      <c r="F257" s="13">
        <f t="shared" si="38"/>
        <v>382.38513735677532</v>
      </c>
      <c r="G257" s="13">
        <f>SUM($E$10:E257)</f>
        <v>265142.6544250687</v>
      </c>
      <c r="H257" s="13">
        <f>SUM($F$10:F257)</f>
        <v>171954.26373959973</v>
      </c>
      <c r="I257" s="13">
        <f t="shared" si="42"/>
        <v>175105.34557493153</v>
      </c>
      <c r="K257">
        <v>248</v>
      </c>
      <c r="L257" s="13">
        <f t="shared" si="47"/>
        <v>176485.43592719032</v>
      </c>
      <c r="M257" s="15">
        <f t="shared" si="39"/>
        <v>1762.4874525704008</v>
      </c>
      <c r="N257" s="13">
        <f t="shared" si="43"/>
        <v>1380.1023413948219</v>
      </c>
      <c r="O257" s="13">
        <f t="shared" si="40"/>
        <v>382.38511117557903</v>
      </c>
      <c r="P257" s="13">
        <f>SUM($N$10:N257)</f>
        <v>265142.66641420411</v>
      </c>
      <c r="Q257" s="13">
        <f>SUM($O$10:O257)</f>
        <v>171954.25239241036</v>
      </c>
      <c r="R257" s="13">
        <f t="shared" si="44"/>
        <v>175105.33358579551</v>
      </c>
      <c r="S257" s="16">
        <f t="shared" si="45"/>
        <v>-1.1989136022748426E-2</v>
      </c>
    </row>
    <row r="258" spans="2:19" x14ac:dyDescent="0.25">
      <c r="B258">
        <v>249</v>
      </c>
      <c r="C258" s="13">
        <f t="shared" si="46"/>
        <v>175105.34557493153</v>
      </c>
      <c r="D258" s="15">
        <f t="shared" si="37"/>
        <v>1762.4875732446299</v>
      </c>
      <c r="E258" s="13">
        <f t="shared" si="41"/>
        <v>1383.0926578322783</v>
      </c>
      <c r="F258" s="13">
        <f t="shared" si="38"/>
        <v>379.39491541235162</v>
      </c>
      <c r="G258" s="13">
        <f>SUM($E$10:E258)</f>
        <v>266525.74708290095</v>
      </c>
      <c r="H258" s="13">
        <f>SUM($F$10:F258)</f>
        <v>172333.65865501208</v>
      </c>
      <c r="I258" s="13">
        <f t="shared" si="42"/>
        <v>173722.25291709925</v>
      </c>
      <c r="K258">
        <v>249</v>
      </c>
      <c r="L258" s="13">
        <f t="shared" si="47"/>
        <v>175105.33358579551</v>
      </c>
      <c r="M258" s="15">
        <f t="shared" si="39"/>
        <v>1762.4874525704008</v>
      </c>
      <c r="N258" s="13">
        <f t="shared" si="43"/>
        <v>1383.0925631345106</v>
      </c>
      <c r="O258" s="13">
        <f t="shared" si="40"/>
        <v>379.39488943589026</v>
      </c>
      <c r="P258" s="13">
        <f>SUM($N$10:N258)</f>
        <v>266525.75897733861</v>
      </c>
      <c r="Q258" s="13">
        <f>SUM($O$10:O258)</f>
        <v>172333.64728184624</v>
      </c>
      <c r="R258" s="13">
        <f t="shared" si="44"/>
        <v>173722.24102266101</v>
      </c>
      <c r="S258" s="16">
        <f t="shared" si="45"/>
        <v>-1.189443824114278E-2</v>
      </c>
    </row>
    <row r="259" spans="2:19" x14ac:dyDescent="0.25">
      <c r="B259">
        <v>250</v>
      </c>
      <c r="C259" s="13">
        <f t="shared" si="46"/>
        <v>173722.25291709925</v>
      </c>
      <c r="D259" s="15">
        <f t="shared" si="37"/>
        <v>1762.4875732446299</v>
      </c>
      <c r="E259" s="13">
        <f t="shared" si="41"/>
        <v>1386.0893585909148</v>
      </c>
      <c r="F259" s="13">
        <f t="shared" si="38"/>
        <v>376.398214653715</v>
      </c>
      <c r="G259" s="13">
        <f>SUM($E$10:E259)</f>
        <v>267911.83644149185</v>
      </c>
      <c r="H259" s="13">
        <f>SUM($F$10:F259)</f>
        <v>172710.0568696658</v>
      </c>
      <c r="I259" s="13">
        <f t="shared" si="42"/>
        <v>172336.16355850833</v>
      </c>
      <c r="K259">
        <v>250</v>
      </c>
      <c r="L259" s="13">
        <f t="shared" si="47"/>
        <v>173722.24102266101</v>
      </c>
      <c r="M259" s="15">
        <f t="shared" si="39"/>
        <v>1762.4874525704008</v>
      </c>
      <c r="N259" s="13">
        <f t="shared" si="43"/>
        <v>1386.0892636879687</v>
      </c>
      <c r="O259" s="13">
        <f t="shared" si="40"/>
        <v>376.39818888243218</v>
      </c>
      <c r="P259" s="13">
        <f>SUM($N$10:N259)</f>
        <v>267911.84824102657</v>
      </c>
      <c r="Q259" s="13">
        <f>SUM($O$10:O259)</f>
        <v>172710.04547072866</v>
      </c>
      <c r="R259" s="13">
        <f t="shared" si="44"/>
        <v>172336.15175897305</v>
      </c>
      <c r="S259" s="16">
        <f t="shared" si="45"/>
        <v>-1.1799535277532414E-2</v>
      </c>
    </row>
    <row r="260" spans="2:19" x14ac:dyDescent="0.25">
      <c r="B260">
        <v>251</v>
      </c>
      <c r="C260" s="13">
        <f t="shared" si="46"/>
        <v>172336.16355850833</v>
      </c>
      <c r="D260" s="15">
        <f t="shared" si="37"/>
        <v>1762.4875732446299</v>
      </c>
      <c r="E260" s="13">
        <f t="shared" si="41"/>
        <v>1389.0925522011953</v>
      </c>
      <c r="F260" s="13">
        <f t="shared" si="38"/>
        <v>373.39502104343467</v>
      </c>
      <c r="G260" s="13">
        <f>SUM($E$10:E260)</f>
        <v>269300.92899369303</v>
      </c>
      <c r="H260" s="13">
        <f>SUM($F$10:F260)</f>
        <v>173083.45189070923</v>
      </c>
      <c r="I260" s="13">
        <f t="shared" si="42"/>
        <v>170947.07100630715</v>
      </c>
      <c r="K260">
        <v>251</v>
      </c>
      <c r="L260" s="13">
        <f t="shared" si="47"/>
        <v>172336.15175897305</v>
      </c>
      <c r="M260" s="15">
        <f t="shared" si="39"/>
        <v>1762.4874525704008</v>
      </c>
      <c r="N260" s="13">
        <f t="shared" si="43"/>
        <v>1389.0924570926259</v>
      </c>
      <c r="O260" s="13">
        <f t="shared" si="40"/>
        <v>373.3949954777749</v>
      </c>
      <c r="P260" s="13">
        <f>SUM($N$10:N260)</f>
        <v>269300.94069811917</v>
      </c>
      <c r="Q260" s="13">
        <f>SUM($O$10:O260)</f>
        <v>173083.44046620643</v>
      </c>
      <c r="R260" s="13">
        <f t="shared" si="44"/>
        <v>170947.05930188042</v>
      </c>
      <c r="S260" s="16">
        <f t="shared" si="45"/>
        <v>-1.1704426724463701E-2</v>
      </c>
    </row>
    <row r="261" spans="2:19" x14ac:dyDescent="0.25">
      <c r="B261">
        <v>252</v>
      </c>
      <c r="C261" s="13">
        <f t="shared" si="46"/>
        <v>170947.07100630715</v>
      </c>
      <c r="D261" s="15">
        <f t="shared" si="37"/>
        <v>1762.4875732446299</v>
      </c>
      <c r="E261" s="13">
        <f t="shared" si="41"/>
        <v>1392.1022527309644</v>
      </c>
      <c r="F261" s="13">
        <f t="shared" si="38"/>
        <v>370.38532051366548</v>
      </c>
      <c r="G261" s="13">
        <f>SUM($E$10:E261)</f>
        <v>270693.03124642401</v>
      </c>
      <c r="H261" s="13">
        <f>SUM($F$10:F261)</f>
        <v>173453.83721122288</v>
      </c>
      <c r="I261" s="13">
        <f t="shared" si="42"/>
        <v>169554.96875357619</v>
      </c>
      <c r="K261">
        <v>252</v>
      </c>
      <c r="L261" s="13">
        <f t="shared" si="47"/>
        <v>170947.05930188042</v>
      </c>
      <c r="M261" s="15">
        <f t="shared" si="39"/>
        <v>1762.4874525704008</v>
      </c>
      <c r="N261" s="13">
        <f t="shared" si="43"/>
        <v>1392.1021574163265</v>
      </c>
      <c r="O261" s="13">
        <f t="shared" si="40"/>
        <v>370.38529515407424</v>
      </c>
      <c r="P261" s="13">
        <f>SUM($N$10:N261)</f>
        <v>270693.04285553552</v>
      </c>
      <c r="Q261" s="13">
        <f>SUM($O$10:O261)</f>
        <v>173453.82576136049</v>
      </c>
      <c r="R261" s="13">
        <f t="shared" si="44"/>
        <v>169554.9571444641</v>
      </c>
      <c r="S261" s="16">
        <f t="shared" si="45"/>
        <v>-1.1609112087171525E-2</v>
      </c>
    </row>
    <row r="262" spans="2:19" x14ac:dyDescent="0.25">
      <c r="B262">
        <v>253</v>
      </c>
      <c r="C262" s="13">
        <f t="shared" si="46"/>
        <v>169554.96875357619</v>
      </c>
      <c r="D262" s="15">
        <f t="shared" si="37"/>
        <v>1762.4875732446299</v>
      </c>
      <c r="E262" s="13">
        <f t="shared" si="41"/>
        <v>1395.1184742785481</v>
      </c>
      <c r="F262" s="13">
        <f t="shared" si="38"/>
        <v>367.36909896608171</v>
      </c>
      <c r="G262" s="13">
        <f>SUM($E$10:E262)</f>
        <v>272088.14972070255</v>
      </c>
      <c r="H262" s="13">
        <f>SUM($F$10:F262)</f>
        <v>173821.20631018895</v>
      </c>
      <c r="I262" s="13">
        <f t="shared" si="42"/>
        <v>168159.85027929765</v>
      </c>
      <c r="K262">
        <v>253</v>
      </c>
      <c r="L262" s="13">
        <f t="shared" si="47"/>
        <v>169554.9571444641</v>
      </c>
      <c r="M262" s="15">
        <f t="shared" si="39"/>
        <v>1762.4874525704008</v>
      </c>
      <c r="N262" s="13">
        <f t="shared" si="43"/>
        <v>1395.1183787573952</v>
      </c>
      <c r="O262" s="13">
        <f t="shared" si="40"/>
        <v>367.36907381300557</v>
      </c>
      <c r="P262" s="13">
        <f>SUM($N$10:N262)</f>
        <v>272088.1612342929</v>
      </c>
      <c r="Q262" s="13">
        <f>SUM($O$10:O262)</f>
        <v>173821.19483517349</v>
      </c>
      <c r="R262" s="13">
        <f t="shared" si="44"/>
        <v>168159.83876570672</v>
      </c>
      <c r="S262" s="16">
        <f t="shared" si="45"/>
        <v>-1.1513590929098427E-2</v>
      </c>
    </row>
    <row r="263" spans="2:19" x14ac:dyDescent="0.25">
      <c r="B263">
        <v>254</v>
      </c>
      <c r="C263" s="13">
        <f t="shared" si="46"/>
        <v>168159.85027929765</v>
      </c>
      <c r="D263" s="15">
        <f t="shared" ref="D263:D326" si="48">ABS(PMT($H$5/12,$I$5,$C$70))</f>
        <v>1762.4875732446299</v>
      </c>
      <c r="E263" s="13">
        <f t="shared" si="41"/>
        <v>1398.1412309728182</v>
      </c>
      <c r="F263" s="13">
        <f t="shared" ref="F263:F326" si="49">$H$5/12*C263</f>
        <v>364.34634227181158</v>
      </c>
      <c r="G263" s="13">
        <f>SUM($E$10:E263)</f>
        <v>273486.29095167539</v>
      </c>
      <c r="H263" s="13">
        <f>SUM($F$10:F263)</f>
        <v>174185.55265246076</v>
      </c>
      <c r="I263" s="13">
        <f t="shared" si="42"/>
        <v>166761.70904832485</v>
      </c>
      <c r="K263">
        <v>254</v>
      </c>
      <c r="L263" s="13">
        <f t="shared" si="47"/>
        <v>168159.83876570672</v>
      </c>
      <c r="M263" s="15">
        <f t="shared" ref="M263:M326" si="50">ABS(PMT($H$5/12,$I$5,$L$70))</f>
        <v>1762.4874525704008</v>
      </c>
      <c r="N263" s="13">
        <f t="shared" si="43"/>
        <v>1398.141135244703</v>
      </c>
      <c r="O263" s="13">
        <f t="shared" ref="O263:O326" si="51">$H$5/12*L263</f>
        <v>364.3463173256979</v>
      </c>
      <c r="P263" s="13">
        <f>SUM($N$10:N263)</f>
        <v>273486.30236953759</v>
      </c>
      <c r="Q263" s="13">
        <f>SUM($O$10:O263)</f>
        <v>174185.54115249918</v>
      </c>
      <c r="R263" s="13">
        <f t="shared" si="44"/>
        <v>166761.697630462</v>
      </c>
      <c r="S263" s="16">
        <f t="shared" si="45"/>
        <v>-1.1417862842790782E-2</v>
      </c>
    </row>
    <row r="264" spans="2:19" x14ac:dyDescent="0.25">
      <c r="B264">
        <v>255</v>
      </c>
      <c r="C264" s="13">
        <f t="shared" si="46"/>
        <v>166761.70904832485</v>
      </c>
      <c r="D264" s="15">
        <f t="shared" si="48"/>
        <v>1762.4875732446299</v>
      </c>
      <c r="E264" s="13">
        <f t="shared" si="41"/>
        <v>1401.1705369732595</v>
      </c>
      <c r="F264" s="13">
        <f t="shared" si="49"/>
        <v>361.31703627137051</v>
      </c>
      <c r="G264" s="13">
        <f>SUM($E$10:E264)</f>
        <v>274887.46148864867</v>
      </c>
      <c r="H264" s="13">
        <f>SUM($F$10:F264)</f>
        <v>174546.86968873211</v>
      </c>
      <c r="I264" s="13">
        <f t="shared" si="42"/>
        <v>165360.53851135159</v>
      </c>
      <c r="K264">
        <v>255</v>
      </c>
      <c r="L264" s="13">
        <f t="shared" si="47"/>
        <v>166761.697630462</v>
      </c>
      <c r="M264" s="15">
        <f t="shared" si="50"/>
        <v>1762.4874525704008</v>
      </c>
      <c r="N264" s="13">
        <f t="shared" si="43"/>
        <v>1401.1704410377331</v>
      </c>
      <c r="O264" s="13">
        <f t="shared" si="51"/>
        <v>361.31701153266766</v>
      </c>
      <c r="P264" s="13">
        <f>SUM($N$10:N264)</f>
        <v>274887.47281057533</v>
      </c>
      <c r="Q264" s="13">
        <f>SUM($O$10:O264)</f>
        <v>174546.85816403184</v>
      </c>
      <c r="R264" s="13">
        <f t="shared" si="44"/>
        <v>165360.52718942426</v>
      </c>
      <c r="S264" s="16">
        <f t="shared" si="45"/>
        <v>-1.1321927333483472E-2</v>
      </c>
    </row>
    <row r="265" spans="2:19" x14ac:dyDescent="0.25">
      <c r="B265">
        <v>256</v>
      </c>
      <c r="C265" s="13">
        <f t="shared" si="46"/>
        <v>165360.53851135159</v>
      </c>
      <c r="D265" s="15">
        <f t="shared" si="48"/>
        <v>1762.4875732446299</v>
      </c>
      <c r="E265" s="13">
        <f t="shared" si="41"/>
        <v>1404.2064064700348</v>
      </c>
      <c r="F265" s="13">
        <f t="shared" si="49"/>
        <v>358.28116677459508</v>
      </c>
      <c r="G265" s="13">
        <f>SUM($E$10:E265)</f>
        <v>276291.66789511871</v>
      </c>
      <c r="H265" s="13">
        <f>SUM($F$10:F265)</f>
        <v>174905.15085550671</v>
      </c>
      <c r="I265" s="13">
        <f t="shared" si="42"/>
        <v>163956.33210488156</v>
      </c>
      <c r="K265">
        <v>256</v>
      </c>
      <c r="L265" s="13">
        <f t="shared" si="47"/>
        <v>165360.52718942426</v>
      </c>
      <c r="M265" s="15">
        <f t="shared" si="50"/>
        <v>1762.4874525704008</v>
      </c>
      <c r="N265" s="13">
        <f t="shared" si="43"/>
        <v>1404.2063103266482</v>
      </c>
      <c r="O265" s="13">
        <f t="shared" si="51"/>
        <v>358.28114224375253</v>
      </c>
      <c r="P265" s="13">
        <f>SUM($N$10:N265)</f>
        <v>276291.67912090197</v>
      </c>
      <c r="Q265" s="13">
        <f>SUM($O$10:O265)</f>
        <v>174905.13930627561</v>
      </c>
      <c r="R265" s="13">
        <f t="shared" si="44"/>
        <v>163956.32087909762</v>
      </c>
      <c r="S265" s="16">
        <f t="shared" si="45"/>
        <v>-1.122578393551521E-2</v>
      </c>
    </row>
    <row r="266" spans="2:19" x14ac:dyDescent="0.25">
      <c r="B266">
        <v>257</v>
      </c>
      <c r="C266" s="13">
        <f t="shared" si="46"/>
        <v>163956.33210488156</v>
      </c>
      <c r="D266" s="15">
        <f t="shared" si="48"/>
        <v>1762.4875732446299</v>
      </c>
      <c r="E266" s="13">
        <f t="shared" si="41"/>
        <v>1407.2488536840533</v>
      </c>
      <c r="F266" s="13">
        <f t="shared" si="49"/>
        <v>355.23871956057667</v>
      </c>
      <c r="G266" s="13">
        <f>SUM($E$10:E266)</f>
        <v>277698.91674880276</v>
      </c>
      <c r="H266" s="13">
        <f>SUM($F$10:F266)</f>
        <v>175260.3895750673</v>
      </c>
      <c r="I266" s="13">
        <f t="shared" si="42"/>
        <v>162549.0832511975</v>
      </c>
      <c r="K266">
        <v>257</v>
      </c>
      <c r="L266" s="13">
        <f t="shared" si="47"/>
        <v>163956.32087909762</v>
      </c>
      <c r="M266" s="15">
        <f t="shared" si="50"/>
        <v>1762.4874525704008</v>
      </c>
      <c r="N266" s="13">
        <f t="shared" si="43"/>
        <v>1407.248757332356</v>
      </c>
      <c r="O266" s="13">
        <f t="shared" si="51"/>
        <v>355.23869523804484</v>
      </c>
      <c r="P266" s="13">
        <f>SUM($N$10:N266)</f>
        <v>277698.9278782343</v>
      </c>
      <c r="Q266" s="13">
        <f>SUM($O$10:O266)</f>
        <v>175260.37800151366</v>
      </c>
      <c r="R266" s="13">
        <f t="shared" si="44"/>
        <v>162549.07212176526</v>
      </c>
      <c r="S266" s="16">
        <f t="shared" si="45"/>
        <v>-1.1129432241432369E-2</v>
      </c>
    </row>
    <row r="267" spans="2:19" x14ac:dyDescent="0.25">
      <c r="B267">
        <v>258</v>
      </c>
      <c r="C267" s="13">
        <f t="shared" si="46"/>
        <v>162549.0832511975</v>
      </c>
      <c r="D267" s="15">
        <f t="shared" si="48"/>
        <v>1762.4875732446299</v>
      </c>
      <c r="E267" s="13">
        <f t="shared" ref="E267:E330" si="52">D267-F267</f>
        <v>1410.2978928670352</v>
      </c>
      <c r="F267" s="13">
        <f t="shared" si="49"/>
        <v>352.18968037759458</v>
      </c>
      <c r="G267" s="13">
        <f>SUM($E$10:E267)</f>
        <v>279109.21464166982</v>
      </c>
      <c r="H267" s="13">
        <f>SUM($F$10:F267)</f>
        <v>175612.5792554449</v>
      </c>
      <c r="I267" s="13">
        <f t="shared" ref="I267:I330" si="53">C267-E267</f>
        <v>161138.78535833047</v>
      </c>
      <c r="K267">
        <v>258</v>
      </c>
      <c r="L267" s="13">
        <f t="shared" si="47"/>
        <v>162549.07212176526</v>
      </c>
      <c r="M267" s="15">
        <f t="shared" si="50"/>
        <v>1762.4874525704008</v>
      </c>
      <c r="N267" s="13">
        <f t="shared" ref="N267:N330" si="54">M267-O267</f>
        <v>1410.2977963065762</v>
      </c>
      <c r="O267" s="13">
        <f t="shared" si="51"/>
        <v>352.1896562638247</v>
      </c>
      <c r="P267" s="13">
        <f>SUM($N$10:N267)</f>
        <v>279109.22567454085</v>
      </c>
      <c r="Q267" s="13">
        <f>SUM($O$10:O267)</f>
        <v>175612.56765777749</v>
      </c>
      <c r="R267" s="13">
        <f t="shared" ref="R267:R330" si="55">L267-N267</f>
        <v>161138.77432545868</v>
      </c>
      <c r="S267" s="16">
        <f t="shared" ref="S267:S330" si="56">R267-I267</f>
        <v>-1.1032871785573661E-2</v>
      </c>
    </row>
    <row r="268" spans="2:19" x14ac:dyDescent="0.25">
      <c r="B268">
        <v>259</v>
      </c>
      <c r="C268" s="13">
        <f t="shared" ref="C268:C331" si="57">I267</f>
        <v>161138.78535833047</v>
      </c>
      <c r="D268" s="15">
        <f t="shared" si="48"/>
        <v>1762.4875732446299</v>
      </c>
      <c r="E268" s="13">
        <f t="shared" si="52"/>
        <v>1413.3535383015806</v>
      </c>
      <c r="F268" s="13">
        <f t="shared" si="49"/>
        <v>349.13403494304936</v>
      </c>
      <c r="G268" s="13">
        <f>SUM($E$10:E268)</f>
        <v>280522.56817997142</v>
      </c>
      <c r="H268" s="13">
        <f>SUM($F$10:F268)</f>
        <v>175961.71329038794</v>
      </c>
      <c r="I268" s="13">
        <f t="shared" si="53"/>
        <v>159725.4318200289</v>
      </c>
      <c r="K268">
        <v>259</v>
      </c>
      <c r="L268" s="13">
        <f t="shared" ref="L268:L331" si="58">R267</f>
        <v>161138.77432545868</v>
      </c>
      <c r="M268" s="15">
        <f t="shared" si="50"/>
        <v>1762.4874525704008</v>
      </c>
      <c r="N268" s="13">
        <f t="shared" si="54"/>
        <v>1413.353441531907</v>
      </c>
      <c r="O268" s="13">
        <f t="shared" si="51"/>
        <v>349.13401103849378</v>
      </c>
      <c r="P268" s="13">
        <f>SUM($N$10:N268)</f>
        <v>280522.57911607274</v>
      </c>
      <c r="Q268" s="13">
        <f>SUM($O$10:O268)</f>
        <v>175961.70166881598</v>
      </c>
      <c r="R268" s="13">
        <f t="shared" si="55"/>
        <v>159725.42088392677</v>
      </c>
      <c r="S268" s="16">
        <f t="shared" si="56"/>
        <v>-1.0936102131381631E-2</v>
      </c>
    </row>
    <row r="269" spans="2:19" x14ac:dyDescent="0.25">
      <c r="B269">
        <v>260</v>
      </c>
      <c r="C269" s="13">
        <f t="shared" si="57"/>
        <v>159725.4318200289</v>
      </c>
      <c r="D269" s="15">
        <f t="shared" si="48"/>
        <v>1762.4875732446299</v>
      </c>
      <c r="E269" s="13">
        <f t="shared" si="52"/>
        <v>1416.4158043012339</v>
      </c>
      <c r="F269" s="13">
        <f t="shared" si="49"/>
        <v>346.07176894339591</v>
      </c>
      <c r="G269" s="13">
        <f>SUM($E$10:E269)</f>
        <v>281938.98398427264</v>
      </c>
      <c r="H269" s="13">
        <f>SUM($F$10:F269)</f>
        <v>176307.78505933133</v>
      </c>
      <c r="I269" s="13">
        <f t="shared" si="53"/>
        <v>158309.01601572766</v>
      </c>
      <c r="K269">
        <v>260</v>
      </c>
      <c r="L269" s="13">
        <f t="shared" si="58"/>
        <v>159725.42088392677</v>
      </c>
      <c r="M269" s="15">
        <f t="shared" si="50"/>
        <v>1762.4874525704008</v>
      </c>
      <c r="N269" s="13">
        <f t="shared" si="54"/>
        <v>1416.4157073218928</v>
      </c>
      <c r="O269" s="13">
        <f t="shared" si="51"/>
        <v>346.07174524850797</v>
      </c>
      <c r="P269" s="13">
        <f>SUM($N$10:N269)</f>
        <v>281938.99482339463</v>
      </c>
      <c r="Q269" s="13">
        <f>SUM($O$10:O269)</f>
        <v>176307.77341406449</v>
      </c>
      <c r="R269" s="13">
        <f t="shared" si="55"/>
        <v>158309.00517660487</v>
      </c>
      <c r="S269" s="16">
        <f t="shared" si="56"/>
        <v>-1.083912278409116E-2</v>
      </c>
    </row>
    <row r="270" spans="2:19" x14ac:dyDescent="0.25">
      <c r="B270">
        <v>261</v>
      </c>
      <c r="C270" s="13">
        <f t="shared" si="57"/>
        <v>158309.01601572766</v>
      </c>
      <c r="D270" s="15">
        <f t="shared" si="48"/>
        <v>1762.4875732446299</v>
      </c>
      <c r="E270" s="13">
        <f t="shared" si="52"/>
        <v>1419.4847052105533</v>
      </c>
      <c r="F270" s="13">
        <f t="shared" si="49"/>
        <v>343.00286803407658</v>
      </c>
      <c r="G270" s="13">
        <f>SUM($E$10:E270)</f>
        <v>283358.46868948318</v>
      </c>
      <c r="H270" s="13">
        <f>SUM($F$10:F270)</f>
        <v>176650.78792736543</v>
      </c>
      <c r="I270" s="13">
        <f t="shared" si="53"/>
        <v>156889.53131051711</v>
      </c>
      <c r="K270">
        <v>261</v>
      </c>
      <c r="L270" s="13">
        <f t="shared" si="58"/>
        <v>158309.00517660487</v>
      </c>
      <c r="M270" s="15">
        <f t="shared" si="50"/>
        <v>1762.4874525704008</v>
      </c>
      <c r="N270" s="13">
        <f t="shared" si="54"/>
        <v>1419.4846080210903</v>
      </c>
      <c r="O270" s="13">
        <f t="shared" si="51"/>
        <v>343.00284454931051</v>
      </c>
      <c r="P270" s="13">
        <f>SUM($N$10:N270)</f>
        <v>283358.47943141573</v>
      </c>
      <c r="Q270" s="13">
        <f>SUM($O$10:O270)</f>
        <v>176650.7762586138</v>
      </c>
      <c r="R270" s="13">
        <f t="shared" si="55"/>
        <v>156889.52056858377</v>
      </c>
      <c r="S270" s="16">
        <f t="shared" si="56"/>
        <v>-1.0741933336248621E-2</v>
      </c>
    </row>
    <row r="271" spans="2:19" x14ac:dyDescent="0.25">
      <c r="B271">
        <v>262</v>
      </c>
      <c r="C271" s="13">
        <f t="shared" si="57"/>
        <v>156889.53131051711</v>
      </c>
      <c r="D271" s="15">
        <f t="shared" si="48"/>
        <v>1762.4875732446299</v>
      </c>
      <c r="E271" s="13">
        <f t="shared" si="52"/>
        <v>1422.5602554051761</v>
      </c>
      <c r="F271" s="13">
        <f t="shared" si="49"/>
        <v>339.92731783945374</v>
      </c>
      <c r="G271" s="13">
        <f>SUM($E$10:E271)</f>
        <v>284781.02894488839</v>
      </c>
      <c r="H271" s="13">
        <f>SUM($F$10:F271)</f>
        <v>176990.71524520489</v>
      </c>
      <c r="I271" s="13">
        <f t="shared" si="53"/>
        <v>155466.97105511194</v>
      </c>
      <c r="K271">
        <v>262</v>
      </c>
      <c r="L271" s="13">
        <f t="shared" si="58"/>
        <v>156889.52056858377</v>
      </c>
      <c r="M271" s="15">
        <f t="shared" si="50"/>
        <v>1762.4874525704008</v>
      </c>
      <c r="N271" s="13">
        <f t="shared" si="54"/>
        <v>1422.5601580051359</v>
      </c>
      <c r="O271" s="13">
        <f t="shared" si="51"/>
        <v>339.92729456526484</v>
      </c>
      <c r="P271" s="13">
        <f>SUM($N$10:N271)</f>
        <v>284781.03958942089</v>
      </c>
      <c r="Q271" s="13">
        <f>SUM($O$10:O271)</f>
        <v>176990.70355317908</v>
      </c>
      <c r="R271" s="13">
        <f t="shared" si="55"/>
        <v>155466.96041057864</v>
      </c>
      <c r="S271" s="16">
        <f t="shared" si="56"/>
        <v>-1.0644533293088898E-2</v>
      </c>
    </row>
    <row r="272" spans="2:19" x14ac:dyDescent="0.25">
      <c r="B272">
        <v>263</v>
      </c>
      <c r="C272" s="13">
        <f t="shared" si="57"/>
        <v>155466.97105511194</v>
      </c>
      <c r="D272" s="15">
        <f t="shared" si="48"/>
        <v>1762.4875732446299</v>
      </c>
      <c r="E272" s="13">
        <f t="shared" si="52"/>
        <v>1425.6424692918872</v>
      </c>
      <c r="F272" s="13">
        <f t="shared" si="49"/>
        <v>336.84510395274253</v>
      </c>
      <c r="G272" s="13">
        <f>SUM($E$10:E272)</f>
        <v>286206.67141418025</v>
      </c>
      <c r="H272" s="13">
        <f>SUM($F$10:F272)</f>
        <v>177327.56034915763</v>
      </c>
      <c r="I272" s="13">
        <f t="shared" si="53"/>
        <v>154041.32858582004</v>
      </c>
      <c r="K272">
        <v>263</v>
      </c>
      <c r="L272" s="13">
        <f t="shared" si="58"/>
        <v>155466.96041057864</v>
      </c>
      <c r="M272" s="15">
        <f t="shared" si="50"/>
        <v>1762.4874525704008</v>
      </c>
      <c r="N272" s="13">
        <f t="shared" si="54"/>
        <v>1425.6423716808138</v>
      </c>
      <c r="O272" s="13">
        <f t="shared" si="51"/>
        <v>336.84508088958705</v>
      </c>
      <c r="P272" s="13">
        <f>SUM($N$10:N272)</f>
        <v>286206.68196110171</v>
      </c>
      <c r="Q272" s="13">
        <f>SUM($O$10:O272)</f>
        <v>177327.54863406866</v>
      </c>
      <c r="R272" s="13">
        <f t="shared" si="55"/>
        <v>154041.31803889782</v>
      </c>
      <c r="S272" s="16">
        <f t="shared" si="56"/>
        <v>-1.0546922218054533E-2</v>
      </c>
    </row>
    <row r="273" spans="2:19" x14ac:dyDescent="0.25">
      <c r="B273">
        <v>264</v>
      </c>
      <c r="C273" s="13">
        <f t="shared" si="57"/>
        <v>154041.32858582004</v>
      </c>
      <c r="D273" s="15">
        <f t="shared" si="48"/>
        <v>1762.4875732446299</v>
      </c>
      <c r="E273" s="13">
        <f t="shared" si="52"/>
        <v>1428.7313613086865</v>
      </c>
      <c r="F273" s="13">
        <f t="shared" si="49"/>
        <v>333.75621193594338</v>
      </c>
      <c r="G273" s="13">
        <f>SUM($E$10:E273)</f>
        <v>287635.40277548891</v>
      </c>
      <c r="H273" s="13">
        <f>SUM($F$10:F273)</f>
        <v>177661.31656109358</v>
      </c>
      <c r="I273" s="13">
        <f t="shared" si="53"/>
        <v>152612.59722451135</v>
      </c>
      <c r="K273">
        <v>264</v>
      </c>
      <c r="L273" s="13">
        <f t="shared" si="58"/>
        <v>154041.31803889782</v>
      </c>
      <c r="M273" s="15">
        <f t="shared" si="50"/>
        <v>1762.4874525704008</v>
      </c>
      <c r="N273" s="13">
        <f t="shared" si="54"/>
        <v>1428.7312634861223</v>
      </c>
      <c r="O273" s="13">
        <f t="shared" si="51"/>
        <v>333.75618908427862</v>
      </c>
      <c r="P273" s="13">
        <f>SUM($N$10:N273)</f>
        <v>287635.41322458786</v>
      </c>
      <c r="Q273" s="13">
        <f>SUM($O$10:O273)</f>
        <v>177661.30482315295</v>
      </c>
      <c r="R273" s="13">
        <f t="shared" si="55"/>
        <v>152612.58677541171</v>
      </c>
      <c r="S273" s="16">
        <f t="shared" si="56"/>
        <v>-1.0449099645484239E-2</v>
      </c>
    </row>
    <row r="274" spans="2:19" x14ac:dyDescent="0.25">
      <c r="B274">
        <v>265</v>
      </c>
      <c r="C274" s="13">
        <f t="shared" si="57"/>
        <v>152612.59722451135</v>
      </c>
      <c r="D274" s="15">
        <f t="shared" si="48"/>
        <v>1762.4875732446299</v>
      </c>
      <c r="E274" s="13">
        <f t="shared" si="52"/>
        <v>1431.8269459248554</v>
      </c>
      <c r="F274" s="13">
        <f t="shared" si="49"/>
        <v>330.66062731977456</v>
      </c>
      <c r="G274" s="13">
        <f>SUM($E$10:E274)</f>
        <v>289067.22972141375</v>
      </c>
      <c r="H274" s="13">
        <f>SUM($F$10:F274)</f>
        <v>177991.97718841335</v>
      </c>
      <c r="I274" s="13">
        <f t="shared" si="53"/>
        <v>151180.77027858648</v>
      </c>
      <c r="K274">
        <v>265</v>
      </c>
      <c r="L274" s="13">
        <f t="shared" si="58"/>
        <v>152612.58677541171</v>
      </c>
      <c r="M274" s="15">
        <f t="shared" si="50"/>
        <v>1762.4874525704008</v>
      </c>
      <c r="N274" s="13">
        <f t="shared" si="54"/>
        <v>1431.8268478903422</v>
      </c>
      <c r="O274" s="13">
        <f t="shared" si="51"/>
        <v>330.66060468005867</v>
      </c>
      <c r="P274" s="13">
        <f>SUM($N$10:N274)</f>
        <v>289067.24007247819</v>
      </c>
      <c r="Q274" s="13">
        <f>SUM($O$10:O274)</f>
        <v>177991.965427833</v>
      </c>
      <c r="R274" s="13">
        <f t="shared" si="55"/>
        <v>151180.75992752137</v>
      </c>
      <c r="S274" s="16">
        <f t="shared" si="56"/>
        <v>-1.0351065109716728E-2</v>
      </c>
    </row>
    <row r="275" spans="2:19" x14ac:dyDescent="0.25">
      <c r="B275">
        <v>266</v>
      </c>
      <c r="C275" s="13">
        <f t="shared" si="57"/>
        <v>151180.77027858648</v>
      </c>
      <c r="D275" s="15">
        <f t="shared" si="48"/>
        <v>1762.4875732446299</v>
      </c>
      <c r="E275" s="13">
        <f t="shared" si="52"/>
        <v>1434.9292376410258</v>
      </c>
      <c r="F275" s="13">
        <f t="shared" si="49"/>
        <v>327.55833560360401</v>
      </c>
      <c r="G275" s="13">
        <f>SUM($E$10:E275)</f>
        <v>290502.1589590548</v>
      </c>
      <c r="H275" s="13">
        <f>SUM($F$10:F275)</f>
        <v>178319.53552401694</v>
      </c>
      <c r="I275" s="13">
        <f t="shared" si="53"/>
        <v>149745.84104094547</v>
      </c>
      <c r="K275">
        <v>266</v>
      </c>
      <c r="L275" s="13">
        <f t="shared" si="58"/>
        <v>151180.75992752137</v>
      </c>
      <c r="M275" s="15">
        <f t="shared" si="50"/>
        <v>1762.4874525704008</v>
      </c>
      <c r="N275" s="13">
        <f t="shared" si="54"/>
        <v>1434.9291393941046</v>
      </c>
      <c r="O275" s="13">
        <f t="shared" si="51"/>
        <v>327.55831317629628</v>
      </c>
      <c r="P275" s="13">
        <f>SUM($N$10:N275)</f>
        <v>290502.16921187227</v>
      </c>
      <c r="Q275" s="13">
        <f>SUM($O$10:O275)</f>
        <v>178319.5237410093</v>
      </c>
      <c r="R275" s="13">
        <f t="shared" si="55"/>
        <v>149745.83078812726</v>
      </c>
      <c r="S275" s="16">
        <f t="shared" si="56"/>
        <v>-1.0252818203298375E-2</v>
      </c>
    </row>
    <row r="276" spans="2:19" x14ac:dyDescent="0.25">
      <c r="B276">
        <v>267</v>
      </c>
      <c r="C276" s="13">
        <f t="shared" si="57"/>
        <v>149745.84104094547</v>
      </c>
      <c r="D276" s="15">
        <f t="shared" si="48"/>
        <v>1762.4875732446299</v>
      </c>
      <c r="E276" s="13">
        <f t="shared" si="52"/>
        <v>1438.0382509892479</v>
      </c>
      <c r="F276" s="13">
        <f t="shared" si="49"/>
        <v>324.44932225538184</v>
      </c>
      <c r="G276" s="13">
        <f>SUM($E$10:E276)</f>
        <v>291940.19721004402</v>
      </c>
      <c r="H276" s="13">
        <f>SUM($F$10:F276)</f>
        <v>178643.98484627233</v>
      </c>
      <c r="I276" s="13">
        <f t="shared" si="53"/>
        <v>148307.80278995621</v>
      </c>
      <c r="K276">
        <v>267</v>
      </c>
      <c r="L276" s="13">
        <f t="shared" si="58"/>
        <v>149745.83078812726</v>
      </c>
      <c r="M276" s="15">
        <f t="shared" si="50"/>
        <v>1762.4874525704008</v>
      </c>
      <c r="N276" s="13">
        <f t="shared" si="54"/>
        <v>1438.0381525294583</v>
      </c>
      <c r="O276" s="13">
        <f t="shared" si="51"/>
        <v>324.44930004094238</v>
      </c>
      <c r="P276" s="13">
        <f>SUM($N$10:N276)</f>
        <v>291940.20736440172</v>
      </c>
      <c r="Q276" s="13">
        <f>SUM($O$10:O276)</f>
        <v>178643.97304105025</v>
      </c>
      <c r="R276" s="13">
        <f t="shared" si="55"/>
        <v>148307.79263559781</v>
      </c>
      <c r="S276" s="16">
        <f t="shared" si="56"/>
        <v>-1.0154358402360231E-2</v>
      </c>
    </row>
    <row r="277" spans="2:19" x14ac:dyDescent="0.25">
      <c r="B277">
        <v>268</v>
      </c>
      <c r="C277" s="13">
        <f t="shared" si="57"/>
        <v>148307.80278995621</v>
      </c>
      <c r="D277" s="15">
        <f t="shared" si="48"/>
        <v>1762.4875732446299</v>
      </c>
      <c r="E277" s="13">
        <f t="shared" si="52"/>
        <v>1441.154000533058</v>
      </c>
      <c r="F277" s="13">
        <f t="shared" si="49"/>
        <v>321.33357271157178</v>
      </c>
      <c r="G277" s="13">
        <f>SUM($E$10:E277)</f>
        <v>293381.35121057706</v>
      </c>
      <c r="H277" s="13">
        <f>SUM($F$10:F277)</f>
        <v>178965.31841898389</v>
      </c>
      <c r="I277" s="13">
        <f t="shared" si="53"/>
        <v>146866.64878942317</v>
      </c>
      <c r="K277">
        <v>268</v>
      </c>
      <c r="L277" s="13">
        <f t="shared" si="58"/>
        <v>148307.79263559781</v>
      </c>
      <c r="M277" s="15">
        <f t="shared" si="50"/>
        <v>1762.4874525704008</v>
      </c>
      <c r="N277" s="13">
        <f t="shared" si="54"/>
        <v>1441.153901859939</v>
      </c>
      <c r="O277" s="13">
        <f t="shared" si="51"/>
        <v>321.33355071046191</v>
      </c>
      <c r="P277" s="13">
        <f>SUM($N$10:N277)</f>
        <v>293381.36126626167</v>
      </c>
      <c r="Q277" s="13">
        <f>SUM($O$10:O277)</f>
        <v>178965.30659176072</v>
      </c>
      <c r="R277" s="13">
        <f t="shared" si="55"/>
        <v>146866.63873373787</v>
      </c>
      <c r="S277" s="16">
        <f t="shared" si="56"/>
        <v>-1.0055685299448669E-2</v>
      </c>
    </row>
    <row r="278" spans="2:19" x14ac:dyDescent="0.25">
      <c r="B278">
        <v>269</v>
      </c>
      <c r="C278" s="13">
        <f t="shared" si="57"/>
        <v>146866.64878942317</v>
      </c>
      <c r="D278" s="15">
        <f t="shared" si="48"/>
        <v>1762.4875732446299</v>
      </c>
      <c r="E278" s="13">
        <f t="shared" si="52"/>
        <v>1444.2765008675465</v>
      </c>
      <c r="F278" s="13">
        <f t="shared" si="49"/>
        <v>318.2110723770835</v>
      </c>
      <c r="G278" s="13">
        <f>SUM($E$10:E278)</f>
        <v>294825.62771144463</v>
      </c>
      <c r="H278" s="13">
        <f>SUM($F$10:F278)</f>
        <v>179283.52949136097</v>
      </c>
      <c r="I278" s="13">
        <f t="shared" si="53"/>
        <v>145422.37228855563</v>
      </c>
      <c r="K278">
        <v>269</v>
      </c>
      <c r="L278" s="13">
        <f t="shared" si="58"/>
        <v>146866.63873373787</v>
      </c>
      <c r="M278" s="15">
        <f t="shared" si="50"/>
        <v>1762.4874525704008</v>
      </c>
      <c r="N278" s="13">
        <f t="shared" si="54"/>
        <v>1444.2764019806355</v>
      </c>
      <c r="O278" s="13">
        <f t="shared" si="51"/>
        <v>318.21105058976536</v>
      </c>
      <c r="P278" s="13">
        <f>SUM($N$10:N278)</f>
        <v>294825.63766824233</v>
      </c>
      <c r="Q278" s="13">
        <f>SUM($O$10:O278)</f>
        <v>179283.51764235049</v>
      </c>
      <c r="R278" s="13">
        <f t="shared" si="55"/>
        <v>145422.36233175723</v>
      </c>
      <c r="S278" s="16">
        <f t="shared" si="56"/>
        <v>-9.9567983997985721E-3</v>
      </c>
    </row>
    <row r="279" spans="2:19" x14ac:dyDescent="0.25">
      <c r="B279">
        <v>270</v>
      </c>
      <c r="C279" s="13">
        <f t="shared" si="57"/>
        <v>145422.37228855563</v>
      </c>
      <c r="D279" s="15">
        <f t="shared" si="48"/>
        <v>1762.4875732446299</v>
      </c>
      <c r="E279" s="13">
        <f t="shared" si="52"/>
        <v>1447.405766619426</v>
      </c>
      <c r="F279" s="13">
        <f t="shared" si="49"/>
        <v>315.08180662520385</v>
      </c>
      <c r="G279" s="13">
        <f>SUM($E$10:E279)</f>
        <v>296273.03347806406</v>
      </c>
      <c r="H279" s="13">
        <f>SUM($F$10:F279)</f>
        <v>179598.61129798618</v>
      </c>
      <c r="I279" s="13">
        <f t="shared" si="53"/>
        <v>143974.96652193621</v>
      </c>
      <c r="K279">
        <v>270</v>
      </c>
      <c r="L279" s="13">
        <f t="shared" si="58"/>
        <v>145422.36233175723</v>
      </c>
      <c r="M279" s="15">
        <f t="shared" si="50"/>
        <v>1762.4874525704008</v>
      </c>
      <c r="N279" s="13">
        <f t="shared" si="54"/>
        <v>1447.4056675182601</v>
      </c>
      <c r="O279" s="13">
        <f t="shared" si="51"/>
        <v>315.08178505214067</v>
      </c>
      <c r="P279" s="13">
        <f>SUM($N$10:N279)</f>
        <v>296273.04333576059</v>
      </c>
      <c r="Q279" s="13">
        <f>SUM($O$10:O279)</f>
        <v>179598.59942740263</v>
      </c>
      <c r="R279" s="13">
        <f t="shared" si="55"/>
        <v>143974.95666423897</v>
      </c>
      <c r="S279" s="16">
        <f t="shared" si="56"/>
        <v>-9.8576972377486527E-3</v>
      </c>
    </row>
    <row r="280" spans="2:19" x14ac:dyDescent="0.25">
      <c r="B280">
        <v>271</v>
      </c>
      <c r="C280" s="13">
        <f t="shared" si="57"/>
        <v>143974.96652193621</v>
      </c>
      <c r="D280" s="15">
        <f t="shared" si="48"/>
        <v>1762.4875732446299</v>
      </c>
      <c r="E280" s="13">
        <f t="shared" si="52"/>
        <v>1450.5418124471014</v>
      </c>
      <c r="F280" s="13">
        <f t="shared" si="49"/>
        <v>311.94576079752841</v>
      </c>
      <c r="G280" s="13">
        <f>SUM($E$10:E280)</f>
        <v>297723.57529051113</v>
      </c>
      <c r="H280" s="13">
        <f>SUM($F$10:F280)</f>
        <v>179910.55705878371</v>
      </c>
      <c r="I280" s="13">
        <f t="shared" si="53"/>
        <v>142524.4247094891</v>
      </c>
      <c r="K280">
        <v>271</v>
      </c>
      <c r="L280" s="13">
        <f t="shared" si="58"/>
        <v>143974.95666423897</v>
      </c>
      <c r="M280" s="15">
        <f t="shared" si="50"/>
        <v>1762.4874525704008</v>
      </c>
      <c r="N280" s="13">
        <f t="shared" si="54"/>
        <v>1450.5417131312165</v>
      </c>
      <c r="O280" s="13">
        <f t="shared" si="51"/>
        <v>311.94573943918442</v>
      </c>
      <c r="P280" s="13">
        <f>SUM($N$10:N280)</f>
        <v>297723.58504889184</v>
      </c>
      <c r="Q280" s="13">
        <f>SUM($O$10:O280)</f>
        <v>179910.54516684182</v>
      </c>
      <c r="R280" s="13">
        <f t="shared" si="55"/>
        <v>142524.41495110776</v>
      </c>
      <c r="S280" s="16">
        <f t="shared" si="56"/>
        <v>-9.7583813476376235E-3</v>
      </c>
    </row>
    <row r="281" spans="2:19" x14ac:dyDescent="0.25">
      <c r="B281">
        <v>272</v>
      </c>
      <c r="C281" s="13">
        <f t="shared" si="57"/>
        <v>142524.4247094891</v>
      </c>
      <c r="D281" s="15">
        <f t="shared" si="48"/>
        <v>1762.4875732446299</v>
      </c>
      <c r="E281" s="13">
        <f t="shared" si="52"/>
        <v>1453.6846530407367</v>
      </c>
      <c r="F281" s="13">
        <f t="shared" si="49"/>
        <v>308.80292020389305</v>
      </c>
      <c r="G281" s="13">
        <f>SUM($E$10:E281)</f>
        <v>299177.25994355185</v>
      </c>
      <c r="H281" s="13">
        <f>SUM($F$10:F281)</f>
        <v>180219.3599789876</v>
      </c>
      <c r="I281" s="13">
        <f t="shared" si="53"/>
        <v>141070.74005644835</v>
      </c>
      <c r="K281">
        <v>272</v>
      </c>
      <c r="L281" s="13">
        <f t="shared" si="58"/>
        <v>142524.41495110776</v>
      </c>
      <c r="M281" s="15">
        <f t="shared" si="50"/>
        <v>1762.4874525704008</v>
      </c>
      <c r="N281" s="13">
        <f t="shared" si="54"/>
        <v>1453.6845535096672</v>
      </c>
      <c r="O281" s="13">
        <f t="shared" si="51"/>
        <v>308.80289906073347</v>
      </c>
      <c r="P281" s="13">
        <f>SUM($N$10:N281)</f>
        <v>299177.26960240153</v>
      </c>
      <c r="Q281" s="13">
        <f>SUM($O$10:O281)</f>
        <v>180219.34806590257</v>
      </c>
      <c r="R281" s="13">
        <f t="shared" si="55"/>
        <v>141070.73039759809</v>
      </c>
      <c r="S281" s="16">
        <f t="shared" si="56"/>
        <v>-9.6588502638041973E-3</v>
      </c>
    </row>
    <row r="282" spans="2:19" x14ac:dyDescent="0.25">
      <c r="B282">
        <v>273</v>
      </c>
      <c r="C282" s="13">
        <f t="shared" si="57"/>
        <v>141070.74005644835</v>
      </c>
      <c r="D282" s="15">
        <f t="shared" si="48"/>
        <v>1762.4875732446299</v>
      </c>
      <c r="E282" s="13">
        <f t="shared" si="52"/>
        <v>1456.8343031223251</v>
      </c>
      <c r="F282" s="13">
        <f t="shared" si="49"/>
        <v>305.65327012230478</v>
      </c>
      <c r="G282" s="13">
        <f>SUM($E$10:E282)</f>
        <v>300634.09424667415</v>
      </c>
      <c r="H282" s="13">
        <f>SUM($F$10:F282)</f>
        <v>180525.01324910991</v>
      </c>
      <c r="I282" s="13">
        <f t="shared" si="53"/>
        <v>139613.90575332602</v>
      </c>
      <c r="K282">
        <v>273</v>
      </c>
      <c r="L282" s="13">
        <f t="shared" si="58"/>
        <v>141070.73039759809</v>
      </c>
      <c r="M282" s="15">
        <f t="shared" si="50"/>
        <v>1762.4874525704008</v>
      </c>
      <c r="N282" s="13">
        <f t="shared" si="54"/>
        <v>1456.8342033756048</v>
      </c>
      <c r="O282" s="13">
        <f t="shared" si="51"/>
        <v>305.65324919479588</v>
      </c>
      <c r="P282" s="13">
        <f>SUM($N$10:N282)</f>
        <v>300634.10380577715</v>
      </c>
      <c r="Q282" s="13">
        <f>SUM($O$10:O282)</f>
        <v>180525.00131509735</v>
      </c>
      <c r="R282" s="13">
        <f t="shared" si="55"/>
        <v>139613.8961942225</v>
      </c>
      <c r="S282" s="16">
        <f t="shared" si="56"/>
        <v>-9.5591035205870867E-3</v>
      </c>
    </row>
    <row r="283" spans="2:19" x14ac:dyDescent="0.25">
      <c r="B283">
        <v>274</v>
      </c>
      <c r="C283" s="13">
        <f t="shared" si="57"/>
        <v>139613.90575332602</v>
      </c>
      <c r="D283" s="15">
        <f t="shared" si="48"/>
        <v>1762.4875732446299</v>
      </c>
      <c r="E283" s="13">
        <f t="shared" si="52"/>
        <v>1459.9907774457567</v>
      </c>
      <c r="F283" s="13">
        <f t="shared" si="49"/>
        <v>302.49679579887305</v>
      </c>
      <c r="G283" s="13">
        <f>SUM($E$10:E283)</f>
        <v>302094.08502411994</v>
      </c>
      <c r="H283" s="13">
        <f>SUM($F$10:F283)</f>
        <v>180827.51004490879</v>
      </c>
      <c r="I283" s="13">
        <f t="shared" si="53"/>
        <v>138153.91497588027</v>
      </c>
      <c r="K283">
        <v>274</v>
      </c>
      <c r="L283" s="13">
        <f t="shared" si="58"/>
        <v>139613.8961942225</v>
      </c>
      <c r="M283" s="15">
        <f t="shared" si="50"/>
        <v>1762.4874525704008</v>
      </c>
      <c r="N283" s="13">
        <f t="shared" si="54"/>
        <v>1459.9906774829187</v>
      </c>
      <c r="O283" s="13">
        <f t="shared" si="51"/>
        <v>302.49677508748209</v>
      </c>
      <c r="P283" s="13">
        <f>SUM($N$10:N283)</f>
        <v>302094.09448326007</v>
      </c>
      <c r="Q283" s="13">
        <f>SUM($O$10:O283)</f>
        <v>180827.49809018485</v>
      </c>
      <c r="R283" s="13">
        <f t="shared" si="55"/>
        <v>138153.90551673959</v>
      </c>
      <c r="S283" s="16">
        <f t="shared" si="56"/>
        <v>-9.4591406814288348E-3</v>
      </c>
    </row>
    <row r="284" spans="2:19" x14ac:dyDescent="0.25">
      <c r="B284">
        <v>275</v>
      </c>
      <c r="C284" s="13">
        <f t="shared" si="57"/>
        <v>138153.91497588027</v>
      </c>
      <c r="D284" s="15">
        <f t="shared" si="48"/>
        <v>1762.4875732446299</v>
      </c>
      <c r="E284" s="13">
        <f t="shared" si="52"/>
        <v>1463.1540907968892</v>
      </c>
      <c r="F284" s="13">
        <f t="shared" si="49"/>
        <v>299.33348244774055</v>
      </c>
      <c r="G284" s="13">
        <f>SUM($E$10:E284)</f>
        <v>303557.23911491683</v>
      </c>
      <c r="H284" s="13">
        <f>SUM($F$10:F284)</f>
        <v>181126.84352735654</v>
      </c>
      <c r="I284" s="13">
        <f t="shared" si="53"/>
        <v>136690.76088508338</v>
      </c>
      <c r="K284">
        <v>275</v>
      </c>
      <c r="L284" s="13">
        <f t="shared" si="58"/>
        <v>138153.90551673959</v>
      </c>
      <c r="M284" s="15">
        <f t="shared" si="50"/>
        <v>1762.4874525704008</v>
      </c>
      <c r="N284" s="13">
        <f t="shared" si="54"/>
        <v>1463.1539906174651</v>
      </c>
      <c r="O284" s="13">
        <f t="shared" si="51"/>
        <v>299.33346195293575</v>
      </c>
      <c r="P284" s="13">
        <f>SUM($N$10:N284)</f>
        <v>303557.24847387755</v>
      </c>
      <c r="Q284" s="13">
        <f>SUM($O$10:O284)</f>
        <v>181126.8315521378</v>
      </c>
      <c r="R284" s="13">
        <f t="shared" si="55"/>
        <v>136690.75152612213</v>
      </c>
      <c r="S284" s="16">
        <f t="shared" si="56"/>
        <v>-9.3589612515643239E-3</v>
      </c>
    </row>
    <row r="285" spans="2:19" x14ac:dyDescent="0.25">
      <c r="B285">
        <v>276</v>
      </c>
      <c r="C285" s="13">
        <f t="shared" si="57"/>
        <v>136690.76088508338</v>
      </c>
      <c r="D285" s="15">
        <f t="shared" si="48"/>
        <v>1762.4875732446299</v>
      </c>
      <c r="E285" s="13">
        <f t="shared" si="52"/>
        <v>1466.3242579936159</v>
      </c>
      <c r="F285" s="13">
        <f t="shared" si="49"/>
        <v>296.16331525101396</v>
      </c>
      <c r="G285" s="13">
        <f>SUM($E$10:E285)</f>
        <v>305023.56337291043</v>
      </c>
      <c r="H285" s="13">
        <f>SUM($F$10:F285)</f>
        <v>181423.00684260754</v>
      </c>
      <c r="I285" s="13">
        <f t="shared" si="53"/>
        <v>135224.43662708977</v>
      </c>
      <c r="K285">
        <v>276</v>
      </c>
      <c r="L285" s="13">
        <f t="shared" si="58"/>
        <v>136690.75152612213</v>
      </c>
      <c r="M285" s="15">
        <f t="shared" si="50"/>
        <v>1762.4874525704008</v>
      </c>
      <c r="N285" s="13">
        <f t="shared" si="54"/>
        <v>1466.3241575971363</v>
      </c>
      <c r="O285" s="13">
        <f t="shared" si="51"/>
        <v>296.16329497326461</v>
      </c>
      <c r="P285" s="13">
        <f>SUM($N$10:N285)</f>
        <v>305023.5726314747</v>
      </c>
      <c r="Q285" s="13">
        <f>SUM($O$10:O285)</f>
        <v>181422.99484711105</v>
      </c>
      <c r="R285" s="13">
        <f t="shared" si="55"/>
        <v>135224.42736852498</v>
      </c>
      <c r="S285" s="16">
        <f t="shared" si="56"/>
        <v>-9.2585647944360971E-3</v>
      </c>
    </row>
    <row r="286" spans="2:19" x14ac:dyDescent="0.25">
      <c r="B286">
        <v>277</v>
      </c>
      <c r="C286" s="13">
        <f t="shared" si="57"/>
        <v>135224.43662708977</v>
      </c>
      <c r="D286" s="15">
        <f t="shared" si="48"/>
        <v>1762.4875732446299</v>
      </c>
      <c r="E286" s="13">
        <f t="shared" si="52"/>
        <v>1469.5012938859354</v>
      </c>
      <c r="F286" s="13">
        <f t="shared" si="49"/>
        <v>292.9862793586945</v>
      </c>
      <c r="G286" s="13">
        <f>SUM($E$10:E286)</f>
        <v>306493.06466679636</v>
      </c>
      <c r="H286" s="13">
        <f>SUM($F$10:F286)</f>
        <v>181715.99312196625</v>
      </c>
      <c r="I286" s="13">
        <f t="shared" si="53"/>
        <v>133754.93533320384</v>
      </c>
      <c r="K286">
        <v>277</v>
      </c>
      <c r="L286" s="13">
        <f t="shared" si="58"/>
        <v>135224.42736852498</v>
      </c>
      <c r="M286" s="15">
        <f t="shared" si="50"/>
        <v>1762.4874525704008</v>
      </c>
      <c r="N286" s="13">
        <f t="shared" si="54"/>
        <v>1469.5011932719301</v>
      </c>
      <c r="O286" s="13">
        <f t="shared" si="51"/>
        <v>292.98625929847077</v>
      </c>
      <c r="P286" s="13">
        <f>SUM($N$10:N286)</f>
        <v>306493.07382474665</v>
      </c>
      <c r="Q286" s="13">
        <f>SUM($O$10:O286)</f>
        <v>181715.98110640951</v>
      </c>
      <c r="R286" s="13">
        <f t="shared" si="55"/>
        <v>133754.92617525306</v>
      </c>
      <c r="S286" s="16">
        <f t="shared" si="56"/>
        <v>-9.1579507861752063E-3</v>
      </c>
    </row>
    <row r="287" spans="2:19" x14ac:dyDescent="0.25">
      <c r="B287">
        <v>278</v>
      </c>
      <c r="C287" s="13">
        <f t="shared" si="57"/>
        <v>133754.93533320384</v>
      </c>
      <c r="D287" s="15">
        <f t="shared" si="48"/>
        <v>1762.4875732446299</v>
      </c>
      <c r="E287" s="13">
        <f t="shared" si="52"/>
        <v>1472.6852133560214</v>
      </c>
      <c r="F287" s="13">
        <f t="shared" si="49"/>
        <v>289.80235988860829</v>
      </c>
      <c r="G287" s="13">
        <f>SUM($E$10:E287)</f>
        <v>307965.74988015241</v>
      </c>
      <c r="H287" s="13">
        <f>SUM($F$10:F287)</f>
        <v>182005.79548185488</v>
      </c>
      <c r="I287" s="13">
        <f t="shared" si="53"/>
        <v>132282.25011984783</v>
      </c>
      <c r="K287">
        <v>278</v>
      </c>
      <c r="L287" s="13">
        <f t="shared" si="58"/>
        <v>133754.92617525306</v>
      </c>
      <c r="M287" s="15">
        <f t="shared" si="50"/>
        <v>1762.4874525704008</v>
      </c>
      <c r="N287" s="13">
        <f t="shared" si="54"/>
        <v>1472.6851125240191</v>
      </c>
      <c r="O287" s="13">
        <f t="shared" si="51"/>
        <v>289.80234004638163</v>
      </c>
      <c r="P287" s="13">
        <f>SUM($N$10:N287)</f>
        <v>307965.75893727067</v>
      </c>
      <c r="Q287" s="13">
        <f>SUM($O$10:O287)</f>
        <v>182005.7834464559</v>
      </c>
      <c r="R287" s="13">
        <f t="shared" si="55"/>
        <v>132282.24106272904</v>
      </c>
      <c r="S287" s="16">
        <f t="shared" si="56"/>
        <v>-9.0571187902241945E-3</v>
      </c>
    </row>
    <row r="288" spans="2:19" x14ac:dyDescent="0.25">
      <c r="B288">
        <v>279</v>
      </c>
      <c r="C288" s="13">
        <f t="shared" si="57"/>
        <v>132282.25011984783</v>
      </c>
      <c r="D288" s="15">
        <f t="shared" si="48"/>
        <v>1762.4875732446299</v>
      </c>
      <c r="E288" s="13">
        <f t="shared" si="52"/>
        <v>1475.8760313182929</v>
      </c>
      <c r="F288" s="13">
        <f t="shared" si="49"/>
        <v>286.61154192633694</v>
      </c>
      <c r="G288" s="13">
        <f>SUM($E$10:E288)</f>
        <v>309441.62591147068</v>
      </c>
      <c r="H288" s="13">
        <f>SUM($F$10:F288)</f>
        <v>182292.40702378121</v>
      </c>
      <c r="I288" s="13">
        <f t="shared" si="53"/>
        <v>130806.37408852954</v>
      </c>
      <c r="K288">
        <v>279</v>
      </c>
      <c r="L288" s="13">
        <f t="shared" si="58"/>
        <v>132282.24106272904</v>
      </c>
      <c r="M288" s="15">
        <f t="shared" si="50"/>
        <v>1762.4874525704008</v>
      </c>
      <c r="N288" s="13">
        <f t="shared" si="54"/>
        <v>1475.8759302678213</v>
      </c>
      <c r="O288" s="13">
        <f t="shared" si="51"/>
        <v>286.61152230257954</v>
      </c>
      <c r="P288" s="13">
        <f>SUM($N$10:N288)</f>
        <v>309441.63486753847</v>
      </c>
      <c r="Q288" s="13">
        <f>SUM($O$10:O288)</f>
        <v>182292.39496875848</v>
      </c>
      <c r="R288" s="13">
        <f t="shared" si="55"/>
        <v>130806.36513246121</v>
      </c>
      <c r="S288" s="16">
        <f t="shared" si="56"/>
        <v>-8.9560683263698593E-3</v>
      </c>
    </row>
    <row r="289" spans="2:19" x14ac:dyDescent="0.25">
      <c r="B289">
        <v>280</v>
      </c>
      <c r="C289" s="13">
        <f t="shared" si="57"/>
        <v>130806.37408852954</v>
      </c>
      <c r="D289" s="15">
        <f t="shared" si="48"/>
        <v>1762.4875732446299</v>
      </c>
      <c r="E289" s="13">
        <f t="shared" si="52"/>
        <v>1479.0737627194826</v>
      </c>
      <c r="F289" s="13">
        <f t="shared" si="49"/>
        <v>283.41381052514731</v>
      </c>
      <c r="G289" s="13">
        <f>SUM($E$10:E289)</f>
        <v>310920.69967419014</v>
      </c>
      <c r="H289" s="13">
        <f>SUM($F$10:F289)</f>
        <v>182575.82083430636</v>
      </c>
      <c r="I289" s="13">
        <f t="shared" si="53"/>
        <v>129327.30032581007</v>
      </c>
      <c r="K289">
        <v>280</v>
      </c>
      <c r="L289" s="13">
        <f t="shared" si="58"/>
        <v>130806.36513246121</v>
      </c>
      <c r="M289" s="15">
        <f t="shared" si="50"/>
        <v>1762.4874525704008</v>
      </c>
      <c r="N289" s="13">
        <f t="shared" si="54"/>
        <v>1479.0736614500681</v>
      </c>
      <c r="O289" s="13">
        <f t="shared" si="51"/>
        <v>283.41379112033263</v>
      </c>
      <c r="P289" s="13">
        <f>SUM($N$10:N289)</f>
        <v>310920.70852898853</v>
      </c>
      <c r="Q289" s="13">
        <f>SUM($O$10:O289)</f>
        <v>182575.80875987883</v>
      </c>
      <c r="R289" s="13">
        <f t="shared" si="55"/>
        <v>129327.29147101115</v>
      </c>
      <c r="S289" s="16">
        <f t="shared" si="56"/>
        <v>-8.854798914398998E-3</v>
      </c>
    </row>
    <row r="290" spans="2:19" x14ac:dyDescent="0.25">
      <c r="B290">
        <v>281</v>
      </c>
      <c r="C290" s="13">
        <f t="shared" si="57"/>
        <v>129327.30032581007</v>
      </c>
      <c r="D290" s="15">
        <f t="shared" si="48"/>
        <v>1762.4875732446299</v>
      </c>
      <c r="E290" s="13">
        <f t="shared" si="52"/>
        <v>1482.2784225387081</v>
      </c>
      <c r="F290" s="13">
        <f t="shared" si="49"/>
        <v>280.20915070592179</v>
      </c>
      <c r="G290" s="13">
        <f>SUM($E$10:E290)</f>
        <v>312402.97809672885</v>
      </c>
      <c r="H290" s="13">
        <f>SUM($F$10:F290)</f>
        <v>182856.02998501228</v>
      </c>
      <c r="I290" s="13">
        <f t="shared" si="53"/>
        <v>127845.02190327135</v>
      </c>
      <c r="K290">
        <v>281</v>
      </c>
      <c r="L290" s="13">
        <f t="shared" si="58"/>
        <v>129327.29147101115</v>
      </c>
      <c r="M290" s="15">
        <f t="shared" si="50"/>
        <v>1762.4874525704008</v>
      </c>
      <c r="N290" s="13">
        <f t="shared" si="54"/>
        <v>1482.2783210498767</v>
      </c>
      <c r="O290" s="13">
        <f t="shared" si="51"/>
        <v>280.20913152052412</v>
      </c>
      <c r="P290" s="13">
        <f>SUM($N$10:N290)</f>
        <v>312402.9868500384</v>
      </c>
      <c r="Q290" s="13">
        <f>SUM($O$10:O290)</f>
        <v>182856.01789139936</v>
      </c>
      <c r="R290" s="13">
        <f t="shared" si="55"/>
        <v>127845.01314996128</v>
      </c>
      <c r="S290" s="16">
        <f t="shared" si="56"/>
        <v>-8.7533100740984082E-3</v>
      </c>
    </row>
    <row r="291" spans="2:19" x14ac:dyDescent="0.25">
      <c r="B291">
        <v>282</v>
      </c>
      <c r="C291" s="13">
        <f t="shared" si="57"/>
        <v>127845.02190327135</v>
      </c>
      <c r="D291" s="15">
        <f t="shared" si="48"/>
        <v>1762.4875732446299</v>
      </c>
      <c r="E291" s="13">
        <f t="shared" si="52"/>
        <v>1485.490025787542</v>
      </c>
      <c r="F291" s="13">
        <f t="shared" si="49"/>
        <v>276.99754745708793</v>
      </c>
      <c r="G291" s="13">
        <f>SUM($E$10:E291)</f>
        <v>313888.46812251641</v>
      </c>
      <c r="H291" s="13">
        <f>SUM($F$10:F291)</f>
        <v>183133.02753246936</v>
      </c>
      <c r="I291" s="13">
        <f t="shared" si="53"/>
        <v>126359.53187748381</v>
      </c>
      <c r="K291">
        <v>282</v>
      </c>
      <c r="L291" s="13">
        <f t="shared" si="58"/>
        <v>127845.01314996128</v>
      </c>
      <c r="M291" s="15">
        <f t="shared" si="50"/>
        <v>1762.4874525704008</v>
      </c>
      <c r="N291" s="13">
        <f t="shared" si="54"/>
        <v>1485.4899240788181</v>
      </c>
      <c r="O291" s="13">
        <f t="shared" si="51"/>
        <v>276.99752849158273</v>
      </c>
      <c r="P291" s="13">
        <f>SUM($N$10:N291)</f>
        <v>313888.47677411721</v>
      </c>
      <c r="Q291" s="13">
        <f>SUM($O$10:O291)</f>
        <v>183133.01541989093</v>
      </c>
      <c r="R291" s="13">
        <f t="shared" si="55"/>
        <v>126359.52322588245</v>
      </c>
      <c r="S291" s="16">
        <f t="shared" si="56"/>
        <v>-8.6516013543587178E-3</v>
      </c>
    </row>
    <row r="292" spans="2:19" x14ac:dyDescent="0.25">
      <c r="B292">
        <v>283</v>
      </c>
      <c r="C292" s="13">
        <f t="shared" si="57"/>
        <v>126359.53187748381</v>
      </c>
      <c r="D292" s="15">
        <f t="shared" si="48"/>
        <v>1762.4875732446299</v>
      </c>
      <c r="E292" s="13">
        <f t="shared" si="52"/>
        <v>1488.7085875100815</v>
      </c>
      <c r="F292" s="13">
        <f t="shared" si="49"/>
        <v>273.77898573454826</v>
      </c>
      <c r="G292" s="13">
        <f>SUM($E$10:E292)</f>
        <v>315377.17671002651</v>
      </c>
      <c r="H292" s="13">
        <f>SUM($F$10:F292)</f>
        <v>183406.8065182039</v>
      </c>
      <c r="I292" s="13">
        <f t="shared" si="53"/>
        <v>124870.82328997373</v>
      </c>
      <c r="K292">
        <v>283</v>
      </c>
      <c r="L292" s="13">
        <f t="shared" si="58"/>
        <v>126359.52322588245</v>
      </c>
      <c r="M292" s="15">
        <f t="shared" si="50"/>
        <v>1762.4874525704008</v>
      </c>
      <c r="N292" s="13">
        <f t="shared" si="54"/>
        <v>1488.708485580989</v>
      </c>
      <c r="O292" s="13">
        <f t="shared" si="51"/>
        <v>273.77896698941197</v>
      </c>
      <c r="P292" s="13">
        <f>SUM($N$10:N292)</f>
        <v>315377.18525969819</v>
      </c>
      <c r="Q292" s="13">
        <f>SUM($O$10:O292)</f>
        <v>183406.79438688036</v>
      </c>
      <c r="R292" s="13">
        <f t="shared" si="55"/>
        <v>124870.81474030146</v>
      </c>
      <c r="S292" s="16">
        <f t="shared" si="56"/>
        <v>-8.5496722749667242E-3</v>
      </c>
    </row>
    <row r="293" spans="2:19" x14ac:dyDescent="0.25">
      <c r="B293">
        <v>284</v>
      </c>
      <c r="C293" s="13">
        <f t="shared" si="57"/>
        <v>124870.82328997373</v>
      </c>
      <c r="D293" s="15">
        <f t="shared" si="48"/>
        <v>1762.4875732446299</v>
      </c>
      <c r="E293" s="13">
        <f t="shared" si="52"/>
        <v>1491.93412278302</v>
      </c>
      <c r="F293" s="13">
        <f t="shared" si="49"/>
        <v>270.55345046160977</v>
      </c>
      <c r="G293" s="13">
        <f>SUM($E$10:E293)</f>
        <v>316869.11083280953</v>
      </c>
      <c r="H293" s="13">
        <f>SUM($F$10:F293)</f>
        <v>183677.35996866552</v>
      </c>
      <c r="I293" s="13">
        <f t="shared" si="53"/>
        <v>123378.88916719072</v>
      </c>
      <c r="K293">
        <v>284</v>
      </c>
      <c r="L293" s="13">
        <f t="shared" si="58"/>
        <v>124870.81474030146</v>
      </c>
      <c r="M293" s="15">
        <f t="shared" si="50"/>
        <v>1762.4874525704008</v>
      </c>
      <c r="N293" s="13">
        <f t="shared" si="54"/>
        <v>1491.934020633081</v>
      </c>
      <c r="O293" s="13">
        <f t="shared" si="51"/>
        <v>270.55343193731983</v>
      </c>
      <c r="P293" s="13">
        <f>SUM($N$10:N293)</f>
        <v>316869.11928033124</v>
      </c>
      <c r="Q293" s="13">
        <f>SUM($O$10:O293)</f>
        <v>183677.34781881768</v>
      </c>
      <c r="R293" s="13">
        <f t="shared" si="55"/>
        <v>123378.88071966838</v>
      </c>
      <c r="S293" s="16">
        <f t="shared" si="56"/>
        <v>-8.4475223411573097E-3</v>
      </c>
    </row>
    <row r="294" spans="2:19" x14ac:dyDescent="0.25">
      <c r="B294">
        <v>285</v>
      </c>
      <c r="C294" s="13">
        <f t="shared" si="57"/>
        <v>123378.88916719072</v>
      </c>
      <c r="D294" s="15">
        <f t="shared" si="48"/>
        <v>1762.4875732446299</v>
      </c>
      <c r="E294" s="13">
        <f t="shared" si="52"/>
        <v>1495.1666467157165</v>
      </c>
      <c r="F294" s="13">
        <f t="shared" si="49"/>
        <v>267.32092652891322</v>
      </c>
      <c r="G294" s="13">
        <f>SUM($E$10:E294)</f>
        <v>318364.27747952525</v>
      </c>
      <c r="H294" s="13">
        <f>SUM($F$10:F294)</f>
        <v>183944.68089519444</v>
      </c>
      <c r="I294" s="13">
        <f t="shared" si="53"/>
        <v>121883.722520475</v>
      </c>
      <c r="K294">
        <v>285</v>
      </c>
      <c r="L294" s="13">
        <f t="shared" si="58"/>
        <v>123378.88071966838</v>
      </c>
      <c r="M294" s="15">
        <f t="shared" si="50"/>
        <v>1762.4874525704008</v>
      </c>
      <c r="N294" s="13">
        <f t="shared" si="54"/>
        <v>1495.1665443444526</v>
      </c>
      <c r="O294" s="13">
        <f t="shared" si="51"/>
        <v>267.32090822594813</v>
      </c>
      <c r="P294" s="13">
        <f>SUM($N$10:N294)</f>
        <v>318364.2858246757</v>
      </c>
      <c r="Q294" s="13">
        <f>SUM($O$10:O294)</f>
        <v>183944.66872704364</v>
      </c>
      <c r="R294" s="13">
        <f t="shared" si="55"/>
        <v>121883.71417532393</v>
      </c>
      <c r="S294" s="16">
        <f t="shared" si="56"/>
        <v>-8.3451510727172717E-3</v>
      </c>
    </row>
    <row r="295" spans="2:19" x14ac:dyDescent="0.25">
      <c r="B295">
        <v>286</v>
      </c>
      <c r="C295" s="13">
        <f t="shared" si="57"/>
        <v>121883.722520475</v>
      </c>
      <c r="D295" s="15">
        <f t="shared" si="48"/>
        <v>1762.4875732446299</v>
      </c>
      <c r="E295" s="13">
        <f t="shared" si="52"/>
        <v>1498.4061744502674</v>
      </c>
      <c r="F295" s="13">
        <f t="shared" si="49"/>
        <v>264.08139879436249</v>
      </c>
      <c r="G295" s="13">
        <f>SUM($E$10:E295)</f>
        <v>319862.68365397549</v>
      </c>
      <c r="H295" s="13">
        <f>SUM($F$10:F295)</f>
        <v>184208.76229398881</v>
      </c>
      <c r="I295" s="13">
        <f t="shared" si="53"/>
        <v>120385.31634602473</v>
      </c>
      <c r="K295">
        <v>286</v>
      </c>
      <c r="L295" s="13">
        <f t="shared" si="58"/>
        <v>121883.71417532393</v>
      </c>
      <c r="M295" s="15">
        <f t="shared" si="50"/>
        <v>1762.4874525704008</v>
      </c>
      <c r="N295" s="13">
        <f t="shared" si="54"/>
        <v>1498.4060718571991</v>
      </c>
      <c r="O295" s="13">
        <f t="shared" si="51"/>
        <v>264.08138071320184</v>
      </c>
      <c r="P295" s="13">
        <f>SUM($N$10:N295)</f>
        <v>319862.6918965329</v>
      </c>
      <c r="Q295" s="13">
        <f>SUM($O$10:O295)</f>
        <v>184208.75010775684</v>
      </c>
      <c r="R295" s="13">
        <f t="shared" si="55"/>
        <v>120385.30810346673</v>
      </c>
      <c r="S295" s="16">
        <f t="shared" si="56"/>
        <v>-8.242558003985323E-3</v>
      </c>
    </row>
    <row r="296" spans="2:19" x14ac:dyDescent="0.25">
      <c r="B296">
        <v>287</v>
      </c>
      <c r="C296" s="13">
        <f t="shared" si="57"/>
        <v>120385.31634602473</v>
      </c>
      <c r="D296" s="15">
        <f t="shared" si="48"/>
        <v>1762.4875732446299</v>
      </c>
      <c r="E296" s="13">
        <f t="shared" si="52"/>
        <v>1501.6527211615762</v>
      </c>
      <c r="F296" s="13">
        <f t="shared" si="49"/>
        <v>260.83485208305359</v>
      </c>
      <c r="G296" s="13">
        <f>SUM($E$10:E296)</f>
        <v>321364.33637513709</v>
      </c>
      <c r="H296" s="13">
        <f>SUM($F$10:F296)</f>
        <v>184469.59714607187</v>
      </c>
      <c r="I296" s="13">
        <f t="shared" si="53"/>
        <v>118883.66362486315</v>
      </c>
      <c r="K296">
        <v>287</v>
      </c>
      <c r="L296" s="13">
        <f t="shared" si="58"/>
        <v>120385.30810346673</v>
      </c>
      <c r="M296" s="15">
        <f t="shared" si="50"/>
        <v>1762.4874525704008</v>
      </c>
      <c r="N296" s="13">
        <f t="shared" si="54"/>
        <v>1501.6526183462229</v>
      </c>
      <c r="O296" s="13">
        <f t="shared" si="51"/>
        <v>260.83483422417788</v>
      </c>
      <c r="P296" s="13">
        <f>SUM($N$10:N296)</f>
        <v>321364.34451487911</v>
      </c>
      <c r="Q296" s="13">
        <f>SUM($O$10:O296)</f>
        <v>184469.58494198101</v>
      </c>
      <c r="R296" s="13">
        <f t="shared" si="55"/>
        <v>118883.6554851205</v>
      </c>
      <c r="S296" s="16">
        <f t="shared" si="56"/>
        <v>-8.139742654748261E-3</v>
      </c>
    </row>
    <row r="297" spans="2:19" x14ac:dyDescent="0.25">
      <c r="B297">
        <v>288</v>
      </c>
      <c r="C297" s="13">
        <f t="shared" si="57"/>
        <v>118883.66362486315</v>
      </c>
      <c r="D297" s="15">
        <f t="shared" si="48"/>
        <v>1762.4875732446299</v>
      </c>
      <c r="E297" s="13">
        <f t="shared" si="52"/>
        <v>1504.9063020574263</v>
      </c>
      <c r="F297" s="13">
        <f t="shared" si="49"/>
        <v>257.58127118720347</v>
      </c>
      <c r="G297" s="13">
        <f>SUM($E$10:E297)</f>
        <v>322869.24267719453</v>
      </c>
      <c r="H297" s="13">
        <f>SUM($F$10:F297)</f>
        <v>184727.17841725907</v>
      </c>
      <c r="I297" s="13">
        <f t="shared" si="53"/>
        <v>117378.75732280573</v>
      </c>
      <c r="K297">
        <v>288</v>
      </c>
      <c r="L297" s="13">
        <f t="shared" si="58"/>
        <v>118883.6554851205</v>
      </c>
      <c r="M297" s="15">
        <f t="shared" si="50"/>
        <v>1762.4874525704008</v>
      </c>
      <c r="N297" s="13">
        <f t="shared" si="54"/>
        <v>1504.9061990193063</v>
      </c>
      <c r="O297" s="13">
        <f t="shared" si="51"/>
        <v>257.58125355109439</v>
      </c>
      <c r="P297" s="13">
        <f>SUM($N$10:N297)</f>
        <v>322869.25071389839</v>
      </c>
      <c r="Q297" s="13">
        <f>SUM($O$10:O297)</f>
        <v>184727.1661955321</v>
      </c>
      <c r="R297" s="13">
        <f t="shared" si="55"/>
        <v>117378.7492861012</v>
      </c>
      <c r="S297" s="16">
        <f t="shared" si="56"/>
        <v>-8.0367045302409679E-3</v>
      </c>
    </row>
    <row r="298" spans="2:19" x14ac:dyDescent="0.25">
      <c r="B298">
        <v>289</v>
      </c>
      <c r="C298" s="13">
        <f t="shared" si="57"/>
        <v>117378.75732280573</v>
      </c>
      <c r="D298" s="15">
        <f t="shared" si="48"/>
        <v>1762.4875732446299</v>
      </c>
      <c r="E298" s="13">
        <f t="shared" si="52"/>
        <v>1508.1669323785509</v>
      </c>
      <c r="F298" s="13">
        <f t="shared" si="49"/>
        <v>254.32064086607906</v>
      </c>
      <c r="G298" s="13">
        <f>SUM($E$10:E298)</f>
        <v>324377.40960957308</v>
      </c>
      <c r="H298" s="13">
        <f>SUM($F$10:F298)</f>
        <v>184981.49905812516</v>
      </c>
      <c r="I298" s="13">
        <f t="shared" si="53"/>
        <v>115870.59039042718</v>
      </c>
      <c r="K298">
        <v>289</v>
      </c>
      <c r="L298" s="13">
        <f t="shared" si="58"/>
        <v>117378.7492861012</v>
      </c>
      <c r="M298" s="15">
        <f t="shared" si="50"/>
        <v>1762.4874525704008</v>
      </c>
      <c r="N298" s="13">
        <f t="shared" si="54"/>
        <v>1508.1668291171816</v>
      </c>
      <c r="O298" s="13">
        <f t="shared" si="51"/>
        <v>254.32062345321924</v>
      </c>
      <c r="P298" s="13">
        <f>SUM($N$10:N298)</f>
        <v>324377.41754301556</v>
      </c>
      <c r="Q298" s="13">
        <f>SUM($O$10:O298)</f>
        <v>184981.48681898532</v>
      </c>
      <c r="R298" s="13">
        <f t="shared" si="55"/>
        <v>115870.58245698402</v>
      </c>
      <c r="S298" s="16">
        <f t="shared" si="56"/>
        <v>-7.9334431648021564E-3</v>
      </c>
    </row>
    <row r="299" spans="2:19" x14ac:dyDescent="0.25">
      <c r="B299">
        <v>290</v>
      </c>
      <c r="C299" s="13">
        <f t="shared" si="57"/>
        <v>115870.59039042718</v>
      </c>
      <c r="D299" s="15">
        <f t="shared" si="48"/>
        <v>1762.4875732446299</v>
      </c>
      <c r="E299" s="13">
        <f t="shared" si="52"/>
        <v>1511.4346273987044</v>
      </c>
      <c r="F299" s="13">
        <f t="shared" si="49"/>
        <v>251.05294584592556</v>
      </c>
      <c r="G299" s="13">
        <f>SUM($E$10:E299)</f>
        <v>325888.84423697181</v>
      </c>
      <c r="H299" s="13">
        <f>SUM($F$10:F299)</f>
        <v>185232.5520039711</v>
      </c>
      <c r="I299" s="13">
        <f t="shared" si="53"/>
        <v>114359.15576302848</v>
      </c>
      <c r="K299">
        <v>290</v>
      </c>
      <c r="L299" s="13">
        <f t="shared" si="58"/>
        <v>115870.58245698402</v>
      </c>
      <c r="M299" s="15">
        <f t="shared" si="50"/>
        <v>1762.4874525704008</v>
      </c>
      <c r="N299" s="13">
        <f t="shared" si="54"/>
        <v>1511.4345239136021</v>
      </c>
      <c r="O299" s="13">
        <f t="shared" si="51"/>
        <v>251.05292865679868</v>
      </c>
      <c r="P299" s="13">
        <f>SUM($N$10:N299)</f>
        <v>325888.85206692916</v>
      </c>
      <c r="Q299" s="13">
        <f>SUM($O$10:O299)</f>
        <v>185232.53974764212</v>
      </c>
      <c r="R299" s="13">
        <f t="shared" si="55"/>
        <v>114359.14793307042</v>
      </c>
      <c r="S299" s="16">
        <f t="shared" si="56"/>
        <v>-7.8299580636667088E-3</v>
      </c>
    </row>
    <row r="300" spans="2:19" x14ac:dyDescent="0.25">
      <c r="B300">
        <v>291</v>
      </c>
      <c r="C300" s="13">
        <f t="shared" si="57"/>
        <v>114359.15576302848</v>
      </c>
      <c r="D300" s="15">
        <f t="shared" si="48"/>
        <v>1762.4875732446299</v>
      </c>
      <c r="E300" s="13">
        <f t="shared" si="52"/>
        <v>1514.7094024247349</v>
      </c>
      <c r="F300" s="13">
        <f t="shared" si="49"/>
        <v>247.77817081989502</v>
      </c>
      <c r="G300" s="13">
        <f>SUM($E$10:E300)</f>
        <v>327403.55363939656</v>
      </c>
      <c r="H300" s="13">
        <f>SUM($F$10:F300)</f>
        <v>185480.33017479099</v>
      </c>
      <c r="I300" s="13">
        <f t="shared" si="53"/>
        <v>112844.44636060375</v>
      </c>
      <c r="K300">
        <v>291</v>
      </c>
      <c r="L300" s="13">
        <f t="shared" si="58"/>
        <v>114359.14793307042</v>
      </c>
      <c r="M300" s="15">
        <f t="shared" si="50"/>
        <v>1762.4874525704008</v>
      </c>
      <c r="N300" s="13">
        <f t="shared" si="54"/>
        <v>1514.7092987154149</v>
      </c>
      <c r="O300" s="13">
        <f t="shared" si="51"/>
        <v>247.7781538549859</v>
      </c>
      <c r="P300" s="13">
        <f>SUM($N$10:N300)</f>
        <v>327403.56136564456</v>
      </c>
      <c r="Q300" s="13">
        <f>SUM($O$10:O300)</f>
        <v>185480.3179014971</v>
      </c>
      <c r="R300" s="13">
        <f t="shared" si="55"/>
        <v>112844.438634355</v>
      </c>
      <c r="S300" s="16">
        <f t="shared" si="56"/>
        <v>-7.7262487466214225E-3</v>
      </c>
    </row>
    <row r="301" spans="2:19" x14ac:dyDescent="0.25">
      <c r="B301">
        <v>292</v>
      </c>
      <c r="C301" s="13">
        <f t="shared" si="57"/>
        <v>112844.44636060375</v>
      </c>
      <c r="D301" s="15">
        <f t="shared" si="48"/>
        <v>1762.4875732446299</v>
      </c>
      <c r="E301" s="13">
        <f t="shared" si="52"/>
        <v>1517.991272796655</v>
      </c>
      <c r="F301" s="13">
        <f t="shared" si="49"/>
        <v>244.49630044797476</v>
      </c>
      <c r="G301" s="13">
        <f>SUM($E$10:E301)</f>
        <v>328921.5449121932</v>
      </c>
      <c r="H301" s="13">
        <f>SUM($F$10:F301)</f>
        <v>185724.82647523895</v>
      </c>
      <c r="I301" s="13">
        <f t="shared" si="53"/>
        <v>111326.45508780709</v>
      </c>
      <c r="K301">
        <v>292</v>
      </c>
      <c r="L301" s="13">
        <f t="shared" si="58"/>
        <v>112844.438634355</v>
      </c>
      <c r="M301" s="15">
        <f t="shared" si="50"/>
        <v>1762.4874525704008</v>
      </c>
      <c r="N301" s="13">
        <f t="shared" si="54"/>
        <v>1517.9911688626316</v>
      </c>
      <c r="O301" s="13">
        <f t="shared" si="51"/>
        <v>244.49628370776915</v>
      </c>
      <c r="P301" s="13">
        <f>SUM($N$10:N301)</f>
        <v>328921.55253450718</v>
      </c>
      <c r="Q301" s="13">
        <f>SUM($O$10:O301)</f>
        <v>185724.81418520486</v>
      </c>
      <c r="R301" s="13">
        <f t="shared" si="55"/>
        <v>111326.44746549237</v>
      </c>
      <c r="S301" s="16">
        <f t="shared" si="56"/>
        <v>-7.6223147189011797E-3</v>
      </c>
    </row>
    <row r="302" spans="2:19" x14ac:dyDescent="0.25">
      <c r="B302">
        <v>293</v>
      </c>
      <c r="C302" s="13">
        <f t="shared" si="57"/>
        <v>111326.45508780709</v>
      </c>
      <c r="D302" s="15">
        <f t="shared" si="48"/>
        <v>1762.4875732446299</v>
      </c>
      <c r="E302" s="13">
        <f t="shared" si="52"/>
        <v>1521.2802538877145</v>
      </c>
      <c r="F302" s="13">
        <f t="shared" si="49"/>
        <v>241.20731935691535</v>
      </c>
      <c r="G302" s="13">
        <f>SUM($E$10:E302)</f>
        <v>330442.8251660809</v>
      </c>
      <c r="H302" s="13">
        <f>SUM($F$10:F302)</f>
        <v>185966.03379459586</v>
      </c>
      <c r="I302" s="13">
        <f t="shared" si="53"/>
        <v>109805.17483391937</v>
      </c>
      <c r="K302">
        <v>293</v>
      </c>
      <c r="L302" s="13">
        <f t="shared" si="58"/>
        <v>111326.44746549237</v>
      </c>
      <c r="M302" s="15">
        <f t="shared" si="50"/>
        <v>1762.4874525704008</v>
      </c>
      <c r="N302" s="13">
        <f t="shared" si="54"/>
        <v>1521.2801497285006</v>
      </c>
      <c r="O302" s="13">
        <f t="shared" si="51"/>
        <v>241.20730284190012</v>
      </c>
      <c r="P302" s="13">
        <f>SUM($N$10:N302)</f>
        <v>330442.83268423571</v>
      </c>
      <c r="Q302" s="13">
        <f>SUM($O$10:O302)</f>
        <v>185966.02148804677</v>
      </c>
      <c r="R302" s="13">
        <f t="shared" si="55"/>
        <v>109805.16731576387</v>
      </c>
      <c r="S302" s="16">
        <f t="shared" si="56"/>
        <v>-7.518155500292778E-3</v>
      </c>
    </row>
    <row r="303" spans="2:19" x14ac:dyDescent="0.25">
      <c r="B303">
        <v>294</v>
      </c>
      <c r="C303" s="13">
        <f t="shared" si="57"/>
        <v>109805.17483391937</v>
      </c>
      <c r="D303" s="15">
        <f t="shared" si="48"/>
        <v>1762.4875732446299</v>
      </c>
      <c r="E303" s="13">
        <f t="shared" si="52"/>
        <v>1524.5763611044713</v>
      </c>
      <c r="F303" s="13">
        <f t="shared" si="49"/>
        <v>237.91121214015863</v>
      </c>
      <c r="G303" s="13">
        <f>SUM($E$10:E303)</f>
        <v>331967.4015271854</v>
      </c>
      <c r="H303" s="13">
        <f>SUM($F$10:F303)</f>
        <v>186203.94500673603</v>
      </c>
      <c r="I303" s="13">
        <f t="shared" si="53"/>
        <v>108280.59847281491</v>
      </c>
      <c r="K303">
        <v>294</v>
      </c>
      <c r="L303" s="13">
        <f t="shared" si="58"/>
        <v>109805.16731576387</v>
      </c>
      <c r="M303" s="15">
        <f t="shared" si="50"/>
        <v>1762.4874525704008</v>
      </c>
      <c r="N303" s="13">
        <f t="shared" si="54"/>
        <v>1524.5762567195791</v>
      </c>
      <c r="O303" s="13">
        <f t="shared" si="51"/>
        <v>237.91119585082171</v>
      </c>
      <c r="P303" s="13">
        <f>SUM($N$10:N303)</f>
        <v>331967.4089409553</v>
      </c>
      <c r="Q303" s="13">
        <f>SUM($O$10:O303)</f>
        <v>186203.93268389758</v>
      </c>
      <c r="R303" s="13">
        <f t="shared" si="55"/>
        <v>108280.59105904429</v>
      </c>
      <c r="S303" s="16">
        <f t="shared" si="56"/>
        <v>-7.4137706105830148E-3</v>
      </c>
    </row>
    <row r="304" spans="2:19" x14ac:dyDescent="0.25">
      <c r="B304">
        <v>295</v>
      </c>
      <c r="C304" s="13">
        <f t="shared" si="57"/>
        <v>108280.59847281491</v>
      </c>
      <c r="D304" s="15">
        <f t="shared" si="48"/>
        <v>1762.4875732446299</v>
      </c>
      <c r="E304" s="13">
        <f t="shared" si="52"/>
        <v>1527.8796098868643</v>
      </c>
      <c r="F304" s="13">
        <f t="shared" si="49"/>
        <v>234.60796335776561</v>
      </c>
      <c r="G304" s="13">
        <f>SUM($E$10:E304)</f>
        <v>333495.28113707225</v>
      </c>
      <c r="H304" s="13">
        <f>SUM($F$10:F304)</f>
        <v>186438.55297009379</v>
      </c>
      <c r="I304" s="13">
        <f t="shared" si="53"/>
        <v>106752.71886292804</v>
      </c>
      <c r="K304">
        <v>295</v>
      </c>
      <c r="L304" s="13">
        <f t="shared" si="58"/>
        <v>108280.59105904429</v>
      </c>
      <c r="M304" s="15">
        <f t="shared" si="50"/>
        <v>1762.4874525704008</v>
      </c>
      <c r="N304" s="13">
        <f t="shared" si="54"/>
        <v>1527.8795052758048</v>
      </c>
      <c r="O304" s="13">
        <f t="shared" si="51"/>
        <v>234.60794729459596</v>
      </c>
      <c r="P304" s="13">
        <f>SUM($N$10:N304)</f>
        <v>333495.2884462311</v>
      </c>
      <c r="Q304" s="13">
        <f>SUM($O$10:O304)</f>
        <v>186438.54063119218</v>
      </c>
      <c r="R304" s="13">
        <f t="shared" si="55"/>
        <v>106752.71155376849</v>
      </c>
      <c r="S304" s="16">
        <f t="shared" si="56"/>
        <v>-7.3091595550067723E-3</v>
      </c>
    </row>
    <row r="305" spans="2:19" x14ac:dyDescent="0.25">
      <c r="B305">
        <v>296</v>
      </c>
      <c r="C305" s="13">
        <f t="shared" si="57"/>
        <v>106752.71886292804</v>
      </c>
      <c r="D305" s="15">
        <f t="shared" si="48"/>
        <v>1762.4875732446299</v>
      </c>
      <c r="E305" s="13">
        <f t="shared" si="52"/>
        <v>1531.1900157082857</v>
      </c>
      <c r="F305" s="13">
        <f t="shared" si="49"/>
        <v>231.29755753634407</v>
      </c>
      <c r="G305" s="13">
        <f>SUM($E$10:E305)</f>
        <v>335026.47115278052</v>
      </c>
      <c r="H305" s="13">
        <f>SUM($F$10:F305)</f>
        <v>186669.85052763013</v>
      </c>
      <c r="I305" s="13">
        <f t="shared" si="53"/>
        <v>105221.52884721976</v>
      </c>
      <c r="K305">
        <v>296</v>
      </c>
      <c r="L305" s="13">
        <f t="shared" si="58"/>
        <v>106752.71155376849</v>
      </c>
      <c r="M305" s="15">
        <f t="shared" si="50"/>
        <v>1762.4874525704008</v>
      </c>
      <c r="N305" s="13">
        <f t="shared" si="54"/>
        <v>1531.1899108705691</v>
      </c>
      <c r="O305" s="13">
        <f t="shared" si="51"/>
        <v>231.29754169983173</v>
      </c>
      <c r="P305" s="13">
        <f>SUM($N$10:N305)</f>
        <v>335026.47835710167</v>
      </c>
      <c r="Q305" s="13">
        <f>SUM($O$10:O305)</f>
        <v>186669.83817289202</v>
      </c>
      <c r="R305" s="13">
        <f t="shared" si="55"/>
        <v>105221.52164289792</v>
      </c>
      <c r="S305" s="16">
        <f t="shared" si="56"/>
        <v>-7.2043218387989327E-3</v>
      </c>
    </row>
    <row r="306" spans="2:19" x14ac:dyDescent="0.25">
      <c r="B306">
        <v>297</v>
      </c>
      <c r="C306" s="13">
        <f t="shared" si="57"/>
        <v>105221.52884721976</v>
      </c>
      <c r="D306" s="15">
        <f t="shared" si="48"/>
        <v>1762.4875732446299</v>
      </c>
      <c r="E306" s="13">
        <f t="shared" si="52"/>
        <v>1534.5075940756537</v>
      </c>
      <c r="F306" s="13">
        <f t="shared" si="49"/>
        <v>227.97997916897614</v>
      </c>
      <c r="G306" s="13">
        <f>SUM($E$10:E306)</f>
        <v>336560.97874685616</v>
      </c>
      <c r="H306" s="13">
        <f>SUM($F$10:F306)</f>
        <v>186897.8305067991</v>
      </c>
      <c r="I306" s="13">
        <f t="shared" si="53"/>
        <v>103687.02125314411</v>
      </c>
      <c r="K306">
        <v>297</v>
      </c>
      <c r="L306" s="13">
        <f t="shared" si="58"/>
        <v>105221.52164289792</v>
      </c>
      <c r="M306" s="15">
        <f t="shared" si="50"/>
        <v>1762.4874525704008</v>
      </c>
      <c r="N306" s="13">
        <f t="shared" si="54"/>
        <v>1534.5074890107887</v>
      </c>
      <c r="O306" s="13">
        <f t="shared" si="51"/>
        <v>227.97996355961214</v>
      </c>
      <c r="P306" s="13">
        <f>SUM($N$10:N306)</f>
        <v>336560.98584611248</v>
      </c>
      <c r="Q306" s="13">
        <f>SUM($O$10:O306)</f>
        <v>186897.81813645162</v>
      </c>
      <c r="R306" s="13">
        <f t="shared" si="55"/>
        <v>103687.01415388712</v>
      </c>
      <c r="S306" s="16">
        <f t="shared" si="56"/>
        <v>-7.0992569817462936E-3</v>
      </c>
    </row>
    <row r="307" spans="2:19" x14ac:dyDescent="0.25">
      <c r="B307">
        <v>298</v>
      </c>
      <c r="C307" s="13">
        <f t="shared" si="57"/>
        <v>103687.02125314411</v>
      </c>
      <c r="D307" s="15">
        <f t="shared" si="48"/>
        <v>1762.4875732446299</v>
      </c>
      <c r="E307" s="13">
        <f t="shared" si="52"/>
        <v>1537.8323605294843</v>
      </c>
      <c r="F307" s="13">
        <f t="shared" si="49"/>
        <v>224.65521271514555</v>
      </c>
      <c r="G307" s="13">
        <f>SUM($E$10:E307)</f>
        <v>338098.81110738561</v>
      </c>
      <c r="H307" s="13">
        <f>SUM($F$10:F307)</f>
        <v>187122.48571951425</v>
      </c>
      <c r="I307" s="13">
        <f t="shared" si="53"/>
        <v>102149.18889261462</v>
      </c>
      <c r="K307">
        <v>298</v>
      </c>
      <c r="L307" s="13">
        <f t="shared" si="58"/>
        <v>103687.01415388712</v>
      </c>
      <c r="M307" s="15">
        <f t="shared" si="50"/>
        <v>1762.4874525704008</v>
      </c>
      <c r="N307" s="13">
        <f t="shared" si="54"/>
        <v>1537.8322552369787</v>
      </c>
      <c r="O307" s="13">
        <f t="shared" si="51"/>
        <v>224.65519733342208</v>
      </c>
      <c r="P307" s="13">
        <f>SUM($N$10:N307)</f>
        <v>338098.81810134946</v>
      </c>
      <c r="Q307" s="13">
        <f>SUM($O$10:O307)</f>
        <v>187122.47333378505</v>
      </c>
      <c r="R307" s="13">
        <f t="shared" si="55"/>
        <v>102149.18189865015</v>
      </c>
      <c r="S307" s="16">
        <f t="shared" si="56"/>
        <v>-6.9939644745318219E-3</v>
      </c>
    </row>
    <row r="308" spans="2:19" x14ac:dyDescent="0.25">
      <c r="B308">
        <v>299</v>
      </c>
      <c r="C308" s="13">
        <f t="shared" si="57"/>
        <v>102149.18889261462</v>
      </c>
      <c r="D308" s="15">
        <f t="shared" si="48"/>
        <v>1762.4875732446299</v>
      </c>
      <c r="E308" s="13">
        <f t="shared" si="52"/>
        <v>1541.1643306439648</v>
      </c>
      <c r="F308" s="13">
        <f t="shared" si="49"/>
        <v>221.323242600665</v>
      </c>
      <c r="G308" s="13">
        <f>SUM($E$10:E308)</f>
        <v>339639.97543802956</v>
      </c>
      <c r="H308" s="13">
        <f>SUM($F$10:F308)</f>
        <v>187343.80896211491</v>
      </c>
      <c r="I308" s="13">
        <f t="shared" si="53"/>
        <v>100608.02456197065</v>
      </c>
      <c r="K308">
        <v>299</v>
      </c>
      <c r="L308" s="13">
        <f t="shared" si="58"/>
        <v>102149.18189865015</v>
      </c>
      <c r="M308" s="15">
        <f t="shared" si="50"/>
        <v>1762.4874525704008</v>
      </c>
      <c r="N308" s="13">
        <f t="shared" si="54"/>
        <v>1541.1642251233254</v>
      </c>
      <c r="O308" s="13">
        <f t="shared" si="51"/>
        <v>221.32322744707531</v>
      </c>
      <c r="P308" s="13">
        <f>SUM($N$10:N308)</f>
        <v>339639.98232647276</v>
      </c>
      <c r="Q308" s="13">
        <f>SUM($O$10:O308)</f>
        <v>187343.79656123213</v>
      </c>
      <c r="R308" s="13">
        <f t="shared" si="55"/>
        <v>100608.01767352682</v>
      </c>
      <c r="S308" s="16">
        <f t="shared" si="56"/>
        <v>-6.8884438369423151E-3</v>
      </c>
    </row>
    <row r="309" spans="2:19" x14ac:dyDescent="0.25">
      <c r="B309">
        <v>300</v>
      </c>
      <c r="C309" s="13">
        <f t="shared" si="57"/>
        <v>100608.02456197065</v>
      </c>
      <c r="D309" s="15">
        <f t="shared" si="48"/>
        <v>1762.4875732446299</v>
      </c>
      <c r="E309" s="13">
        <f t="shared" si="52"/>
        <v>1544.5035200270268</v>
      </c>
      <c r="F309" s="13">
        <f t="shared" si="49"/>
        <v>217.98405321760308</v>
      </c>
      <c r="G309" s="13">
        <f>SUM($E$10:E309)</f>
        <v>341184.4789580566</v>
      </c>
      <c r="H309" s="13">
        <f>SUM($F$10:F309)</f>
        <v>187561.79301533251</v>
      </c>
      <c r="I309" s="13">
        <f t="shared" si="53"/>
        <v>99063.521041943633</v>
      </c>
      <c r="K309">
        <v>300</v>
      </c>
      <c r="L309" s="13">
        <f t="shared" si="58"/>
        <v>100608.01767352682</v>
      </c>
      <c r="M309" s="15">
        <f t="shared" si="50"/>
        <v>1762.4874525704008</v>
      </c>
      <c r="N309" s="13">
        <f t="shared" si="54"/>
        <v>1544.5034142777595</v>
      </c>
      <c r="O309" s="13">
        <f t="shared" si="51"/>
        <v>217.98403829264143</v>
      </c>
      <c r="P309" s="13">
        <f>SUM($N$10:N309)</f>
        <v>341184.4857407505</v>
      </c>
      <c r="Q309" s="13">
        <f>SUM($O$10:O309)</f>
        <v>187561.78059952476</v>
      </c>
      <c r="R309" s="13">
        <f t="shared" si="55"/>
        <v>99063.514259249059</v>
      </c>
      <c r="S309" s="16">
        <f t="shared" si="56"/>
        <v>-6.7826945742126554E-3</v>
      </c>
    </row>
    <row r="310" spans="2:19" x14ac:dyDescent="0.25">
      <c r="B310">
        <v>301</v>
      </c>
      <c r="C310" s="13">
        <f t="shared" si="57"/>
        <v>99063.521041943633</v>
      </c>
      <c r="D310" s="15">
        <f t="shared" si="48"/>
        <v>1762.4875732446299</v>
      </c>
      <c r="E310" s="13">
        <f t="shared" si="52"/>
        <v>1547.8499443204187</v>
      </c>
      <c r="F310" s="13">
        <f t="shared" si="49"/>
        <v>214.63762892421119</v>
      </c>
      <c r="G310" s="13">
        <f>SUM($E$10:E310)</f>
        <v>342732.32890237699</v>
      </c>
      <c r="H310" s="13">
        <f>SUM($F$10:F310)</f>
        <v>187776.43064425673</v>
      </c>
      <c r="I310" s="13">
        <f t="shared" si="53"/>
        <v>97515.671097623213</v>
      </c>
      <c r="K310">
        <v>301</v>
      </c>
      <c r="L310" s="13">
        <f t="shared" si="58"/>
        <v>99063.514259249059</v>
      </c>
      <c r="M310" s="15">
        <f t="shared" si="50"/>
        <v>1762.4874525704008</v>
      </c>
      <c r="N310" s="13">
        <f t="shared" si="54"/>
        <v>1547.8498383420279</v>
      </c>
      <c r="O310" s="13">
        <f t="shared" si="51"/>
        <v>214.63761422837294</v>
      </c>
      <c r="P310" s="13">
        <f>SUM($N$10:N310)</f>
        <v>342732.33557909256</v>
      </c>
      <c r="Q310" s="13">
        <f>SUM($O$10:O310)</f>
        <v>187776.41821375315</v>
      </c>
      <c r="R310" s="13">
        <f t="shared" si="55"/>
        <v>97515.664420907036</v>
      </c>
      <c r="S310" s="16">
        <f t="shared" si="56"/>
        <v>-6.6767161770258099E-3</v>
      </c>
    </row>
    <row r="311" spans="2:19" x14ac:dyDescent="0.25">
      <c r="B311">
        <v>302</v>
      </c>
      <c r="C311" s="13">
        <f t="shared" si="57"/>
        <v>97515.671097623213</v>
      </c>
      <c r="D311" s="15">
        <f t="shared" si="48"/>
        <v>1762.4875732446299</v>
      </c>
      <c r="E311" s="13">
        <f t="shared" si="52"/>
        <v>1551.2036191997795</v>
      </c>
      <c r="F311" s="13">
        <f t="shared" si="49"/>
        <v>211.28395404485028</v>
      </c>
      <c r="G311" s="13">
        <f>SUM($E$10:E311)</f>
        <v>344283.5325215768</v>
      </c>
      <c r="H311" s="13">
        <f>SUM($F$10:F311)</f>
        <v>187987.71459830159</v>
      </c>
      <c r="I311" s="13">
        <f t="shared" si="53"/>
        <v>95964.467478423438</v>
      </c>
      <c r="K311">
        <v>302</v>
      </c>
      <c r="L311" s="13">
        <f t="shared" si="58"/>
        <v>97515.664420907036</v>
      </c>
      <c r="M311" s="15">
        <f t="shared" si="50"/>
        <v>1762.4874525704008</v>
      </c>
      <c r="N311" s="13">
        <f t="shared" si="54"/>
        <v>1551.203512991769</v>
      </c>
      <c r="O311" s="13">
        <f t="shared" si="51"/>
        <v>211.2839395786319</v>
      </c>
      <c r="P311" s="13">
        <f>SUM($N$10:N311)</f>
        <v>344283.53909208433</v>
      </c>
      <c r="Q311" s="13">
        <f>SUM($O$10:O311)</f>
        <v>187987.70215333177</v>
      </c>
      <c r="R311" s="13">
        <f t="shared" si="55"/>
        <v>95964.460907915272</v>
      </c>
      <c r="S311" s="16">
        <f t="shared" si="56"/>
        <v>-6.5705081651685759E-3</v>
      </c>
    </row>
    <row r="312" spans="2:19" x14ac:dyDescent="0.25">
      <c r="B312">
        <v>303</v>
      </c>
      <c r="C312" s="13">
        <f t="shared" si="57"/>
        <v>95964.467478423438</v>
      </c>
      <c r="D312" s="15">
        <f t="shared" si="48"/>
        <v>1762.4875732446299</v>
      </c>
      <c r="E312" s="13">
        <f t="shared" si="52"/>
        <v>1554.5645603747125</v>
      </c>
      <c r="F312" s="13">
        <f t="shared" si="49"/>
        <v>207.92301286991744</v>
      </c>
      <c r="G312" s="13">
        <f>SUM($E$10:E312)</f>
        <v>345838.09708195151</v>
      </c>
      <c r="H312" s="13">
        <f>SUM($F$10:F312)</f>
        <v>188195.63761117152</v>
      </c>
      <c r="I312" s="13">
        <f t="shared" si="53"/>
        <v>94409.902918048727</v>
      </c>
      <c r="K312">
        <v>303</v>
      </c>
      <c r="L312" s="13">
        <f t="shared" si="58"/>
        <v>95964.460907915272</v>
      </c>
      <c r="M312" s="15">
        <f t="shared" si="50"/>
        <v>1762.4874525704008</v>
      </c>
      <c r="N312" s="13">
        <f t="shared" si="54"/>
        <v>1554.5644539365844</v>
      </c>
      <c r="O312" s="13">
        <f t="shared" si="51"/>
        <v>207.92299863381641</v>
      </c>
      <c r="P312" s="13">
        <f>SUM($N$10:N312)</f>
        <v>345838.10354602092</v>
      </c>
      <c r="Q312" s="13">
        <f>SUM($O$10:O312)</f>
        <v>188195.62515196559</v>
      </c>
      <c r="R312" s="13">
        <f t="shared" si="55"/>
        <v>94409.896453978683</v>
      </c>
      <c r="S312" s="16">
        <f t="shared" si="56"/>
        <v>-6.4640700438758358E-3</v>
      </c>
    </row>
    <row r="313" spans="2:19" x14ac:dyDescent="0.25">
      <c r="B313">
        <v>304</v>
      </c>
      <c r="C313" s="13">
        <f t="shared" si="57"/>
        <v>94409.902918048727</v>
      </c>
      <c r="D313" s="15">
        <f t="shared" si="48"/>
        <v>1762.4875732446299</v>
      </c>
      <c r="E313" s="13">
        <f t="shared" si="52"/>
        <v>1557.9327835888575</v>
      </c>
      <c r="F313" s="13">
        <f t="shared" si="49"/>
        <v>204.55478965577223</v>
      </c>
      <c r="G313" s="13">
        <f>SUM($E$10:E313)</f>
        <v>347396.02986554039</v>
      </c>
      <c r="H313" s="13">
        <f>SUM($F$10:F313)</f>
        <v>188400.19240082731</v>
      </c>
      <c r="I313" s="13">
        <f t="shared" si="53"/>
        <v>92851.970134459872</v>
      </c>
      <c r="K313">
        <v>304</v>
      </c>
      <c r="L313" s="13">
        <f t="shared" si="58"/>
        <v>94409.896453978683</v>
      </c>
      <c r="M313" s="15">
        <f t="shared" si="50"/>
        <v>1762.4874525704008</v>
      </c>
      <c r="N313" s="13">
        <f t="shared" si="54"/>
        <v>1557.9326769201136</v>
      </c>
      <c r="O313" s="13">
        <f t="shared" si="51"/>
        <v>204.55477565028713</v>
      </c>
      <c r="P313" s="13">
        <f>SUM($N$10:N313)</f>
        <v>347396.03622294101</v>
      </c>
      <c r="Q313" s="13">
        <f>SUM($O$10:O313)</f>
        <v>188400.17992761589</v>
      </c>
      <c r="R313" s="13">
        <f t="shared" si="55"/>
        <v>92851.963777058569</v>
      </c>
      <c r="S313" s="16">
        <f t="shared" si="56"/>
        <v>-6.3574013038305566E-3</v>
      </c>
    </row>
    <row r="314" spans="2:19" x14ac:dyDescent="0.25">
      <c r="B314">
        <v>305</v>
      </c>
      <c r="C314" s="13">
        <f t="shared" si="57"/>
        <v>92851.970134459872</v>
      </c>
      <c r="D314" s="15">
        <f t="shared" si="48"/>
        <v>1762.4875732446299</v>
      </c>
      <c r="E314" s="13">
        <f t="shared" si="52"/>
        <v>1561.3083046199667</v>
      </c>
      <c r="F314" s="13">
        <f t="shared" si="49"/>
        <v>201.17926862466305</v>
      </c>
      <c r="G314" s="13">
        <f>SUM($E$10:E314)</f>
        <v>348957.33817016036</v>
      </c>
      <c r="H314" s="13">
        <f>SUM($F$10:F314)</f>
        <v>188601.37166945197</v>
      </c>
      <c r="I314" s="13">
        <f t="shared" si="53"/>
        <v>91290.661829839912</v>
      </c>
      <c r="K314">
        <v>305</v>
      </c>
      <c r="L314" s="13">
        <f t="shared" si="58"/>
        <v>92851.963777058569</v>
      </c>
      <c r="M314" s="15">
        <f t="shared" si="50"/>
        <v>1762.4874525704008</v>
      </c>
      <c r="N314" s="13">
        <f t="shared" si="54"/>
        <v>1561.3081977201073</v>
      </c>
      <c r="O314" s="13">
        <f t="shared" si="51"/>
        <v>201.17925485029355</v>
      </c>
      <c r="P314" s="13">
        <f>SUM($N$10:N314)</f>
        <v>348957.3444206611</v>
      </c>
      <c r="Q314" s="13">
        <f>SUM($O$10:O314)</f>
        <v>188601.35918246617</v>
      </c>
      <c r="R314" s="13">
        <f t="shared" si="55"/>
        <v>91290.655579338461</v>
      </c>
      <c r="S314" s="16">
        <f t="shared" si="56"/>
        <v>-6.2505014502676204E-3</v>
      </c>
    </row>
    <row r="315" spans="2:19" x14ac:dyDescent="0.25">
      <c r="B315">
        <v>306</v>
      </c>
      <c r="C315" s="13">
        <f t="shared" si="57"/>
        <v>91290.661829839912</v>
      </c>
      <c r="D315" s="15">
        <f t="shared" si="48"/>
        <v>1762.4875732446299</v>
      </c>
      <c r="E315" s="13">
        <f t="shared" si="52"/>
        <v>1564.6911392799768</v>
      </c>
      <c r="F315" s="13">
        <f t="shared" si="49"/>
        <v>197.79643396465312</v>
      </c>
      <c r="G315" s="13">
        <f>SUM($E$10:E315)</f>
        <v>350522.02930944035</v>
      </c>
      <c r="H315" s="13">
        <f>SUM($F$10:F315)</f>
        <v>188799.16810341662</v>
      </c>
      <c r="I315" s="13">
        <f t="shared" si="53"/>
        <v>89725.970690559931</v>
      </c>
      <c r="K315">
        <v>306</v>
      </c>
      <c r="L315" s="13">
        <f t="shared" si="58"/>
        <v>91290.655579338461</v>
      </c>
      <c r="M315" s="15">
        <f t="shared" si="50"/>
        <v>1762.4874525704008</v>
      </c>
      <c r="N315" s="13">
        <f t="shared" si="54"/>
        <v>1564.6910321485009</v>
      </c>
      <c r="O315" s="13">
        <f t="shared" si="51"/>
        <v>197.7964204219</v>
      </c>
      <c r="P315" s="13">
        <f>SUM($N$10:N315)</f>
        <v>350522.03545280959</v>
      </c>
      <c r="Q315" s="13">
        <f>SUM($O$10:O315)</f>
        <v>188799.15560288806</v>
      </c>
      <c r="R315" s="13">
        <f t="shared" si="55"/>
        <v>89725.964547189957</v>
      </c>
      <c r="S315" s="16">
        <f t="shared" si="56"/>
        <v>-6.1433699738699943E-3</v>
      </c>
    </row>
    <row r="316" spans="2:19" x14ac:dyDescent="0.25">
      <c r="B316">
        <v>307</v>
      </c>
      <c r="C316" s="13">
        <f t="shared" si="57"/>
        <v>89725.970690559931</v>
      </c>
      <c r="D316" s="15">
        <f t="shared" si="48"/>
        <v>1762.4875732446299</v>
      </c>
      <c r="E316" s="13">
        <f t="shared" si="52"/>
        <v>1568.0813034150833</v>
      </c>
      <c r="F316" s="13">
        <f t="shared" si="49"/>
        <v>194.40626982954652</v>
      </c>
      <c r="G316" s="13">
        <f>SUM($E$10:E316)</f>
        <v>352090.11061285541</v>
      </c>
      <c r="H316" s="13">
        <f>SUM($F$10:F316)</f>
        <v>188993.57437324617</v>
      </c>
      <c r="I316" s="13">
        <f t="shared" si="53"/>
        <v>88157.889387144853</v>
      </c>
      <c r="K316">
        <v>307</v>
      </c>
      <c r="L316" s="13">
        <f t="shared" si="58"/>
        <v>89725.964547189957</v>
      </c>
      <c r="M316" s="15">
        <f t="shared" si="50"/>
        <v>1762.4874525704008</v>
      </c>
      <c r="N316" s="13">
        <f t="shared" si="54"/>
        <v>1568.0811960514893</v>
      </c>
      <c r="O316" s="13">
        <f t="shared" si="51"/>
        <v>194.40625651891156</v>
      </c>
      <c r="P316" s="13">
        <f>SUM($N$10:N316)</f>
        <v>352090.11664886109</v>
      </c>
      <c r="Q316" s="13">
        <f>SUM($O$10:O316)</f>
        <v>188993.56185940697</v>
      </c>
      <c r="R316" s="13">
        <f t="shared" si="55"/>
        <v>88157.883351138473</v>
      </c>
      <c r="S316" s="16">
        <f t="shared" si="56"/>
        <v>-6.0360063798725605E-3</v>
      </c>
    </row>
    <row r="317" spans="2:19" x14ac:dyDescent="0.25">
      <c r="B317">
        <v>308</v>
      </c>
      <c r="C317" s="13">
        <f t="shared" si="57"/>
        <v>88157.889387144853</v>
      </c>
      <c r="D317" s="15">
        <f t="shared" si="48"/>
        <v>1762.4875732446299</v>
      </c>
      <c r="E317" s="13">
        <f t="shared" si="52"/>
        <v>1571.4788129058161</v>
      </c>
      <c r="F317" s="13">
        <f t="shared" si="49"/>
        <v>191.00876033881383</v>
      </c>
      <c r="G317" s="13">
        <f>SUM($E$10:E317)</f>
        <v>353661.58942576125</v>
      </c>
      <c r="H317" s="13">
        <f>SUM($F$10:F317)</f>
        <v>189184.58313358499</v>
      </c>
      <c r="I317" s="13">
        <f t="shared" si="53"/>
        <v>86586.410574239038</v>
      </c>
      <c r="K317">
        <v>308</v>
      </c>
      <c r="L317" s="13">
        <f t="shared" si="58"/>
        <v>88157.883351138473</v>
      </c>
      <c r="M317" s="15">
        <f t="shared" si="50"/>
        <v>1762.4874525704008</v>
      </c>
      <c r="N317" s="13">
        <f t="shared" si="54"/>
        <v>1571.4787053096009</v>
      </c>
      <c r="O317" s="13">
        <f t="shared" si="51"/>
        <v>191.00874726080002</v>
      </c>
      <c r="P317" s="13">
        <f>SUM($N$10:N317)</f>
        <v>353661.59535417071</v>
      </c>
      <c r="Q317" s="13">
        <f>SUM($O$10:O317)</f>
        <v>189184.57060666778</v>
      </c>
      <c r="R317" s="13">
        <f t="shared" si="55"/>
        <v>86586.404645828865</v>
      </c>
      <c r="S317" s="16">
        <f t="shared" si="56"/>
        <v>-5.9284101735102013E-3</v>
      </c>
    </row>
    <row r="318" spans="2:19" x14ac:dyDescent="0.25">
      <c r="B318">
        <v>309</v>
      </c>
      <c r="C318" s="13">
        <f t="shared" si="57"/>
        <v>86586.410574239038</v>
      </c>
      <c r="D318" s="15">
        <f t="shared" si="48"/>
        <v>1762.4875732446299</v>
      </c>
      <c r="E318" s="13">
        <f t="shared" si="52"/>
        <v>1574.8836836671119</v>
      </c>
      <c r="F318" s="13">
        <f t="shared" si="49"/>
        <v>187.60388957751792</v>
      </c>
      <c r="G318" s="13">
        <f>SUM($E$10:E318)</f>
        <v>355236.47310942836</v>
      </c>
      <c r="H318" s="13">
        <f>SUM($F$10:F318)</f>
        <v>189372.18702316252</v>
      </c>
      <c r="I318" s="13">
        <f t="shared" si="53"/>
        <v>85011.526890571928</v>
      </c>
      <c r="K318">
        <v>309</v>
      </c>
      <c r="L318" s="13">
        <f t="shared" si="58"/>
        <v>86586.404645828865</v>
      </c>
      <c r="M318" s="15">
        <f t="shared" si="50"/>
        <v>1762.4874525704008</v>
      </c>
      <c r="N318" s="13">
        <f t="shared" si="54"/>
        <v>1574.8835758377716</v>
      </c>
      <c r="O318" s="13">
        <f t="shared" si="51"/>
        <v>187.6038767326292</v>
      </c>
      <c r="P318" s="13">
        <f>SUM($N$10:N318)</f>
        <v>355236.47893000848</v>
      </c>
      <c r="Q318" s="13">
        <f>SUM($O$10:O318)</f>
        <v>189372.17448340042</v>
      </c>
      <c r="R318" s="13">
        <f t="shared" si="55"/>
        <v>85011.521069991097</v>
      </c>
      <c r="S318" s="16">
        <f t="shared" si="56"/>
        <v>-5.8205808309139684E-3</v>
      </c>
    </row>
    <row r="319" spans="2:19" x14ac:dyDescent="0.25">
      <c r="B319">
        <v>310</v>
      </c>
      <c r="C319" s="13">
        <f t="shared" si="57"/>
        <v>85011.526890571928</v>
      </c>
      <c r="D319" s="15">
        <f t="shared" si="48"/>
        <v>1762.4875732446299</v>
      </c>
      <c r="E319" s="13">
        <f t="shared" si="52"/>
        <v>1578.2959316483907</v>
      </c>
      <c r="F319" s="13">
        <f t="shared" si="49"/>
        <v>184.19164159623918</v>
      </c>
      <c r="G319" s="13">
        <f>SUM($E$10:E319)</f>
        <v>356814.76904107677</v>
      </c>
      <c r="H319" s="13">
        <f>SUM($F$10:F319)</f>
        <v>189556.37866475875</v>
      </c>
      <c r="I319" s="13">
        <f t="shared" si="53"/>
        <v>83433.230958923537</v>
      </c>
      <c r="K319">
        <v>310</v>
      </c>
      <c r="L319" s="13">
        <f t="shared" si="58"/>
        <v>85011.521069991097</v>
      </c>
      <c r="M319" s="15">
        <f t="shared" si="50"/>
        <v>1762.4874525704008</v>
      </c>
      <c r="N319" s="13">
        <f t="shared" si="54"/>
        <v>1578.2958235854201</v>
      </c>
      <c r="O319" s="13">
        <f t="shared" si="51"/>
        <v>184.1916289849807</v>
      </c>
      <c r="P319" s="13">
        <f>SUM($N$10:N319)</f>
        <v>356814.7747535939</v>
      </c>
      <c r="Q319" s="13">
        <f>SUM($O$10:O319)</f>
        <v>189556.36611238541</v>
      </c>
      <c r="R319" s="13">
        <f t="shared" si="55"/>
        <v>83433.22524640568</v>
      </c>
      <c r="S319" s="16">
        <f t="shared" si="56"/>
        <v>-5.7125178573187441E-3</v>
      </c>
    </row>
    <row r="320" spans="2:19" x14ac:dyDescent="0.25">
      <c r="B320">
        <v>311</v>
      </c>
      <c r="C320" s="13">
        <f t="shared" si="57"/>
        <v>83433.230958923537</v>
      </c>
      <c r="D320" s="15">
        <f t="shared" si="48"/>
        <v>1762.4875732446299</v>
      </c>
      <c r="E320" s="13">
        <f t="shared" si="52"/>
        <v>1581.7155728336288</v>
      </c>
      <c r="F320" s="13">
        <f t="shared" si="49"/>
        <v>180.77200041100099</v>
      </c>
      <c r="G320" s="13">
        <f>SUM($E$10:E320)</f>
        <v>358396.48461391038</v>
      </c>
      <c r="H320" s="13">
        <f>SUM($F$10:F320)</f>
        <v>189737.15066516976</v>
      </c>
      <c r="I320" s="13">
        <f t="shared" si="53"/>
        <v>81851.515386089915</v>
      </c>
      <c r="K320">
        <v>311</v>
      </c>
      <c r="L320" s="13">
        <f t="shared" si="58"/>
        <v>83433.22524640568</v>
      </c>
      <c r="M320" s="15">
        <f t="shared" si="50"/>
        <v>1762.4874525704008</v>
      </c>
      <c r="N320" s="13">
        <f t="shared" si="54"/>
        <v>1581.7154645365219</v>
      </c>
      <c r="O320" s="13">
        <f t="shared" si="51"/>
        <v>180.77198803387896</v>
      </c>
      <c r="P320" s="13">
        <f>SUM($N$10:N320)</f>
        <v>358396.49021813041</v>
      </c>
      <c r="Q320" s="13">
        <f>SUM($O$10:O320)</f>
        <v>189737.13810041928</v>
      </c>
      <c r="R320" s="13">
        <f t="shared" si="55"/>
        <v>81851.509781869157</v>
      </c>
      <c r="S320" s="16">
        <f t="shared" si="56"/>
        <v>-5.6042207579594105E-3</v>
      </c>
    </row>
    <row r="321" spans="2:19" x14ac:dyDescent="0.25">
      <c r="B321">
        <v>312</v>
      </c>
      <c r="C321" s="13">
        <f t="shared" si="57"/>
        <v>81851.515386089915</v>
      </c>
      <c r="D321" s="15">
        <f t="shared" si="48"/>
        <v>1762.4875732446299</v>
      </c>
      <c r="E321" s="13">
        <f t="shared" si="52"/>
        <v>1585.1426232414351</v>
      </c>
      <c r="F321" s="13">
        <f t="shared" si="49"/>
        <v>177.34495000319481</v>
      </c>
      <c r="G321" s="13">
        <f>SUM($E$10:E321)</f>
        <v>359981.62723715178</v>
      </c>
      <c r="H321" s="13">
        <f>SUM($F$10:F321)</f>
        <v>189914.49561517296</v>
      </c>
      <c r="I321" s="13">
        <f t="shared" si="53"/>
        <v>80266.372762848478</v>
      </c>
      <c r="K321">
        <v>312</v>
      </c>
      <c r="L321" s="13">
        <f t="shared" si="58"/>
        <v>81851.509781869157</v>
      </c>
      <c r="M321" s="15">
        <f t="shared" si="50"/>
        <v>1762.4874525704008</v>
      </c>
      <c r="N321" s="13">
        <f t="shared" si="54"/>
        <v>1585.1425147096843</v>
      </c>
      <c r="O321" s="13">
        <f t="shared" si="51"/>
        <v>177.3449378607165</v>
      </c>
      <c r="P321" s="13">
        <f>SUM($N$10:N321)</f>
        <v>359981.63273284008</v>
      </c>
      <c r="Q321" s="13">
        <f>SUM($O$10:O321)</f>
        <v>189914.48303827998</v>
      </c>
      <c r="R321" s="13">
        <f t="shared" si="55"/>
        <v>80266.367267159469</v>
      </c>
      <c r="S321" s="16">
        <f t="shared" si="56"/>
        <v>-5.4956890089670196E-3</v>
      </c>
    </row>
    <row r="322" spans="2:19" x14ac:dyDescent="0.25">
      <c r="B322">
        <v>313</v>
      </c>
      <c r="C322" s="13">
        <f t="shared" si="57"/>
        <v>80266.372762848478</v>
      </c>
      <c r="D322" s="15">
        <f t="shared" si="48"/>
        <v>1762.4875732446299</v>
      </c>
      <c r="E322" s="13">
        <f t="shared" si="52"/>
        <v>1588.5770989251248</v>
      </c>
      <c r="F322" s="13">
        <f t="shared" si="49"/>
        <v>173.91047431950503</v>
      </c>
      <c r="G322" s="13">
        <f>SUM($E$10:E322)</f>
        <v>361570.20433607692</v>
      </c>
      <c r="H322" s="13">
        <f>SUM($F$10:F322)</f>
        <v>190088.40608949246</v>
      </c>
      <c r="I322" s="13">
        <f t="shared" si="53"/>
        <v>78677.79566392336</v>
      </c>
      <c r="K322">
        <v>313</v>
      </c>
      <c r="L322" s="13">
        <f t="shared" si="58"/>
        <v>80266.367267159469</v>
      </c>
      <c r="M322" s="15">
        <f t="shared" si="50"/>
        <v>1762.4874525704008</v>
      </c>
      <c r="N322" s="13">
        <f t="shared" si="54"/>
        <v>1588.5769901582221</v>
      </c>
      <c r="O322" s="13">
        <f t="shared" si="51"/>
        <v>173.91046241217884</v>
      </c>
      <c r="P322" s="13">
        <f>SUM($N$10:N322)</f>
        <v>361570.20972299832</v>
      </c>
      <c r="Q322" s="13">
        <f>SUM($O$10:O322)</f>
        <v>190088.39350069215</v>
      </c>
      <c r="R322" s="13">
        <f t="shared" si="55"/>
        <v>78677.790277001244</v>
      </c>
      <c r="S322" s="16">
        <f t="shared" si="56"/>
        <v>-5.3869221155764535E-3</v>
      </c>
    </row>
    <row r="323" spans="2:19" x14ac:dyDescent="0.25">
      <c r="B323">
        <v>314</v>
      </c>
      <c r="C323" s="13">
        <f t="shared" si="57"/>
        <v>78677.79566392336</v>
      </c>
      <c r="D323" s="15">
        <f t="shared" si="48"/>
        <v>1762.4875732446299</v>
      </c>
      <c r="E323" s="13">
        <f t="shared" si="52"/>
        <v>1592.0190159727958</v>
      </c>
      <c r="F323" s="13">
        <f t="shared" si="49"/>
        <v>170.46855727183393</v>
      </c>
      <c r="G323" s="13">
        <f>SUM($E$10:E323)</f>
        <v>363162.22335204971</v>
      </c>
      <c r="H323" s="13">
        <f>SUM($F$10:F323)</f>
        <v>190258.87464676431</v>
      </c>
      <c r="I323" s="13">
        <f t="shared" si="53"/>
        <v>77085.776647950566</v>
      </c>
      <c r="K323">
        <v>314</v>
      </c>
      <c r="L323" s="13">
        <f t="shared" si="58"/>
        <v>78677.790277001244</v>
      </c>
      <c r="M323" s="15">
        <f t="shared" si="50"/>
        <v>1762.4874525704008</v>
      </c>
      <c r="N323" s="13">
        <f t="shared" si="54"/>
        <v>1592.0189069702315</v>
      </c>
      <c r="O323" s="13">
        <f t="shared" si="51"/>
        <v>170.46854560016936</v>
      </c>
      <c r="P323" s="13">
        <f>SUM($N$10:N323)</f>
        <v>363162.22862996854</v>
      </c>
      <c r="Q323" s="13">
        <f>SUM($O$10:O323)</f>
        <v>190258.86204629231</v>
      </c>
      <c r="R323" s="13">
        <f t="shared" si="55"/>
        <v>77085.771370031012</v>
      </c>
      <c r="S323" s="16">
        <f t="shared" si="56"/>
        <v>-5.277919553918764E-3</v>
      </c>
    </row>
    <row r="324" spans="2:19" x14ac:dyDescent="0.25">
      <c r="B324">
        <v>315</v>
      </c>
      <c r="C324" s="13">
        <f t="shared" si="57"/>
        <v>77085.776647950566</v>
      </c>
      <c r="D324" s="15">
        <f t="shared" si="48"/>
        <v>1762.4875732446299</v>
      </c>
      <c r="E324" s="13">
        <f t="shared" si="52"/>
        <v>1595.4683905074037</v>
      </c>
      <c r="F324" s="13">
        <f t="shared" si="49"/>
        <v>167.01918273722623</v>
      </c>
      <c r="G324" s="13">
        <f>SUM($E$10:E324)</f>
        <v>364757.6917425571</v>
      </c>
      <c r="H324" s="13">
        <f>SUM($F$10:F324)</f>
        <v>190425.89382950153</v>
      </c>
      <c r="I324" s="13">
        <f t="shared" si="53"/>
        <v>75490.308257443161</v>
      </c>
      <c r="K324">
        <v>315</v>
      </c>
      <c r="L324" s="13">
        <f t="shared" si="58"/>
        <v>77085.771370031012</v>
      </c>
      <c r="M324" s="15">
        <f t="shared" si="50"/>
        <v>1762.4874525704008</v>
      </c>
      <c r="N324" s="13">
        <f t="shared" si="54"/>
        <v>1595.4682812686669</v>
      </c>
      <c r="O324" s="13">
        <f t="shared" si="51"/>
        <v>167.01917130173385</v>
      </c>
      <c r="P324" s="13">
        <f>SUM($N$10:N324)</f>
        <v>364757.6969112372</v>
      </c>
      <c r="Q324" s="13">
        <f>SUM($O$10:O324)</f>
        <v>190425.88121759405</v>
      </c>
      <c r="R324" s="13">
        <f t="shared" si="55"/>
        <v>75490.303088762346</v>
      </c>
      <c r="S324" s="16">
        <f t="shared" si="56"/>
        <v>-5.1686808146769181E-3</v>
      </c>
    </row>
    <row r="325" spans="2:19" x14ac:dyDescent="0.25">
      <c r="B325">
        <v>316</v>
      </c>
      <c r="C325" s="13">
        <f t="shared" si="57"/>
        <v>75490.308257443161</v>
      </c>
      <c r="D325" s="15">
        <f t="shared" si="48"/>
        <v>1762.4875732446299</v>
      </c>
      <c r="E325" s="13">
        <f t="shared" si="52"/>
        <v>1598.9252386868363</v>
      </c>
      <c r="F325" s="13">
        <f t="shared" si="49"/>
        <v>163.56233455779352</v>
      </c>
      <c r="G325" s="13">
        <f>SUM($E$10:E325)</f>
        <v>366356.61698124395</v>
      </c>
      <c r="H325" s="13">
        <f>SUM($F$10:F325)</f>
        <v>190589.45616405932</v>
      </c>
      <c r="I325" s="13">
        <f t="shared" si="53"/>
        <v>73891.383018756329</v>
      </c>
      <c r="K325">
        <v>316</v>
      </c>
      <c r="L325" s="13">
        <f t="shared" si="58"/>
        <v>75490.303088762346</v>
      </c>
      <c r="M325" s="15">
        <f t="shared" si="50"/>
        <v>1762.4874525704008</v>
      </c>
      <c r="N325" s="13">
        <f t="shared" si="54"/>
        <v>1598.9251292114157</v>
      </c>
      <c r="O325" s="13">
        <f t="shared" si="51"/>
        <v>163.56232335898508</v>
      </c>
      <c r="P325" s="13">
        <f>SUM($N$10:N325)</f>
        <v>366356.62204044859</v>
      </c>
      <c r="Q325" s="13">
        <f>SUM($O$10:O325)</f>
        <v>190589.44354095304</v>
      </c>
      <c r="R325" s="13">
        <f t="shared" si="55"/>
        <v>73891.377959550926</v>
      </c>
      <c r="S325" s="16">
        <f t="shared" si="56"/>
        <v>-5.059205403085798E-3</v>
      </c>
    </row>
    <row r="326" spans="2:19" x14ac:dyDescent="0.25">
      <c r="B326">
        <v>317</v>
      </c>
      <c r="C326" s="13">
        <f t="shared" si="57"/>
        <v>73891.383018756329</v>
      </c>
      <c r="D326" s="15">
        <f t="shared" si="48"/>
        <v>1762.4875732446299</v>
      </c>
      <c r="E326" s="13">
        <f t="shared" si="52"/>
        <v>1602.3895767039912</v>
      </c>
      <c r="F326" s="13">
        <f t="shared" si="49"/>
        <v>160.09799654063872</v>
      </c>
      <c r="G326" s="13">
        <f>SUM($E$10:E326)</f>
        <v>367959.00655794796</v>
      </c>
      <c r="H326" s="13">
        <f>SUM($F$10:F326)</f>
        <v>190749.55416059995</v>
      </c>
      <c r="I326" s="13">
        <f t="shared" si="53"/>
        <v>72288.993442052335</v>
      </c>
      <c r="K326">
        <v>317</v>
      </c>
      <c r="L326" s="13">
        <f t="shared" si="58"/>
        <v>73891.377959550926</v>
      </c>
      <c r="M326" s="15">
        <f t="shared" si="50"/>
        <v>1762.4874525704008</v>
      </c>
      <c r="N326" s="13">
        <f t="shared" si="54"/>
        <v>1602.3894669913739</v>
      </c>
      <c r="O326" s="13">
        <f t="shared" si="51"/>
        <v>160.09798557902701</v>
      </c>
      <c r="P326" s="13">
        <f>SUM($N$10:N326)</f>
        <v>367959.01150743995</v>
      </c>
      <c r="Q326" s="13">
        <f>SUM($O$10:O326)</f>
        <v>190749.54152653206</v>
      </c>
      <c r="R326" s="13">
        <f t="shared" si="55"/>
        <v>72288.988492559554</v>
      </c>
      <c r="S326" s="16">
        <f t="shared" si="56"/>
        <v>-4.9494927807245404E-3</v>
      </c>
    </row>
    <row r="327" spans="2:19" x14ac:dyDescent="0.25">
      <c r="B327">
        <v>318</v>
      </c>
      <c r="C327" s="13">
        <f t="shared" si="57"/>
        <v>72288.993442052335</v>
      </c>
      <c r="D327" s="15">
        <f t="shared" ref="D327:D369" si="59">ABS(PMT($H$5/12,$I$5,$C$70))</f>
        <v>1762.4875732446299</v>
      </c>
      <c r="E327" s="13">
        <f t="shared" si="52"/>
        <v>1605.8614207868497</v>
      </c>
      <c r="F327" s="13">
        <f t="shared" ref="F327:F369" si="60">$H$5/12*C327</f>
        <v>156.62615245778005</v>
      </c>
      <c r="G327" s="13">
        <f>SUM($E$10:E327)</f>
        <v>369564.86797873478</v>
      </c>
      <c r="H327" s="13">
        <f>SUM($F$10:F327)</f>
        <v>190906.18031305773</v>
      </c>
      <c r="I327" s="13">
        <f t="shared" si="53"/>
        <v>70683.132021265483</v>
      </c>
      <c r="K327">
        <v>318</v>
      </c>
      <c r="L327" s="13">
        <f t="shared" si="58"/>
        <v>72288.988492559554</v>
      </c>
      <c r="M327" s="15">
        <f t="shared" ref="M327:M369" si="61">ABS(PMT($H$5/12,$I$5,$L$70))</f>
        <v>1762.4874525704008</v>
      </c>
      <c r="N327" s="13">
        <f t="shared" si="54"/>
        <v>1605.8613108365219</v>
      </c>
      <c r="O327" s="13">
        <f t="shared" ref="O327:O369" si="62">$H$5/12*L327</f>
        <v>156.62614173387902</v>
      </c>
      <c r="P327" s="13">
        <f>SUM($N$10:N327)</f>
        <v>369564.87281827646</v>
      </c>
      <c r="Q327" s="13">
        <f>SUM($O$10:O327)</f>
        <v>190906.16766826593</v>
      </c>
      <c r="R327" s="13">
        <f t="shared" si="55"/>
        <v>70683.12718172303</v>
      </c>
      <c r="S327" s="16">
        <f t="shared" si="56"/>
        <v>-4.8395424528280273E-3</v>
      </c>
    </row>
    <row r="328" spans="2:19" x14ac:dyDescent="0.25">
      <c r="B328">
        <v>319</v>
      </c>
      <c r="C328" s="13">
        <f t="shared" si="57"/>
        <v>70683.132021265483</v>
      </c>
      <c r="D328" s="15">
        <f t="shared" si="59"/>
        <v>1762.4875732446299</v>
      </c>
      <c r="E328" s="13">
        <f t="shared" si="52"/>
        <v>1609.3407871985546</v>
      </c>
      <c r="F328" s="13">
        <f t="shared" si="60"/>
        <v>153.14678604607519</v>
      </c>
      <c r="G328" s="13">
        <f>SUM($E$10:E328)</f>
        <v>371174.20876593335</v>
      </c>
      <c r="H328" s="13">
        <f>SUM($F$10:F328)</f>
        <v>191059.3270991038</v>
      </c>
      <c r="I328" s="13">
        <f t="shared" si="53"/>
        <v>69073.791234066928</v>
      </c>
      <c r="K328">
        <v>319</v>
      </c>
      <c r="L328" s="13">
        <f t="shared" si="58"/>
        <v>70683.12718172303</v>
      </c>
      <c r="M328" s="15">
        <f t="shared" si="61"/>
        <v>1762.4874525704008</v>
      </c>
      <c r="N328" s="13">
        <f t="shared" si="54"/>
        <v>1609.3406770100009</v>
      </c>
      <c r="O328" s="13">
        <f t="shared" si="62"/>
        <v>153.1467755603999</v>
      </c>
      <c r="P328" s="13">
        <f>SUM($N$10:N328)</f>
        <v>371174.21349528647</v>
      </c>
      <c r="Q328" s="13">
        <f>SUM($O$10:O328)</f>
        <v>191059.31444382633</v>
      </c>
      <c r="R328" s="13">
        <f t="shared" si="55"/>
        <v>69073.786504713033</v>
      </c>
      <c r="S328" s="16">
        <f t="shared" si="56"/>
        <v>-4.7293538955273107E-3</v>
      </c>
    </row>
    <row r="329" spans="2:19" x14ac:dyDescent="0.25">
      <c r="B329">
        <v>320</v>
      </c>
      <c r="C329" s="13">
        <f t="shared" si="57"/>
        <v>69073.791234066928</v>
      </c>
      <c r="D329" s="15">
        <f t="shared" si="59"/>
        <v>1762.4875732446299</v>
      </c>
      <c r="E329" s="13">
        <f t="shared" si="52"/>
        <v>1612.8276922374848</v>
      </c>
      <c r="F329" s="13">
        <f t="shared" si="60"/>
        <v>149.659881007145</v>
      </c>
      <c r="G329" s="13">
        <f>SUM($E$10:E329)</f>
        <v>372787.03645817086</v>
      </c>
      <c r="H329" s="13">
        <f>SUM($F$10:F329)</f>
        <v>191208.98698011096</v>
      </c>
      <c r="I329" s="13">
        <f t="shared" si="53"/>
        <v>67460.963541829449</v>
      </c>
      <c r="K329">
        <v>320</v>
      </c>
      <c r="L329" s="13">
        <f t="shared" si="58"/>
        <v>69073.786504713033</v>
      </c>
      <c r="M329" s="15">
        <f t="shared" si="61"/>
        <v>1762.4874525704008</v>
      </c>
      <c r="N329" s="13">
        <f t="shared" si="54"/>
        <v>1612.8275818101893</v>
      </c>
      <c r="O329" s="13">
        <f t="shared" si="62"/>
        <v>149.65987076021156</v>
      </c>
      <c r="P329" s="13">
        <f>SUM($N$10:N329)</f>
        <v>372787.04107709666</v>
      </c>
      <c r="Q329" s="13">
        <f>SUM($O$10:O329)</f>
        <v>191208.97431458655</v>
      </c>
      <c r="R329" s="13">
        <f t="shared" si="55"/>
        <v>67460.95892290285</v>
      </c>
      <c r="S329" s="16">
        <f t="shared" si="56"/>
        <v>-4.6189265995053574E-3</v>
      </c>
    </row>
    <row r="330" spans="2:19" x14ac:dyDescent="0.25">
      <c r="B330">
        <v>321</v>
      </c>
      <c r="C330" s="13">
        <f t="shared" si="57"/>
        <v>67460.963541829449</v>
      </c>
      <c r="D330" s="15">
        <f t="shared" si="59"/>
        <v>1762.4875732446299</v>
      </c>
      <c r="E330" s="13">
        <f t="shared" si="52"/>
        <v>1616.3221522373328</v>
      </c>
      <c r="F330" s="13">
        <f t="shared" si="60"/>
        <v>146.16542100729714</v>
      </c>
      <c r="G330" s="13">
        <f>SUM($E$10:E330)</f>
        <v>374403.35861040821</v>
      </c>
      <c r="H330" s="13">
        <f>SUM($F$10:F330)</f>
        <v>191355.15240111825</v>
      </c>
      <c r="I330" s="13">
        <f t="shared" si="53"/>
        <v>65844.641389592114</v>
      </c>
      <c r="K330">
        <v>321</v>
      </c>
      <c r="L330" s="13">
        <f t="shared" si="58"/>
        <v>67460.95892290285</v>
      </c>
      <c r="M330" s="15">
        <f t="shared" si="61"/>
        <v>1762.4874525704008</v>
      </c>
      <c r="N330" s="13">
        <f t="shared" si="54"/>
        <v>1616.3220415707781</v>
      </c>
      <c r="O330" s="13">
        <f t="shared" si="62"/>
        <v>146.16541099962282</v>
      </c>
      <c r="P330" s="13">
        <f>SUM($N$10:N330)</f>
        <v>374403.36311866745</v>
      </c>
      <c r="Q330" s="13">
        <f>SUM($O$10:O330)</f>
        <v>191355.13972558617</v>
      </c>
      <c r="R330" s="13">
        <f t="shared" si="55"/>
        <v>65844.636881332073</v>
      </c>
      <c r="S330" s="16">
        <f t="shared" si="56"/>
        <v>-4.5082600408932194E-3</v>
      </c>
    </row>
    <row r="331" spans="2:19" x14ac:dyDescent="0.25">
      <c r="B331">
        <v>322</v>
      </c>
      <c r="C331" s="13">
        <f t="shared" si="57"/>
        <v>65844.641389592114</v>
      </c>
      <c r="D331" s="15">
        <f t="shared" si="59"/>
        <v>1762.4875732446299</v>
      </c>
      <c r="E331" s="13">
        <f t="shared" ref="E331:E369" si="63">D331-F331</f>
        <v>1619.8241835671802</v>
      </c>
      <c r="F331" s="13">
        <f t="shared" si="60"/>
        <v>142.66338967744957</v>
      </c>
      <c r="G331" s="13">
        <f>SUM($E$10:E331)</f>
        <v>376023.1827939754</v>
      </c>
      <c r="H331" s="13">
        <f>SUM($F$10:F331)</f>
        <v>191497.81579079569</v>
      </c>
      <c r="I331" s="13">
        <f t="shared" ref="I331:I369" si="64">C331-E331</f>
        <v>64224.817206024934</v>
      </c>
      <c r="K331">
        <v>322</v>
      </c>
      <c r="L331" s="13">
        <f t="shared" si="58"/>
        <v>65844.636881332073</v>
      </c>
      <c r="M331" s="15">
        <f t="shared" si="61"/>
        <v>1762.4874525704008</v>
      </c>
      <c r="N331" s="13">
        <f t="shared" ref="N331:N369" si="65">M331-O331</f>
        <v>1619.8240726608481</v>
      </c>
      <c r="O331" s="13">
        <f t="shared" si="62"/>
        <v>142.66337990955282</v>
      </c>
      <c r="P331" s="13">
        <f>SUM($N$10:N331)</f>
        <v>376023.18719132827</v>
      </c>
      <c r="Q331" s="13">
        <f>SUM($O$10:O331)</f>
        <v>191497.80310549572</v>
      </c>
      <c r="R331" s="13">
        <f t="shared" ref="R331:R369" si="66">L331-N331</f>
        <v>64224.812808671224</v>
      </c>
      <c r="S331" s="16">
        <f t="shared" ref="S331:S369" si="67">R331-I331</f>
        <v>-4.3973537103738636E-3</v>
      </c>
    </row>
    <row r="332" spans="2:19" x14ac:dyDescent="0.25">
      <c r="B332">
        <v>323</v>
      </c>
      <c r="C332" s="13">
        <f t="shared" ref="C332:C369" si="68">I331</f>
        <v>64224.817206024934</v>
      </c>
      <c r="D332" s="15">
        <f t="shared" si="59"/>
        <v>1762.4875732446299</v>
      </c>
      <c r="E332" s="13">
        <f t="shared" si="63"/>
        <v>1623.333802631576</v>
      </c>
      <c r="F332" s="13">
        <f t="shared" si="60"/>
        <v>139.15377061305401</v>
      </c>
      <c r="G332" s="13">
        <f>SUM($E$10:E332)</f>
        <v>377646.51659660699</v>
      </c>
      <c r="H332" s="13">
        <f>SUM($F$10:F332)</f>
        <v>191636.96956140874</v>
      </c>
      <c r="I332" s="13">
        <f t="shared" si="64"/>
        <v>62601.483403393358</v>
      </c>
      <c r="K332">
        <v>323</v>
      </c>
      <c r="L332" s="13">
        <f t="shared" ref="L332:L369" si="69">R331</f>
        <v>64224.812808671224</v>
      </c>
      <c r="M332" s="15">
        <f t="shared" si="61"/>
        <v>1762.4874525704008</v>
      </c>
      <c r="N332" s="13">
        <f t="shared" si="65"/>
        <v>1623.3336914849465</v>
      </c>
      <c r="O332" s="13">
        <f t="shared" si="62"/>
        <v>139.15376108545431</v>
      </c>
      <c r="P332" s="13">
        <f>SUM($N$10:N332)</f>
        <v>377646.5208828132</v>
      </c>
      <c r="Q332" s="13">
        <f>SUM($O$10:O332)</f>
        <v>191636.95686658117</v>
      </c>
      <c r="R332" s="13">
        <f t="shared" si="66"/>
        <v>62601.479117186274</v>
      </c>
      <c r="S332" s="16">
        <f t="shared" si="67"/>
        <v>-4.2862070840783417E-3</v>
      </c>
    </row>
    <row r="333" spans="2:19" x14ac:dyDescent="0.25">
      <c r="B333">
        <v>324</v>
      </c>
      <c r="C333" s="13">
        <f t="shared" si="68"/>
        <v>62601.483403393358</v>
      </c>
      <c r="D333" s="15">
        <f t="shared" si="59"/>
        <v>1762.4875732446299</v>
      </c>
      <c r="E333" s="13">
        <f t="shared" si="63"/>
        <v>1626.851025870611</v>
      </c>
      <c r="F333" s="13">
        <f t="shared" si="60"/>
        <v>135.63654737401893</v>
      </c>
      <c r="G333" s="13">
        <f>SUM($E$10:E333)</f>
        <v>379273.36762247758</v>
      </c>
      <c r="H333" s="13">
        <f>SUM($F$10:F333)</f>
        <v>191772.60610878275</v>
      </c>
      <c r="I333" s="13">
        <f t="shared" si="64"/>
        <v>60974.63237752275</v>
      </c>
      <c r="K333">
        <v>324</v>
      </c>
      <c r="L333" s="13">
        <f t="shared" si="69"/>
        <v>62601.479117186274</v>
      </c>
      <c r="M333" s="15">
        <f t="shared" si="61"/>
        <v>1762.4874525704008</v>
      </c>
      <c r="N333" s="13">
        <f t="shared" si="65"/>
        <v>1626.8509144831639</v>
      </c>
      <c r="O333" s="13">
        <f t="shared" si="62"/>
        <v>135.63653808723691</v>
      </c>
      <c r="P333" s="13">
        <f>SUM($N$10:N333)</f>
        <v>379273.37179729639</v>
      </c>
      <c r="Q333" s="13">
        <f>SUM($O$10:O333)</f>
        <v>191772.59340466841</v>
      </c>
      <c r="R333" s="13">
        <f t="shared" si="66"/>
        <v>60974.628202703112</v>
      </c>
      <c r="S333" s="16">
        <f t="shared" si="67"/>
        <v>-4.1748196381377056E-3</v>
      </c>
    </row>
    <row r="334" spans="2:19" x14ac:dyDescent="0.25">
      <c r="B334">
        <v>325</v>
      </c>
      <c r="C334" s="13">
        <f t="shared" si="68"/>
        <v>60974.63237752275</v>
      </c>
      <c r="D334" s="15">
        <f t="shared" si="59"/>
        <v>1762.4875732446299</v>
      </c>
      <c r="E334" s="13">
        <f t="shared" si="63"/>
        <v>1630.3758697599972</v>
      </c>
      <c r="F334" s="13">
        <f t="shared" si="60"/>
        <v>132.11170348463261</v>
      </c>
      <c r="G334" s="13">
        <f>SUM($E$10:E334)</f>
        <v>380903.74349223758</v>
      </c>
      <c r="H334" s="13">
        <f>SUM($F$10:F334)</f>
        <v>191904.71781226739</v>
      </c>
      <c r="I334" s="13">
        <f t="shared" si="64"/>
        <v>59344.256507762751</v>
      </c>
      <c r="K334">
        <v>325</v>
      </c>
      <c r="L334" s="13">
        <f t="shared" si="69"/>
        <v>60974.628202703112</v>
      </c>
      <c r="M334" s="15">
        <f t="shared" si="61"/>
        <v>1762.4874525704008</v>
      </c>
      <c r="N334" s="13">
        <f t="shared" si="65"/>
        <v>1630.3757581312107</v>
      </c>
      <c r="O334" s="13">
        <f t="shared" si="62"/>
        <v>132.11169443919007</v>
      </c>
      <c r="P334" s="13">
        <f>SUM($N$10:N334)</f>
        <v>380903.7475554276</v>
      </c>
      <c r="Q334" s="13">
        <f>SUM($O$10:O334)</f>
        <v>191904.70509910761</v>
      </c>
      <c r="R334" s="13">
        <f t="shared" si="66"/>
        <v>59344.252444571903</v>
      </c>
      <c r="S334" s="16">
        <f t="shared" si="67"/>
        <v>-4.0631908486830071E-3</v>
      </c>
    </row>
    <row r="335" spans="2:19" x14ac:dyDescent="0.25">
      <c r="B335">
        <v>326</v>
      </c>
      <c r="C335" s="13">
        <f t="shared" si="68"/>
        <v>59344.256507762751</v>
      </c>
      <c r="D335" s="15">
        <f t="shared" si="59"/>
        <v>1762.4875732446299</v>
      </c>
      <c r="E335" s="13">
        <f t="shared" si="63"/>
        <v>1633.9083508111439</v>
      </c>
      <c r="F335" s="13">
        <f t="shared" si="60"/>
        <v>128.57922243348597</v>
      </c>
      <c r="G335" s="13">
        <f>SUM($E$10:E335)</f>
        <v>382537.65184304875</v>
      </c>
      <c r="H335" s="13">
        <f>SUM($F$10:F335)</f>
        <v>192033.29703470087</v>
      </c>
      <c r="I335" s="13">
        <f t="shared" si="64"/>
        <v>57710.348156951608</v>
      </c>
      <c r="K335">
        <v>326</v>
      </c>
      <c r="L335" s="13">
        <f t="shared" si="69"/>
        <v>59344.252444571903</v>
      </c>
      <c r="M335" s="15">
        <f t="shared" si="61"/>
        <v>1762.4874525704008</v>
      </c>
      <c r="N335" s="13">
        <f t="shared" si="65"/>
        <v>1633.908238940495</v>
      </c>
      <c r="O335" s="13">
        <f t="shared" si="62"/>
        <v>128.57921362990578</v>
      </c>
      <c r="P335" s="13">
        <f>SUM($N$10:N335)</f>
        <v>382537.65579436813</v>
      </c>
      <c r="Q335" s="13">
        <f>SUM($O$10:O335)</f>
        <v>192033.28431273752</v>
      </c>
      <c r="R335" s="13">
        <f t="shared" si="66"/>
        <v>57710.344205631409</v>
      </c>
      <c r="S335" s="16">
        <f t="shared" si="67"/>
        <v>-3.9513201991212554E-3</v>
      </c>
    </row>
    <row r="336" spans="2:19" x14ac:dyDescent="0.25">
      <c r="B336">
        <v>327</v>
      </c>
      <c r="C336" s="13">
        <f t="shared" si="68"/>
        <v>57710.348156951608</v>
      </c>
      <c r="D336" s="15">
        <f t="shared" si="59"/>
        <v>1762.4875732446299</v>
      </c>
      <c r="E336" s="13">
        <f t="shared" si="63"/>
        <v>1637.4484855712346</v>
      </c>
      <c r="F336" s="13">
        <f t="shared" si="60"/>
        <v>125.03908767339514</v>
      </c>
      <c r="G336" s="13">
        <f>SUM($E$10:E336)</f>
        <v>384175.10032862</v>
      </c>
      <c r="H336" s="13">
        <f>SUM($F$10:F336)</f>
        <v>192158.33612237425</v>
      </c>
      <c r="I336" s="13">
        <f t="shared" si="64"/>
        <v>56072.899671380372</v>
      </c>
      <c r="K336">
        <v>327</v>
      </c>
      <c r="L336" s="13">
        <f t="shared" si="69"/>
        <v>57710.344205631409</v>
      </c>
      <c r="M336" s="15">
        <f t="shared" si="61"/>
        <v>1762.4874525704008</v>
      </c>
      <c r="N336" s="13">
        <f t="shared" si="65"/>
        <v>1637.4483734581995</v>
      </c>
      <c r="O336" s="13">
        <f t="shared" si="62"/>
        <v>125.03907911220138</v>
      </c>
      <c r="P336" s="13">
        <f>SUM($N$10:N336)</f>
        <v>384175.1041678263</v>
      </c>
      <c r="Q336" s="13">
        <f>SUM($O$10:O336)</f>
        <v>192158.32339184973</v>
      </c>
      <c r="R336" s="13">
        <f t="shared" si="66"/>
        <v>56072.895832173206</v>
      </c>
      <c r="S336" s="16">
        <f t="shared" si="67"/>
        <v>-3.8392071655835025E-3</v>
      </c>
    </row>
    <row r="337" spans="2:19" x14ac:dyDescent="0.25">
      <c r="B337">
        <v>328</v>
      </c>
      <c r="C337" s="13">
        <f t="shared" si="68"/>
        <v>56072.899671380372</v>
      </c>
      <c r="D337" s="15">
        <f t="shared" si="59"/>
        <v>1762.4875732446299</v>
      </c>
      <c r="E337" s="13">
        <f t="shared" si="63"/>
        <v>1640.9962906233056</v>
      </c>
      <c r="F337" s="13">
        <f t="shared" si="60"/>
        <v>121.49128262132413</v>
      </c>
      <c r="G337" s="13">
        <f>SUM($E$10:E337)</f>
        <v>385816.09661924333</v>
      </c>
      <c r="H337" s="13">
        <f>SUM($F$10:F337)</f>
        <v>192279.82740499557</v>
      </c>
      <c r="I337" s="13">
        <f t="shared" si="64"/>
        <v>54431.903380757067</v>
      </c>
      <c r="K337">
        <v>328</v>
      </c>
      <c r="L337" s="13">
        <f t="shared" si="69"/>
        <v>56072.895832173206</v>
      </c>
      <c r="M337" s="15">
        <f t="shared" si="61"/>
        <v>1762.4874525704008</v>
      </c>
      <c r="N337" s="13">
        <f t="shared" si="65"/>
        <v>1640.9961782673588</v>
      </c>
      <c r="O337" s="13">
        <f t="shared" si="62"/>
        <v>121.49127430304195</v>
      </c>
      <c r="P337" s="13">
        <f>SUM($N$10:N337)</f>
        <v>385816.10034609365</v>
      </c>
      <c r="Q337" s="13">
        <f>SUM($O$10:O337)</f>
        <v>192279.81466615276</v>
      </c>
      <c r="R337" s="13">
        <f t="shared" si="66"/>
        <v>54431.89965390585</v>
      </c>
      <c r="S337" s="16">
        <f t="shared" si="67"/>
        <v>-3.7268512169248424E-3</v>
      </c>
    </row>
    <row r="338" spans="2:19" x14ac:dyDescent="0.25">
      <c r="B338">
        <v>329</v>
      </c>
      <c r="C338" s="13">
        <f t="shared" si="68"/>
        <v>54431.903380757067</v>
      </c>
      <c r="D338" s="15">
        <f t="shared" si="59"/>
        <v>1762.4875732446299</v>
      </c>
      <c r="E338" s="13">
        <f t="shared" si="63"/>
        <v>1644.5517825863228</v>
      </c>
      <c r="F338" s="13">
        <f t="shared" si="60"/>
        <v>117.93579065830697</v>
      </c>
      <c r="G338" s="13">
        <f>SUM($E$10:E338)</f>
        <v>387460.64840182965</v>
      </c>
      <c r="H338" s="13">
        <f>SUM($F$10:F338)</f>
        <v>192397.76319565388</v>
      </c>
      <c r="I338" s="13">
        <f t="shared" si="64"/>
        <v>52787.351598170746</v>
      </c>
      <c r="K338">
        <v>329</v>
      </c>
      <c r="L338" s="13">
        <f t="shared" si="69"/>
        <v>54431.89965390585</v>
      </c>
      <c r="M338" s="15">
        <f t="shared" si="61"/>
        <v>1762.4874525704008</v>
      </c>
      <c r="N338" s="13">
        <f t="shared" si="65"/>
        <v>1644.5516699869381</v>
      </c>
      <c r="O338" s="13">
        <f t="shared" si="62"/>
        <v>117.93578258346267</v>
      </c>
      <c r="P338" s="13">
        <f>SUM($N$10:N338)</f>
        <v>387460.65201608057</v>
      </c>
      <c r="Q338" s="13">
        <f>SUM($O$10:O338)</f>
        <v>192397.75044873622</v>
      </c>
      <c r="R338" s="13">
        <f t="shared" si="66"/>
        <v>52787.347983918909</v>
      </c>
      <c r="S338" s="16">
        <f t="shared" si="67"/>
        <v>-3.6142518365522847E-3</v>
      </c>
    </row>
    <row r="339" spans="2:19" x14ac:dyDescent="0.25">
      <c r="B339">
        <v>330</v>
      </c>
      <c r="C339" s="13">
        <f t="shared" si="68"/>
        <v>52787.351598170746</v>
      </c>
      <c r="D339" s="15">
        <f t="shared" si="59"/>
        <v>1762.4875732446299</v>
      </c>
      <c r="E339" s="13">
        <f t="shared" si="63"/>
        <v>1648.1149781152599</v>
      </c>
      <c r="F339" s="13">
        <f t="shared" si="60"/>
        <v>114.37259512936994</v>
      </c>
      <c r="G339" s="13">
        <f>SUM($E$10:E339)</f>
        <v>389108.7633799449</v>
      </c>
      <c r="H339" s="13">
        <f>SUM($F$10:F339)</f>
        <v>192512.13579078324</v>
      </c>
      <c r="I339" s="13">
        <f t="shared" si="64"/>
        <v>51139.236620055482</v>
      </c>
      <c r="K339">
        <v>330</v>
      </c>
      <c r="L339" s="13">
        <f t="shared" si="69"/>
        <v>52787.347983918909</v>
      </c>
      <c r="M339" s="15">
        <f t="shared" si="61"/>
        <v>1762.4874525704008</v>
      </c>
      <c r="N339" s="13">
        <f t="shared" si="65"/>
        <v>1648.1148652719098</v>
      </c>
      <c r="O339" s="13">
        <f t="shared" si="62"/>
        <v>114.37258729849097</v>
      </c>
      <c r="P339" s="13">
        <f>SUM($N$10:N339)</f>
        <v>389108.76688135247</v>
      </c>
      <c r="Q339" s="13">
        <f>SUM($O$10:O339)</f>
        <v>192512.1230360347</v>
      </c>
      <c r="R339" s="13">
        <f t="shared" si="66"/>
        <v>51139.233118646996</v>
      </c>
      <c r="S339" s="16">
        <f t="shared" si="67"/>
        <v>-3.5014084860449657E-3</v>
      </c>
    </row>
    <row r="340" spans="2:19" x14ac:dyDescent="0.25">
      <c r="B340">
        <v>331</v>
      </c>
      <c r="C340" s="13">
        <f t="shared" si="68"/>
        <v>51139.236620055482</v>
      </c>
      <c r="D340" s="15">
        <f t="shared" si="59"/>
        <v>1762.4875732446299</v>
      </c>
      <c r="E340" s="13">
        <f t="shared" si="63"/>
        <v>1651.6858939011763</v>
      </c>
      <c r="F340" s="13">
        <f t="shared" si="60"/>
        <v>110.80167934345354</v>
      </c>
      <c r="G340" s="13">
        <f>SUM($E$10:E340)</f>
        <v>390760.44927384605</v>
      </c>
      <c r="H340" s="13">
        <f>SUM($F$10:F340)</f>
        <v>192622.93747012669</v>
      </c>
      <c r="I340" s="13">
        <f t="shared" si="64"/>
        <v>49487.55072615431</v>
      </c>
      <c r="K340">
        <v>331</v>
      </c>
      <c r="L340" s="13">
        <f t="shared" si="69"/>
        <v>51139.233118646996</v>
      </c>
      <c r="M340" s="15">
        <f t="shared" si="61"/>
        <v>1762.4874525704008</v>
      </c>
      <c r="N340" s="13">
        <f t="shared" si="65"/>
        <v>1651.6857808133323</v>
      </c>
      <c r="O340" s="13">
        <f t="shared" si="62"/>
        <v>110.80167175706849</v>
      </c>
      <c r="P340" s="13">
        <f>SUM($N$10:N340)</f>
        <v>390760.4526621658</v>
      </c>
      <c r="Q340" s="13">
        <f>SUM($O$10:O340)</f>
        <v>192622.92470779177</v>
      </c>
      <c r="R340" s="13">
        <f t="shared" si="66"/>
        <v>49487.547337833661</v>
      </c>
      <c r="S340" s="16">
        <f t="shared" si="67"/>
        <v>-3.3883206488098949E-3</v>
      </c>
    </row>
    <row r="341" spans="2:19" x14ac:dyDescent="0.25">
      <c r="B341">
        <v>332</v>
      </c>
      <c r="C341" s="13">
        <f t="shared" si="68"/>
        <v>49487.55072615431</v>
      </c>
      <c r="D341" s="15">
        <f t="shared" si="59"/>
        <v>1762.4875732446299</v>
      </c>
      <c r="E341" s="13">
        <f t="shared" si="63"/>
        <v>1655.2645466712954</v>
      </c>
      <c r="F341" s="13">
        <f t="shared" si="60"/>
        <v>107.22302657333434</v>
      </c>
      <c r="G341" s="13">
        <f>SUM($E$10:E341)</f>
        <v>392415.71382051735</v>
      </c>
      <c r="H341" s="13">
        <f>SUM($F$10:F341)</f>
        <v>192730.16049670003</v>
      </c>
      <c r="I341" s="13">
        <f t="shared" si="64"/>
        <v>47832.286179483017</v>
      </c>
      <c r="K341">
        <v>332</v>
      </c>
      <c r="L341" s="13">
        <f t="shared" si="69"/>
        <v>49487.547337833661</v>
      </c>
      <c r="M341" s="15">
        <f t="shared" si="61"/>
        <v>1762.4874525704008</v>
      </c>
      <c r="N341" s="13">
        <f t="shared" si="65"/>
        <v>1655.2644333384278</v>
      </c>
      <c r="O341" s="13">
        <f t="shared" si="62"/>
        <v>107.22301923197293</v>
      </c>
      <c r="P341" s="13">
        <f>SUM($N$10:N341)</f>
        <v>392415.71709550422</v>
      </c>
      <c r="Q341" s="13">
        <f>SUM($O$10:O341)</f>
        <v>192730.14772702375</v>
      </c>
      <c r="R341" s="13">
        <f t="shared" si="66"/>
        <v>47832.28290449523</v>
      </c>
      <c r="S341" s="16">
        <f t="shared" si="67"/>
        <v>-3.2749877864262089E-3</v>
      </c>
    </row>
    <row r="342" spans="2:19" x14ac:dyDescent="0.25">
      <c r="B342">
        <v>333</v>
      </c>
      <c r="C342" s="13">
        <f t="shared" si="68"/>
        <v>47832.286179483017</v>
      </c>
      <c r="D342" s="15">
        <f t="shared" si="59"/>
        <v>1762.4875732446299</v>
      </c>
      <c r="E342" s="13">
        <f t="shared" si="63"/>
        <v>1658.8509531890834</v>
      </c>
      <c r="F342" s="13">
        <f t="shared" si="60"/>
        <v>103.63662005554653</v>
      </c>
      <c r="G342" s="13">
        <f>SUM($E$10:E342)</f>
        <v>394074.56477370643</v>
      </c>
      <c r="H342" s="13">
        <f>SUM($F$10:F342)</f>
        <v>192833.79711675557</v>
      </c>
      <c r="I342" s="13">
        <f t="shared" si="64"/>
        <v>46173.435226293936</v>
      </c>
      <c r="K342">
        <v>333</v>
      </c>
      <c r="L342" s="13">
        <f t="shared" si="69"/>
        <v>47832.28290449523</v>
      </c>
      <c r="M342" s="15">
        <f t="shared" si="61"/>
        <v>1762.4874525704008</v>
      </c>
      <c r="N342" s="13">
        <f t="shared" si="65"/>
        <v>1658.8508396106611</v>
      </c>
      <c r="O342" s="13">
        <f t="shared" si="62"/>
        <v>103.63661295973967</v>
      </c>
      <c r="P342" s="13">
        <f>SUM($N$10:N342)</f>
        <v>394074.5679351149</v>
      </c>
      <c r="Q342" s="13">
        <f>SUM($O$10:O342)</f>
        <v>192833.78433998348</v>
      </c>
      <c r="R342" s="13">
        <f t="shared" si="66"/>
        <v>46173.432064884568</v>
      </c>
      <c r="S342" s="16">
        <f t="shared" si="67"/>
        <v>-3.1614093677490018E-3</v>
      </c>
    </row>
    <row r="343" spans="2:19" x14ac:dyDescent="0.25">
      <c r="B343">
        <v>334</v>
      </c>
      <c r="C343" s="13">
        <f t="shared" si="68"/>
        <v>46173.435226293936</v>
      </c>
      <c r="D343" s="15">
        <f t="shared" si="59"/>
        <v>1762.4875732446299</v>
      </c>
      <c r="E343" s="13">
        <f t="shared" si="63"/>
        <v>1662.4451302543264</v>
      </c>
      <c r="F343" s="13">
        <f t="shared" si="60"/>
        <v>100.04244299030353</v>
      </c>
      <c r="G343" s="13">
        <f>SUM($E$10:E343)</f>
        <v>395737.00990396074</v>
      </c>
      <c r="H343" s="13">
        <f>SUM($F$10:F343)</f>
        <v>192933.83955974586</v>
      </c>
      <c r="I343" s="13">
        <f t="shared" si="64"/>
        <v>44510.990096039612</v>
      </c>
      <c r="K343">
        <v>334</v>
      </c>
      <c r="L343" s="13">
        <f t="shared" si="69"/>
        <v>46173.432064884568</v>
      </c>
      <c r="M343" s="15">
        <f t="shared" si="61"/>
        <v>1762.4874525704008</v>
      </c>
      <c r="N343" s="13">
        <f t="shared" si="65"/>
        <v>1662.4450164298175</v>
      </c>
      <c r="O343" s="13">
        <f t="shared" si="62"/>
        <v>100.04243614058322</v>
      </c>
      <c r="P343" s="13">
        <f>SUM($N$10:N343)</f>
        <v>395737.01295154472</v>
      </c>
      <c r="Q343" s="13">
        <f>SUM($O$10:O343)</f>
        <v>192933.82677612407</v>
      </c>
      <c r="R343" s="13">
        <f t="shared" si="66"/>
        <v>44510.98704845475</v>
      </c>
      <c r="S343" s="16">
        <f t="shared" si="67"/>
        <v>-3.0475848616333678E-3</v>
      </c>
    </row>
    <row r="344" spans="2:19" x14ac:dyDescent="0.25">
      <c r="B344">
        <v>335</v>
      </c>
      <c r="C344" s="13">
        <f t="shared" si="68"/>
        <v>44510.990096039612</v>
      </c>
      <c r="D344" s="15">
        <f t="shared" si="59"/>
        <v>1762.4875732446299</v>
      </c>
      <c r="E344" s="13">
        <f t="shared" si="63"/>
        <v>1666.0470947032106</v>
      </c>
      <c r="F344" s="13">
        <f t="shared" si="60"/>
        <v>96.440478541419154</v>
      </c>
      <c r="G344" s="13">
        <f>SUM($E$10:E344)</f>
        <v>397403.05699866393</v>
      </c>
      <c r="H344" s="13">
        <f>SUM($F$10:F344)</f>
        <v>193030.28003828728</v>
      </c>
      <c r="I344" s="13">
        <f t="shared" si="64"/>
        <v>42844.943001336404</v>
      </c>
      <c r="K344">
        <v>335</v>
      </c>
      <c r="L344" s="13">
        <f t="shared" si="69"/>
        <v>44510.98704845475</v>
      </c>
      <c r="M344" s="15">
        <f t="shared" si="61"/>
        <v>1762.4874525704008</v>
      </c>
      <c r="N344" s="13">
        <f t="shared" si="65"/>
        <v>1666.0469806320823</v>
      </c>
      <c r="O344" s="13">
        <f t="shared" si="62"/>
        <v>96.440471938318623</v>
      </c>
      <c r="P344" s="13">
        <f>SUM($N$10:N344)</f>
        <v>397403.05993217678</v>
      </c>
      <c r="Q344" s="13">
        <f>SUM($O$10:O344)</f>
        <v>193030.26724806239</v>
      </c>
      <c r="R344" s="13">
        <f t="shared" si="66"/>
        <v>42844.940067822667</v>
      </c>
      <c r="S344" s="16">
        <f t="shared" si="67"/>
        <v>-2.9335137369344011E-3</v>
      </c>
    </row>
    <row r="345" spans="2:19" x14ac:dyDescent="0.25">
      <c r="B345">
        <v>336</v>
      </c>
      <c r="C345" s="13">
        <f t="shared" si="68"/>
        <v>42844.943001336404</v>
      </c>
      <c r="D345" s="15">
        <f t="shared" si="59"/>
        <v>1762.4875732446299</v>
      </c>
      <c r="E345" s="13">
        <f t="shared" si="63"/>
        <v>1669.656863408401</v>
      </c>
      <c r="F345" s="13">
        <f t="shared" si="60"/>
        <v>92.830709836228877</v>
      </c>
      <c r="G345" s="13">
        <f>SUM($E$10:E345)</f>
        <v>399072.71386207233</v>
      </c>
      <c r="H345" s="13">
        <f>SUM($F$10:F345)</f>
        <v>193123.11074812352</v>
      </c>
      <c r="I345" s="13">
        <f t="shared" si="64"/>
        <v>41175.286137928</v>
      </c>
      <c r="K345">
        <v>336</v>
      </c>
      <c r="L345" s="13">
        <f t="shared" si="69"/>
        <v>42844.940067822667</v>
      </c>
      <c r="M345" s="15">
        <f t="shared" si="61"/>
        <v>1762.4874525704008</v>
      </c>
      <c r="N345" s="13">
        <f t="shared" si="65"/>
        <v>1669.6567490901184</v>
      </c>
      <c r="O345" s="13">
        <f t="shared" si="62"/>
        <v>92.830703480282438</v>
      </c>
      <c r="P345" s="13">
        <f>SUM($N$10:N345)</f>
        <v>399072.7166812669</v>
      </c>
      <c r="Q345" s="13">
        <f>SUM($O$10:O345)</f>
        <v>193123.09795154267</v>
      </c>
      <c r="R345" s="13">
        <f t="shared" si="66"/>
        <v>41175.283318732545</v>
      </c>
      <c r="S345" s="16">
        <f t="shared" si="67"/>
        <v>-2.8191954552312382E-3</v>
      </c>
    </row>
    <row r="346" spans="2:19" x14ac:dyDescent="0.25">
      <c r="B346">
        <v>337</v>
      </c>
      <c r="C346" s="13">
        <f t="shared" si="68"/>
        <v>41175.286137928</v>
      </c>
      <c r="D346" s="15">
        <f t="shared" si="59"/>
        <v>1762.4875732446299</v>
      </c>
      <c r="E346" s="13">
        <f t="shared" si="63"/>
        <v>1673.2744532791191</v>
      </c>
      <c r="F346" s="13">
        <f t="shared" si="60"/>
        <v>89.213119965510657</v>
      </c>
      <c r="G346" s="13">
        <f>SUM($E$10:E346)</f>
        <v>400745.98831535142</v>
      </c>
      <c r="H346" s="13">
        <f>SUM($F$10:F346)</f>
        <v>193212.32386808904</v>
      </c>
      <c r="I346" s="13">
        <f t="shared" si="64"/>
        <v>39502.011684648882</v>
      </c>
      <c r="K346">
        <v>337</v>
      </c>
      <c r="L346" s="13">
        <f t="shared" si="69"/>
        <v>41175.283318732545</v>
      </c>
      <c r="M346" s="15">
        <f t="shared" si="61"/>
        <v>1762.4874525704008</v>
      </c>
      <c r="N346" s="13">
        <f t="shared" si="65"/>
        <v>1673.274338713147</v>
      </c>
      <c r="O346" s="13">
        <f t="shared" si="62"/>
        <v>89.213113857253845</v>
      </c>
      <c r="P346" s="13">
        <f>SUM($N$10:N346)</f>
        <v>400745.99101998005</v>
      </c>
      <c r="Q346" s="13">
        <f>SUM($O$10:O346)</f>
        <v>193212.31106539993</v>
      </c>
      <c r="R346" s="13">
        <f t="shared" si="66"/>
        <v>39502.008980019396</v>
      </c>
      <c r="S346" s="16">
        <f t="shared" si="67"/>
        <v>-2.7046294853789732E-3</v>
      </c>
    </row>
    <row r="347" spans="2:19" x14ac:dyDescent="0.25">
      <c r="B347">
        <v>338</v>
      </c>
      <c r="C347" s="13">
        <f t="shared" si="68"/>
        <v>39502.011684648882</v>
      </c>
      <c r="D347" s="15">
        <f t="shared" si="59"/>
        <v>1762.4875732446299</v>
      </c>
      <c r="E347" s="13">
        <f t="shared" si="63"/>
        <v>1676.899881261224</v>
      </c>
      <c r="F347" s="13">
        <f t="shared" si="60"/>
        <v>85.587691983405904</v>
      </c>
      <c r="G347" s="13">
        <f>SUM($E$10:E347)</f>
        <v>402422.88819661265</v>
      </c>
      <c r="H347" s="13">
        <f>SUM($F$10:F347)</f>
        <v>193297.91156007245</v>
      </c>
      <c r="I347" s="13">
        <f t="shared" si="64"/>
        <v>37825.111803387656</v>
      </c>
      <c r="K347">
        <v>338</v>
      </c>
      <c r="L347" s="13">
        <f t="shared" si="69"/>
        <v>39502.008980019396</v>
      </c>
      <c r="M347" s="15">
        <f t="shared" si="61"/>
        <v>1762.4874525704008</v>
      </c>
      <c r="N347" s="13">
        <f t="shared" si="65"/>
        <v>1676.8997664470255</v>
      </c>
      <c r="O347" s="13">
        <f t="shared" si="62"/>
        <v>85.587686123375349</v>
      </c>
      <c r="P347" s="13">
        <f>SUM($N$10:N347)</f>
        <v>402422.89078642707</v>
      </c>
      <c r="Q347" s="13">
        <f>SUM($O$10:O347)</f>
        <v>193297.89875152332</v>
      </c>
      <c r="R347" s="13">
        <f t="shared" si="66"/>
        <v>37825.109213572374</v>
      </c>
      <c r="S347" s="16">
        <f t="shared" si="67"/>
        <v>-2.5898152816807851E-3</v>
      </c>
    </row>
    <row r="348" spans="2:19" x14ac:dyDescent="0.25">
      <c r="B348">
        <v>339</v>
      </c>
      <c r="C348" s="13">
        <f t="shared" si="68"/>
        <v>37825.111803387656</v>
      </c>
      <c r="D348" s="15">
        <f t="shared" si="59"/>
        <v>1762.4875732446299</v>
      </c>
      <c r="E348" s="13">
        <f t="shared" si="63"/>
        <v>1680.5331643372899</v>
      </c>
      <c r="F348" s="13">
        <f t="shared" si="60"/>
        <v>81.954408907339911</v>
      </c>
      <c r="G348" s="13">
        <f>SUM($E$10:E348)</f>
        <v>404103.42136094993</v>
      </c>
      <c r="H348" s="13">
        <f>SUM($F$10:F348)</f>
        <v>193379.86596897978</v>
      </c>
      <c r="I348" s="13">
        <f t="shared" si="64"/>
        <v>36144.578639050364</v>
      </c>
      <c r="K348">
        <v>339</v>
      </c>
      <c r="L348" s="13">
        <f t="shared" si="69"/>
        <v>37825.109213572374</v>
      </c>
      <c r="M348" s="15">
        <f t="shared" si="61"/>
        <v>1762.4874525704008</v>
      </c>
      <c r="N348" s="13">
        <f t="shared" si="65"/>
        <v>1680.5330492743274</v>
      </c>
      <c r="O348" s="13">
        <f t="shared" si="62"/>
        <v>81.95440329607348</v>
      </c>
      <c r="P348" s="13">
        <f>SUM($N$10:N348)</f>
        <v>404103.42383570143</v>
      </c>
      <c r="Q348" s="13">
        <f>SUM($O$10:O348)</f>
        <v>193379.8531548194</v>
      </c>
      <c r="R348" s="13">
        <f t="shared" si="66"/>
        <v>36144.576164298043</v>
      </c>
      <c r="S348" s="16">
        <f t="shared" si="67"/>
        <v>-2.4747523202677257E-3</v>
      </c>
    </row>
    <row r="349" spans="2:19" x14ac:dyDescent="0.25">
      <c r="B349">
        <v>340</v>
      </c>
      <c r="C349" s="13">
        <f t="shared" si="68"/>
        <v>36144.578639050364</v>
      </c>
      <c r="D349" s="15">
        <f t="shared" si="59"/>
        <v>1762.4875732446299</v>
      </c>
      <c r="E349" s="13">
        <f t="shared" si="63"/>
        <v>1684.1743195266874</v>
      </c>
      <c r="F349" s="13">
        <f t="shared" si="60"/>
        <v>78.313253717942445</v>
      </c>
      <c r="G349" s="13">
        <f>SUM($E$10:E349)</f>
        <v>405787.59568047663</v>
      </c>
      <c r="H349" s="13">
        <f>SUM($F$10:F349)</f>
        <v>193458.17922269771</v>
      </c>
      <c r="I349" s="13">
        <f t="shared" si="64"/>
        <v>34460.404319523674</v>
      </c>
      <c r="K349">
        <v>340</v>
      </c>
      <c r="L349" s="13">
        <f t="shared" si="69"/>
        <v>36144.576164298043</v>
      </c>
      <c r="M349" s="15">
        <f t="shared" si="61"/>
        <v>1762.4874525704008</v>
      </c>
      <c r="N349" s="13">
        <f t="shared" si="65"/>
        <v>1684.1742042144217</v>
      </c>
      <c r="O349" s="13">
        <f t="shared" si="62"/>
        <v>78.313248355979084</v>
      </c>
      <c r="P349" s="13">
        <f>SUM($N$10:N349)</f>
        <v>405787.59803991584</v>
      </c>
      <c r="Q349" s="13">
        <f>SUM($O$10:O349)</f>
        <v>193458.16640317539</v>
      </c>
      <c r="R349" s="13">
        <f t="shared" si="66"/>
        <v>34460.401960083618</v>
      </c>
      <c r="S349" s="16">
        <f t="shared" si="67"/>
        <v>-2.359440055442974E-3</v>
      </c>
    </row>
    <row r="350" spans="2:19" x14ac:dyDescent="0.25">
      <c r="B350">
        <v>341</v>
      </c>
      <c r="C350" s="13">
        <f t="shared" si="68"/>
        <v>34460.404319523674</v>
      </c>
      <c r="D350" s="15">
        <f t="shared" si="59"/>
        <v>1762.4875732446299</v>
      </c>
      <c r="E350" s="13">
        <f t="shared" si="63"/>
        <v>1687.8233638856618</v>
      </c>
      <c r="F350" s="13">
        <f t="shared" si="60"/>
        <v>74.664209358967952</v>
      </c>
      <c r="G350" s="13">
        <f>SUM($E$10:E350)</f>
        <v>407475.41904436226</v>
      </c>
      <c r="H350" s="13">
        <f>SUM($F$10:F350)</f>
        <v>193532.84343205669</v>
      </c>
      <c r="I350" s="13">
        <f t="shared" si="64"/>
        <v>32772.580955638012</v>
      </c>
      <c r="K350">
        <v>341</v>
      </c>
      <c r="L350" s="13">
        <f t="shared" si="69"/>
        <v>34460.401960083618</v>
      </c>
      <c r="M350" s="15">
        <f t="shared" si="61"/>
        <v>1762.4874525704008</v>
      </c>
      <c r="N350" s="13">
        <f t="shared" si="65"/>
        <v>1687.8232483235529</v>
      </c>
      <c r="O350" s="13">
        <f t="shared" si="62"/>
        <v>74.664204246847831</v>
      </c>
      <c r="P350" s="13">
        <f>SUM($N$10:N350)</f>
        <v>407475.42128823942</v>
      </c>
      <c r="Q350" s="13">
        <f>SUM($O$10:O350)</f>
        <v>193532.83060742225</v>
      </c>
      <c r="R350" s="13">
        <f t="shared" si="66"/>
        <v>32772.578711760063</v>
      </c>
      <c r="S350" s="16">
        <f t="shared" si="67"/>
        <v>-2.2438779487856664E-3</v>
      </c>
    </row>
    <row r="351" spans="2:19" x14ac:dyDescent="0.25">
      <c r="B351">
        <v>342</v>
      </c>
      <c r="C351" s="13">
        <f t="shared" si="68"/>
        <v>32772.580955638012</v>
      </c>
      <c r="D351" s="15">
        <f t="shared" si="59"/>
        <v>1762.4875732446299</v>
      </c>
      <c r="E351" s="13">
        <f t="shared" si="63"/>
        <v>1691.4803145074143</v>
      </c>
      <c r="F351" s="13">
        <f t="shared" si="60"/>
        <v>71.007258737215693</v>
      </c>
      <c r="G351" s="13">
        <f>SUM($E$10:E351)</f>
        <v>409166.8993588697</v>
      </c>
      <c r="H351" s="13">
        <f>SUM($F$10:F351)</f>
        <v>193603.85069079392</v>
      </c>
      <c r="I351" s="13">
        <f t="shared" si="64"/>
        <v>31081.100641130597</v>
      </c>
      <c r="K351">
        <v>342</v>
      </c>
      <c r="L351" s="13">
        <f t="shared" si="69"/>
        <v>32772.578711760063</v>
      </c>
      <c r="M351" s="15">
        <f t="shared" si="61"/>
        <v>1762.4874525704008</v>
      </c>
      <c r="N351" s="13">
        <f t="shared" si="65"/>
        <v>1691.4801986949208</v>
      </c>
      <c r="O351" s="13">
        <f t="shared" si="62"/>
        <v>71.007253875480131</v>
      </c>
      <c r="P351" s="13">
        <f>SUM($N$10:N351)</f>
        <v>409166.90148693434</v>
      </c>
      <c r="Q351" s="13">
        <f>SUM($O$10:O351)</f>
        <v>193603.83786129774</v>
      </c>
      <c r="R351" s="13">
        <f t="shared" si="66"/>
        <v>31081.098513065142</v>
      </c>
      <c r="S351" s="16">
        <f t="shared" si="67"/>
        <v>-2.1280654545989819E-3</v>
      </c>
    </row>
    <row r="352" spans="2:19" x14ac:dyDescent="0.25">
      <c r="B352">
        <v>343</v>
      </c>
      <c r="C352" s="13">
        <f t="shared" si="68"/>
        <v>31081.100641130597</v>
      </c>
      <c r="D352" s="15">
        <f t="shared" si="59"/>
        <v>1762.4875732446299</v>
      </c>
      <c r="E352" s="13">
        <f t="shared" si="63"/>
        <v>1695.1451885221802</v>
      </c>
      <c r="F352" s="13">
        <f t="shared" si="60"/>
        <v>67.342384722449623</v>
      </c>
      <c r="G352" s="13">
        <f>SUM($E$10:E352)</f>
        <v>410862.04454739188</v>
      </c>
      <c r="H352" s="13">
        <f>SUM($F$10:F352)</f>
        <v>193671.19307551638</v>
      </c>
      <c r="I352" s="13">
        <f t="shared" si="64"/>
        <v>29385.955452608418</v>
      </c>
      <c r="K352">
        <v>343</v>
      </c>
      <c r="L352" s="13">
        <f t="shared" si="69"/>
        <v>31081.098513065142</v>
      </c>
      <c r="M352" s="15">
        <f t="shared" si="61"/>
        <v>1762.4874525704008</v>
      </c>
      <c r="N352" s="13">
        <f t="shared" si="65"/>
        <v>1695.1450724587596</v>
      </c>
      <c r="O352" s="13">
        <f t="shared" si="62"/>
        <v>67.342380111641134</v>
      </c>
      <c r="P352" s="13">
        <f>SUM($N$10:N352)</f>
        <v>410862.04655939311</v>
      </c>
      <c r="Q352" s="13">
        <f>SUM($O$10:O352)</f>
        <v>193671.18024140937</v>
      </c>
      <c r="R352" s="13">
        <f t="shared" si="66"/>
        <v>29385.953440606383</v>
      </c>
      <c r="S352" s="16">
        <f t="shared" si="67"/>
        <v>-2.0120020344620571E-3</v>
      </c>
    </row>
    <row r="353" spans="2:19" x14ac:dyDescent="0.25">
      <c r="B353">
        <v>344</v>
      </c>
      <c r="C353" s="13">
        <f t="shared" si="68"/>
        <v>29385.955452608418</v>
      </c>
      <c r="D353" s="15">
        <f t="shared" si="59"/>
        <v>1762.4875732446299</v>
      </c>
      <c r="E353" s="13">
        <f t="shared" si="63"/>
        <v>1698.8180030973117</v>
      </c>
      <c r="F353" s="13">
        <f t="shared" si="60"/>
        <v>63.669570147318233</v>
      </c>
      <c r="G353" s="13">
        <f>SUM($E$10:E353)</f>
        <v>412560.8625504892</v>
      </c>
      <c r="H353" s="13">
        <f>SUM($F$10:F353)</f>
        <v>193734.8626456637</v>
      </c>
      <c r="I353" s="13">
        <f t="shared" si="64"/>
        <v>27687.137449511105</v>
      </c>
      <c r="K353">
        <v>344</v>
      </c>
      <c r="L353" s="13">
        <f t="shared" si="69"/>
        <v>29385.953440606383</v>
      </c>
      <c r="M353" s="15">
        <f t="shared" si="61"/>
        <v>1762.4874525704008</v>
      </c>
      <c r="N353" s="13">
        <f t="shared" si="65"/>
        <v>1698.8178867824204</v>
      </c>
      <c r="O353" s="13">
        <f t="shared" si="62"/>
        <v>63.669565787980495</v>
      </c>
      <c r="P353" s="13">
        <f>SUM($N$10:N353)</f>
        <v>412560.86444617552</v>
      </c>
      <c r="Q353" s="13">
        <f>SUM($O$10:O353)</f>
        <v>193734.84980719734</v>
      </c>
      <c r="R353" s="13">
        <f t="shared" si="66"/>
        <v>27687.135553823962</v>
      </c>
      <c r="S353" s="16">
        <f t="shared" si="67"/>
        <v>-1.8956871426780708E-3</v>
      </c>
    </row>
    <row r="354" spans="2:19" x14ac:dyDescent="0.25">
      <c r="B354">
        <v>345</v>
      </c>
      <c r="C354" s="13">
        <f t="shared" si="68"/>
        <v>27687.137449511105</v>
      </c>
      <c r="D354" s="15">
        <f t="shared" si="59"/>
        <v>1762.4875732446299</v>
      </c>
      <c r="E354" s="13">
        <f t="shared" si="63"/>
        <v>1702.4987754373558</v>
      </c>
      <c r="F354" s="13">
        <f t="shared" si="60"/>
        <v>59.988797807274061</v>
      </c>
      <c r="G354" s="13">
        <f>SUM($E$10:E354)</f>
        <v>414263.36132592655</v>
      </c>
      <c r="H354" s="13">
        <f>SUM($F$10:F354)</f>
        <v>193794.85144347098</v>
      </c>
      <c r="I354" s="13">
        <f t="shared" si="64"/>
        <v>25984.638674073751</v>
      </c>
      <c r="K354">
        <v>345</v>
      </c>
      <c r="L354" s="13">
        <f t="shared" si="69"/>
        <v>27687.135553823962</v>
      </c>
      <c r="M354" s="15">
        <f t="shared" si="61"/>
        <v>1762.4874525704008</v>
      </c>
      <c r="N354" s="13">
        <f t="shared" si="65"/>
        <v>1702.4986588704489</v>
      </c>
      <c r="O354" s="13">
        <f t="shared" si="62"/>
        <v>59.988793699951913</v>
      </c>
      <c r="P354" s="13">
        <f>SUM($N$10:N354)</f>
        <v>414263.36310504598</v>
      </c>
      <c r="Q354" s="13">
        <f>SUM($O$10:O354)</f>
        <v>193794.83860089729</v>
      </c>
      <c r="R354" s="13">
        <f t="shared" si="66"/>
        <v>25984.636894953514</v>
      </c>
      <c r="S354" s="16">
        <f t="shared" si="67"/>
        <v>-1.7791202371881809E-3</v>
      </c>
    </row>
    <row r="355" spans="2:19" x14ac:dyDescent="0.25">
      <c r="B355">
        <v>346</v>
      </c>
      <c r="C355" s="13">
        <f t="shared" si="68"/>
        <v>25984.638674073751</v>
      </c>
      <c r="D355" s="15">
        <f t="shared" si="59"/>
        <v>1762.4875732446299</v>
      </c>
      <c r="E355" s="13">
        <f t="shared" si="63"/>
        <v>1706.1875227841367</v>
      </c>
      <c r="F355" s="13">
        <f t="shared" si="60"/>
        <v>56.300050460493125</v>
      </c>
      <c r="G355" s="13">
        <f>SUM($E$10:E355)</f>
        <v>415969.54884871066</v>
      </c>
      <c r="H355" s="13">
        <f>SUM($F$10:F355)</f>
        <v>193851.15149393148</v>
      </c>
      <c r="I355" s="13">
        <f t="shared" si="64"/>
        <v>24278.451151289613</v>
      </c>
      <c r="K355">
        <v>346</v>
      </c>
      <c r="L355" s="13">
        <f t="shared" si="69"/>
        <v>25984.636894953514</v>
      </c>
      <c r="M355" s="15">
        <f t="shared" si="61"/>
        <v>1762.4874525704008</v>
      </c>
      <c r="N355" s="13">
        <f t="shared" si="65"/>
        <v>1706.1874059646682</v>
      </c>
      <c r="O355" s="13">
        <f t="shared" si="62"/>
        <v>56.300046605732611</v>
      </c>
      <c r="P355" s="13">
        <f>SUM($N$10:N355)</f>
        <v>415969.55051101063</v>
      </c>
      <c r="Q355" s="13">
        <f>SUM($O$10:O355)</f>
        <v>193851.13864750302</v>
      </c>
      <c r="R355" s="13">
        <f t="shared" si="66"/>
        <v>24278.449488988845</v>
      </c>
      <c r="S355" s="16">
        <f t="shared" si="67"/>
        <v>-1.6623007686575875E-3</v>
      </c>
    </row>
    <row r="356" spans="2:19" x14ac:dyDescent="0.25">
      <c r="B356">
        <v>347</v>
      </c>
      <c r="C356" s="13">
        <f t="shared" si="68"/>
        <v>24278.451151289613</v>
      </c>
      <c r="D356" s="15">
        <f t="shared" si="59"/>
        <v>1762.4875732446299</v>
      </c>
      <c r="E356" s="13">
        <f t="shared" si="63"/>
        <v>1709.8842624168358</v>
      </c>
      <c r="F356" s="13">
        <f t="shared" si="60"/>
        <v>52.603310827794161</v>
      </c>
      <c r="G356" s="13">
        <f>SUM($E$10:E356)</f>
        <v>417679.43311112752</v>
      </c>
      <c r="H356" s="13">
        <f>SUM($F$10:F356)</f>
        <v>193903.75480475929</v>
      </c>
      <c r="I356" s="13">
        <f t="shared" si="64"/>
        <v>22568.566888872778</v>
      </c>
      <c r="K356">
        <v>347</v>
      </c>
      <c r="L356" s="13">
        <f t="shared" si="69"/>
        <v>24278.449488988845</v>
      </c>
      <c r="M356" s="15">
        <f t="shared" si="61"/>
        <v>1762.4874525704008</v>
      </c>
      <c r="N356" s="13">
        <f t="shared" si="65"/>
        <v>1709.8841453442583</v>
      </c>
      <c r="O356" s="13">
        <f t="shared" si="62"/>
        <v>52.603307226142498</v>
      </c>
      <c r="P356" s="13">
        <f>SUM($N$10:N356)</f>
        <v>417679.43465635489</v>
      </c>
      <c r="Q356" s="13">
        <f>SUM($O$10:O356)</f>
        <v>193903.74195472916</v>
      </c>
      <c r="R356" s="13">
        <f t="shared" si="66"/>
        <v>22568.565343644586</v>
      </c>
      <c r="S356" s="16">
        <f t="shared" si="67"/>
        <v>-1.5452281913894694E-3</v>
      </c>
    </row>
    <row r="357" spans="2:19" x14ac:dyDescent="0.25">
      <c r="B357">
        <v>348</v>
      </c>
      <c r="C357" s="13">
        <f t="shared" si="68"/>
        <v>22568.566888872778</v>
      </c>
      <c r="D357" s="15">
        <f t="shared" si="59"/>
        <v>1762.4875732446299</v>
      </c>
      <c r="E357" s="13">
        <f t="shared" si="63"/>
        <v>1713.5890116520723</v>
      </c>
      <c r="F357" s="13">
        <f t="shared" si="60"/>
        <v>48.898561592557684</v>
      </c>
      <c r="G357" s="13">
        <f>SUM($E$10:E357)</f>
        <v>419393.02212277957</v>
      </c>
      <c r="H357" s="13">
        <f>SUM($F$10:F357)</f>
        <v>193952.65336635185</v>
      </c>
      <c r="I357" s="13">
        <f t="shared" si="64"/>
        <v>20854.977877220706</v>
      </c>
      <c r="K357">
        <v>348</v>
      </c>
      <c r="L357" s="13">
        <f t="shared" si="69"/>
        <v>22568.565343644586</v>
      </c>
      <c r="M357" s="15">
        <f t="shared" si="61"/>
        <v>1762.4874525704008</v>
      </c>
      <c r="N357" s="13">
        <f t="shared" si="65"/>
        <v>1713.5888943258376</v>
      </c>
      <c r="O357" s="13">
        <f t="shared" si="62"/>
        <v>48.898558244563269</v>
      </c>
      <c r="P357" s="13">
        <f>SUM($N$10:N357)</f>
        <v>419393.02355068072</v>
      </c>
      <c r="Q357" s="13">
        <f>SUM($O$10:O357)</f>
        <v>193952.64051297374</v>
      </c>
      <c r="R357" s="13">
        <f t="shared" si="66"/>
        <v>20854.97644931875</v>
      </c>
      <c r="S357" s="16">
        <f t="shared" si="67"/>
        <v>-1.4279019560490269E-3</v>
      </c>
    </row>
    <row r="358" spans="2:19" x14ac:dyDescent="0.25">
      <c r="B358">
        <v>349</v>
      </c>
      <c r="C358" s="13">
        <f t="shared" si="68"/>
        <v>20854.977877220706</v>
      </c>
      <c r="D358" s="15">
        <f t="shared" si="59"/>
        <v>1762.4875732446299</v>
      </c>
      <c r="E358" s="13">
        <f t="shared" si="63"/>
        <v>1717.301787843985</v>
      </c>
      <c r="F358" s="13">
        <f t="shared" si="60"/>
        <v>45.18578540064486</v>
      </c>
      <c r="G358" s="13">
        <f>SUM($E$10:E358)</f>
        <v>421110.32391062356</v>
      </c>
      <c r="H358" s="13">
        <f>SUM($F$10:F358)</f>
        <v>193997.8391517525</v>
      </c>
      <c r="I358" s="13">
        <f t="shared" si="64"/>
        <v>19137.67608937672</v>
      </c>
      <c r="K358">
        <v>349</v>
      </c>
      <c r="L358" s="13">
        <f t="shared" si="69"/>
        <v>20854.97644931875</v>
      </c>
      <c r="M358" s="15">
        <f t="shared" si="61"/>
        <v>1762.4874525704008</v>
      </c>
      <c r="N358" s="13">
        <f t="shared" si="65"/>
        <v>1717.3016702635434</v>
      </c>
      <c r="O358" s="13">
        <f t="shared" si="62"/>
        <v>45.185782306857291</v>
      </c>
      <c r="P358" s="13">
        <f>SUM($N$10:N358)</f>
        <v>421110.32522094424</v>
      </c>
      <c r="Q358" s="13">
        <f>SUM($O$10:O358)</f>
        <v>193997.8262952806</v>
      </c>
      <c r="R358" s="13">
        <f t="shared" si="66"/>
        <v>19137.674779055207</v>
      </c>
      <c r="S358" s="16">
        <f t="shared" si="67"/>
        <v>-1.3103215133014601E-3</v>
      </c>
    </row>
    <row r="359" spans="2:19" x14ac:dyDescent="0.25">
      <c r="B359">
        <v>350</v>
      </c>
      <c r="C359" s="13">
        <f t="shared" si="68"/>
        <v>19137.67608937672</v>
      </c>
      <c r="D359" s="15">
        <f t="shared" si="59"/>
        <v>1762.4875732446299</v>
      </c>
      <c r="E359" s="13">
        <f t="shared" si="63"/>
        <v>1721.0226083843136</v>
      </c>
      <c r="F359" s="13">
        <f t="shared" si="60"/>
        <v>41.464964860316229</v>
      </c>
      <c r="G359" s="13">
        <f>SUM($E$10:E359)</f>
        <v>422831.34651900787</v>
      </c>
      <c r="H359" s="13">
        <f>SUM($F$10:F359)</f>
        <v>194039.30411661282</v>
      </c>
      <c r="I359" s="13">
        <f t="shared" si="64"/>
        <v>17416.653480992405</v>
      </c>
      <c r="K359">
        <v>350</v>
      </c>
      <c r="L359" s="13">
        <f t="shared" si="69"/>
        <v>19137.674779055207</v>
      </c>
      <c r="M359" s="15">
        <f t="shared" si="61"/>
        <v>1762.4874525704008</v>
      </c>
      <c r="N359" s="13">
        <f t="shared" si="65"/>
        <v>1721.0224905491145</v>
      </c>
      <c r="O359" s="13">
        <f t="shared" si="62"/>
        <v>41.464962021286283</v>
      </c>
      <c r="P359" s="13">
        <f>SUM($N$10:N359)</f>
        <v>422831.34771149338</v>
      </c>
      <c r="Q359" s="13">
        <f>SUM($O$10:O359)</f>
        <v>194039.29125730187</v>
      </c>
      <c r="R359" s="13">
        <f t="shared" si="66"/>
        <v>17416.652288506091</v>
      </c>
      <c r="S359" s="16">
        <f t="shared" si="67"/>
        <v>-1.192486313811969E-3</v>
      </c>
    </row>
    <row r="360" spans="2:19" x14ac:dyDescent="0.25">
      <c r="B360">
        <v>351</v>
      </c>
      <c r="C360" s="13">
        <f t="shared" si="68"/>
        <v>17416.653480992405</v>
      </c>
      <c r="D360" s="15">
        <f t="shared" si="59"/>
        <v>1762.4875732446299</v>
      </c>
      <c r="E360" s="13">
        <f t="shared" si="63"/>
        <v>1724.7514907024797</v>
      </c>
      <c r="F360" s="13">
        <f t="shared" si="60"/>
        <v>37.736082542150207</v>
      </c>
      <c r="G360" s="13">
        <f>SUM($E$10:E360)</f>
        <v>424556.09800971037</v>
      </c>
      <c r="H360" s="13">
        <f>SUM($F$10:F360)</f>
        <v>194077.04019915499</v>
      </c>
      <c r="I360" s="13">
        <f t="shared" si="64"/>
        <v>15691.901990289925</v>
      </c>
      <c r="K360">
        <v>351</v>
      </c>
      <c r="L360" s="13">
        <f t="shared" si="69"/>
        <v>17416.652288506091</v>
      </c>
      <c r="M360" s="15">
        <f t="shared" si="61"/>
        <v>1762.4874525704008</v>
      </c>
      <c r="N360" s="13">
        <f t="shared" si="65"/>
        <v>1724.751372611971</v>
      </c>
      <c r="O360" s="13">
        <f t="shared" si="62"/>
        <v>37.736079958429862</v>
      </c>
      <c r="P360" s="13">
        <f>SUM($N$10:N360)</f>
        <v>424556.09908410534</v>
      </c>
      <c r="Q360" s="13">
        <f>SUM($O$10:O360)</f>
        <v>194077.02733726031</v>
      </c>
      <c r="R360" s="13">
        <f t="shared" si="66"/>
        <v>15691.900915894121</v>
      </c>
      <c r="S360" s="16">
        <f t="shared" si="67"/>
        <v>-1.0743958046077751E-3</v>
      </c>
    </row>
    <row r="361" spans="2:19" x14ac:dyDescent="0.25">
      <c r="B361">
        <v>352</v>
      </c>
      <c r="C361" s="13">
        <f t="shared" si="68"/>
        <v>15691.901990289925</v>
      </c>
      <c r="D361" s="15">
        <f t="shared" si="59"/>
        <v>1762.4875732446299</v>
      </c>
      <c r="E361" s="13">
        <f t="shared" si="63"/>
        <v>1728.4884522656685</v>
      </c>
      <c r="F361" s="13">
        <f t="shared" si="60"/>
        <v>33.999120978961507</v>
      </c>
      <c r="G361" s="13">
        <f>SUM($E$10:E361)</f>
        <v>426284.58646197605</v>
      </c>
      <c r="H361" s="13">
        <f>SUM($F$10:F361)</f>
        <v>194111.03932013395</v>
      </c>
      <c r="I361" s="13">
        <f t="shared" si="64"/>
        <v>13963.413538024257</v>
      </c>
      <c r="K361">
        <v>352</v>
      </c>
      <c r="L361" s="13">
        <f t="shared" si="69"/>
        <v>15691.900915894121</v>
      </c>
      <c r="M361" s="15">
        <f t="shared" si="61"/>
        <v>1762.4874525704008</v>
      </c>
      <c r="N361" s="13">
        <f t="shared" si="65"/>
        <v>1728.4883339192968</v>
      </c>
      <c r="O361" s="13">
        <f t="shared" si="62"/>
        <v>33.999118651103927</v>
      </c>
      <c r="P361" s="13">
        <f>SUM($N$10:N361)</f>
        <v>426284.58741802466</v>
      </c>
      <c r="Q361" s="13">
        <f>SUM($O$10:O361)</f>
        <v>194111.02645591143</v>
      </c>
      <c r="R361" s="13">
        <f t="shared" si="66"/>
        <v>13963.412581974824</v>
      </c>
      <c r="S361" s="16">
        <f t="shared" si="67"/>
        <v>-9.5604943271609955E-4</v>
      </c>
    </row>
    <row r="362" spans="2:19" x14ac:dyDescent="0.25">
      <c r="B362">
        <v>353</v>
      </c>
      <c r="C362" s="13">
        <f t="shared" si="68"/>
        <v>13963.413538024257</v>
      </c>
      <c r="D362" s="15">
        <f t="shared" si="59"/>
        <v>1762.4875732446299</v>
      </c>
      <c r="E362" s="13">
        <f t="shared" si="63"/>
        <v>1732.2335105789107</v>
      </c>
      <c r="F362" s="13">
        <f t="shared" si="60"/>
        <v>30.254062665719221</v>
      </c>
      <c r="G362" s="13">
        <f>SUM($E$10:E362)</f>
        <v>428016.81997255498</v>
      </c>
      <c r="H362" s="13">
        <f>SUM($F$10:F362)</f>
        <v>194141.29338279966</v>
      </c>
      <c r="I362" s="13">
        <f t="shared" si="64"/>
        <v>12231.180027445345</v>
      </c>
      <c r="K362">
        <v>353</v>
      </c>
      <c r="L362" s="13">
        <f t="shared" si="69"/>
        <v>13963.412581974824</v>
      </c>
      <c r="M362" s="15">
        <f t="shared" si="61"/>
        <v>1762.4874525704008</v>
      </c>
      <c r="N362" s="13">
        <f t="shared" si="65"/>
        <v>1732.233391976122</v>
      </c>
      <c r="O362" s="13">
        <f t="shared" si="62"/>
        <v>30.254060594278783</v>
      </c>
      <c r="P362" s="13">
        <f>SUM($N$10:N362)</f>
        <v>428016.82081000076</v>
      </c>
      <c r="Q362" s="13">
        <f>SUM($O$10:O362)</f>
        <v>194141.28051650571</v>
      </c>
      <c r="R362" s="13">
        <f t="shared" si="66"/>
        <v>12231.179189998702</v>
      </c>
      <c r="S362" s="16">
        <f t="shared" si="67"/>
        <v>-8.3744664334517438E-4</v>
      </c>
    </row>
    <row r="363" spans="2:19" x14ac:dyDescent="0.25">
      <c r="B363">
        <v>354</v>
      </c>
      <c r="C363" s="13">
        <f t="shared" si="68"/>
        <v>12231.180027445345</v>
      </c>
      <c r="D363" s="15">
        <f t="shared" si="59"/>
        <v>1762.4875732446299</v>
      </c>
      <c r="E363" s="13">
        <f t="shared" si="63"/>
        <v>1735.986683185165</v>
      </c>
      <c r="F363" s="13">
        <f t="shared" si="60"/>
        <v>26.500890059464915</v>
      </c>
      <c r="G363" s="13">
        <f>SUM($E$10:E363)</f>
        <v>429752.80665574013</v>
      </c>
      <c r="H363" s="13">
        <f>SUM($F$10:F363)</f>
        <v>194167.79427285912</v>
      </c>
      <c r="I363" s="13">
        <f t="shared" si="64"/>
        <v>10495.19334426018</v>
      </c>
      <c r="K363">
        <v>354</v>
      </c>
      <c r="L363" s="13">
        <f t="shared" si="69"/>
        <v>12231.179189998702</v>
      </c>
      <c r="M363" s="15">
        <f t="shared" si="61"/>
        <v>1762.4874525704008</v>
      </c>
      <c r="N363" s="13">
        <f t="shared" si="65"/>
        <v>1735.9865643254036</v>
      </c>
      <c r="O363" s="13">
        <f t="shared" si="62"/>
        <v>26.500888244997185</v>
      </c>
      <c r="P363" s="13">
        <f>SUM($N$10:N363)</f>
        <v>429752.80737432616</v>
      </c>
      <c r="Q363" s="13">
        <f>SUM($O$10:O363)</f>
        <v>194167.78140475071</v>
      </c>
      <c r="R363" s="13">
        <f t="shared" si="66"/>
        <v>10495.192625673299</v>
      </c>
      <c r="S363" s="16">
        <f t="shared" si="67"/>
        <v>-7.1858688170323148E-4</v>
      </c>
    </row>
    <row r="364" spans="2:19" x14ac:dyDescent="0.25">
      <c r="B364">
        <v>355</v>
      </c>
      <c r="C364" s="13">
        <f t="shared" si="68"/>
        <v>10495.19334426018</v>
      </c>
      <c r="D364" s="15">
        <f t="shared" si="59"/>
        <v>1762.4875732446299</v>
      </c>
      <c r="E364" s="13">
        <f t="shared" si="63"/>
        <v>1739.7479876653995</v>
      </c>
      <c r="F364" s="13">
        <f t="shared" si="60"/>
        <v>22.73958557923039</v>
      </c>
      <c r="G364" s="13">
        <f>SUM($E$10:E364)</f>
        <v>431492.55464340554</v>
      </c>
      <c r="H364" s="13">
        <f>SUM($F$10:F364)</f>
        <v>194190.53385843834</v>
      </c>
      <c r="I364" s="13">
        <f t="shared" si="64"/>
        <v>8755.4453565947806</v>
      </c>
      <c r="K364">
        <v>355</v>
      </c>
      <c r="L364" s="13">
        <f t="shared" si="69"/>
        <v>10495.192625673299</v>
      </c>
      <c r="M364" s="15">
        <f t="shared" si="61"/>
        <v>1762.4874525704008</v>
      </c>
      <c r="N364" s="13">
        <f t="shared" si="65"/>
        <v>1739.7478685481087</v>
      </c>
      <c r="O364" s="13">
        <f t="shared" si="62"/>
        <v>22.739584022292146</v>
      </c>
      <c r="P364" s="13">
        <f>SUM($N$10:N364)</f>
        <v>431492.55524287425</v>
      </c>
      <c r="Q364" s="13">
        <f>SUM($O$10:O364)</f>
        <v>194190.520988773</v>
      </c>
      <c r="R364" s="13">
        <f t="shared" si="66"/>
        <v>8755.4447571251894</v>
      </c>
      <c r="S364" s="16">
        <f t="shared" si="67"/>
        <v>-5.9946959117951337E-4</v>
      </c>
    </row>
    <row r="365" spans="2:19" x14ac:dyDescent="0.25">
      <c r="B365">
        <v>356</v>
      </c>
      <c r="C365" s="13">
        <f t="shared" si="68"/>
        <v>8755.4453565947806</v>
      </c>
      <c r="D365" s="15">
        <f t="shared" si="59"/>
        <v>1762.4875732446299</v>
      </c>
      <c r="E365" s="13">
        <f t="shared" si="63"/>
        <v>1743.5174416386744</v>
      </c>
      <c r="F365" s="13">
        <f t="shared" si="60"/>
        <v>18.970131605955356</v>
      </c>
      <c r="G365" s="13">
        <f>SUM($E$10:E365)</f>
        <v>433236.07208504423</v>
      </c>
      <c r="H365" s="13">
        <f>SUM($F$10:F365)</f>
        <v>194209.50399004429</v>
      </c>
      <c r="I365" s="13">
        <f t="shared" si="64"/>
        <v>7011.9279149561062</v>
      </c>
      <c r="K365">
        <v>356</v>
      </c>
      <c r="L365" s="13">
        <f t="shared" si="69"/>
        <v>8755.4447571251894</v>
      </c>
      <c r="M365" s="15">
        <f t="shared" si="61"/>
        <v>1762.4874525704008</v>
      </c>
      <c r="N365" s="13">
        <f t="shared" si="65"/>
        <v>1743.5173222632961</v>
      </c>
      <c r="O365" s="13">
        <f t="shared" si="62"/>
        <v>18.970130307104576</v>
      </c>
      <c r="P365" s="13">
        <f>SUM($N$10:N365)</f>
        <v>433236.07256513753</v>
      </c>
      <c r="Q365" s="13">
        <f>SUM($O$10:O365)</f>
        <v>194209.49111908011</v>
      </c>
      <c r="R365" s="13">
        <f t="shared" si="66"/>
        <v>7011.9274348618928</v>
      </c>
      <c r="S365" s="16">
        <f t="shared" si="67"/>
        <v>-4.8009421334427316E-4</v>
      </c>
    </row>
    <row r="366" spans="2:19" x14ac:dyDescent="0.25">
      <c r="B366">
        <v>357</v>
      </c>
      <c r="C366" s="13">
        <f t="shared" si="68"/>
        <v>7011.9279149561062</v>
      </c>
      <c r="D366" s="15">
        <f t="shared" si="59"/>
        <v>1762.4875732446299</v>
      </c>
      <c r="E366" s="13">
        <f t="shared" si="63"/>
        <v>1747.2950627622249</v>
      </c>
      <c r="F366" s="13">
        <f t="shared" si="60"/>
        <v>15.192510482404897</v>
      </c>
      <c r="G366" s="13">
        <f>SUM($E$10:E366)</f>
        <v>434983.36714780645</v>
      </c>
      <c r="H366" s="13">
        <f>SUM($F$10:F366)</f>
        <v>194224.69650052671</v>
      </c>
      <c r="I366" s="13">
        <f t="shared" si="64"/>
        <v>5264.6328521938813</v>
      </c>
      <c r="K366">
        <v>357</v>
      </c>
      <c r="L366" s="13">
        <f t="shared" si="69"/>
        <v>7011.9274348618928</v>
      </c>
      <c r="M366" s="15">
        <f t="shared" si="61"/>
        <v>1762.4874525704008</v>
      </c>
      <c r="N366" s="13">
        <f t="shared" si="65"/>
        <v>1747.2949431282</v>
      </c>
      <c r="O366" s="13">
        <f t="shared" si="62"/>
        <v>15.192509442200768</v>
      </c>
      <c r="P366" s="13">
        <f>SUM($N$10:N366)</f>
        <v>434983.36750826571</v>
      </c>
      <c r="Q366" s="13">
        <f>SUM($O$10:O366)</f>
        <v>194224.6836285223</v>
      </c>
      <c r="R366" s="13">
        <f t="shared" si="66"/>
        <v>5264.6324917336933</v>
      </c>
      <c r="S366" s="16">
        <f t="shared" si="67"/>
        <v>-3.6046018794877455E-4</v>
      </c>
    </row>
    <row r="367" spans="2:19" x14ac:dyDescent="0.25">
      <c r="B367">
        <v>358</v>
      </c>
      <c r="C367" s="13">
        <f t="shared" si="68"/>
        <v>5264.6328521938813</v>
      </c>
      <c r="D367" s="15">
        <f t="shared" si="59"/>
        <v>1762.4875732446299</v>
      </c>
      <c r="E367" s="13">
        <f t="shared" si="63"/>
        <v>1751.0808687315432</v>
      </c>
      <c r="F367" s="13">
        <f t="shared" si="60"/>
        <v>11.406704513086742</v>
      </c>
      <c r="G367" s="13">
        <f>SUM($E$10:E367)</f>
        <v>436734.44801653799</v>
      </c>
      <c r="H367" s="13">
        <f>SUM($F$10:F367)</f>
        <v>194236.10320503981</v>
      </c>
      <c r="I367" s="13">
        <f t="shared" si="64"/>
        <v>3513.5519834623383</v>
      </c>
      <c r="K367">
        <v>358</v>
      </c>
      <c r="L367" s="13">
        <f t="shared" si="69"/>
        <v>5264.6324917336933</v>
      </c>
      <c r="M367" s="15">
        <f t="shared" si="61"/>
        <v>1762.4874525704008</v>
      </c>
      <c r="N367" s="13">
        <f t="shared" si="65"/>
        <v>1751.0807488383111</v>
      </c>
      <c r="O367" s="13">
        <f t="shared" si="62"/>
        <v>11.406703732089669</v>
      </c>
      <c r="P367" s="13">
        <f>SUM($N$10:N367)</f>
        <v>436734.44825710403</v>
      </c>
      <c r="Q367" s="13">
        <f>SUM($O$10:O367)</f>
        <v>194236.09033225439</v>
      </c>
      <c r="R367" s="13">
        <f t="shared" si="66"/>
        <v>3513.5517428953822</v>
      </c>
      <c r="S367" s="16">
        <f t="shared" si="67"/>
        <v>-2.405669561085233E-4</v>
      </c>
    </row>
    <row r="368" spans="2:19" x14ac:dyDescent="0.25">
      <c r="B368">
        <v>359</v>
      </c>
      <c r="C368" s="13">
        <f t="shared" si="68"/>
        <v>3513.5519834623383</v>
      </c>
      <c r="D368" s="15">
        <f t="shared" si="59"/>
        <v>1762.4875732446299</v>
      </c>
      <c r="E368" s="13">
        <f t="shared" si="63"/>
        <v>1754.8748772804615</v>
      </c>
      <c r="F368" s="13">
        <f t="shared" si="60"/>
        <v>7.6126959641683989</v>
      </c>
      <c r="G368" s="13">
        <f>SUM($E$10:E368)</f>
        <v>438489.32289381843</v>
      </c>
      <c r="H368" s="13">
        <f>SUM($F$10:F368)</f>
        <v>194243.71590100398</v>
      </c>
      <c r="I368" s="13">
        <f t="shared" si="64"/>
        <v>1758.6771061818768</v>
      </c>
      <c r="K368">
        <v>359</v>
      </c>
      <c r="L368" s="13">
        <f t="shared" si="69"/>
        <v>3513.5517428953822</v>
      </c>
      <c r="M368" s="15">
        <f t="shared" si="61"/>
        <v>1762.4874525704008</v>
      </c>
      <c r="N368" s="13">
        <f t="shared" si="65"/>
        <v>1754.8747571274607</v>
      </c>
      <c r="O368" s="13">
        <f t="shared" si="62"/>
        <v>7.6126954429399945</v>
      </c>
      <c r="P368" s="13">
        <f>SUM($N$10:N368)</f>
        <v>438489.32301423152</v>
      </c>
      <c r="Q368" s="13">
        <f>SUM($O$10:O368)</f>
        <v>194243.70302769734</v>
      </c>
      <c r="R368" s="13">
        <f t="shared" si="66"/>
        <v>1758.6769857679215</v>
      </c>
      <c r="S368" s="16">
        <f t="shared" si="67"/>
        <v>-1.2041395530104637E-4</v>
      </c>
    </row>
    <row r="369" spans="2:20" x14ac:dyDescent="0.25">
      <c r="B369">
        <v>360</v>
      </c>
      <c r="C369" s="13">
        <f t="shared" si="68"/>
        <v>1758.6771061818768</v>
      </c>
      <c r="D369" s="15">
        <f t="shared" si="59"/>
        <v>1762.4875732446299</v>
      </c>
      <c r="E369" s="13">
        <f t="shared" si="63"/>
        <v>1758.6771061812358</v>
      </c>
      <c r="F369" s="13">
        <f t="shared" si="60"/>
        <v>3.810467063394066</v>
      </c>
      <c r="G369" s="13">
        <f>SUM($E$10:E369)</f>
        <v>440247.99999999965</v>
      </c>
      <c r="H369" s="13">
        <f>SUM($F$10:F369)</f>
        <v>194247.52636806737</v>
      </c>
      <c r="I369" s="13">
        <f t="shared" si="64"/>
        <v>6.4096639107447118E-10</v>
      </c>
      <c r="K369">
        <v>360</v>
      </c>
      <c r="L369" s="13">
        <f t="shared" si="69"/>
        <v>1758.6769857679215</v>
      </c>
      <c r="M369" s="15">
        <f t="shared" si="61"/>
        <v>1762.4874525704008</v>
      </c>
      <c r="N369" s="13">
        <f t="shared" si="65"/>
        <v>1758.6769857679037</v>
      </c>
      <c r="O369" s="13">
        <f t="shared" si="62"/>
        <v>3.8104668024971629</v>
      </c>
      <c r="P369" s="13">
        <f>SUM($N$10:N369)</f>
        <v>440247.99999999942</v>
      </c>
      <c r="Q369" s="13">
        <f>SUM($O$10:O369)</f>
        <v>194247.51349449984</v>
      </c>
      <c r="R369" s="13">
        <f t="shared" si="66"/>
        <v>1.7735146684572101E-11</v>
      </c>
      <c r="S369" s="16">
        <f t="shared" si="67"/>
        <v>-6.2323124438989908E-10</v>
      </c>
    </row>
    <row r="370" spans="2:20" x14ac:dyDescent="0.25">
      <c r="D370" s="15">
        <f>SUM(D10:D369)</f>
        <v>634495.52636806271</v>
      </c>
      <c r="S370" s="16">
        <f>SUM(S10:S369)</f>
        <v>-5.9416465116926247</v>
      </c>
      <c r="T370" s="13">
        <f>S370/360</f>
        <v>-1.6504573643590623E-2</v>
      </c>
    </row>
  </sheetData>
  <mergeCells count="10">
    <mergeCell ref="G8:G9"/>
    <mergeCell ref="H8:H9"/>
    <mergeCell ref="P8:P9"/>
    <mergeCell ref="Q8:Q9"/>
    <mergeCell ref="B2:E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Schedule</vt:lpstr>
      <vt:lpstr>Loan Schedule DBS</vt:lpstr>
      <vt:lpstr>Loan Schedule HDB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2021-09-04T05:57:55Z</dcterms:created>
  <dcterms:modified xsi:type="dcterms:W3CDTF">2021-09-04T06:46:33Z</dcterms:modified>
</cp:coreProperties>
</file>