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gel\OneDrive\Documentos\fixTechnology\documentacion\"/>
    </mc:Choice>
  </mc:AlternateContent>
  <xr:revisionPtr revIDLastSave="0" documentId="13_ncr:1_{2EF9DA98-4FAF-419D-AA1B-8A13345826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Uso'!$A$1:$BB$35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G34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AZ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AZ8" i="1"/>
  <c r="BA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9" i="1"/>
  <c r="BA9" i="1"/>
  <c r="AZ25" i="1"/>
  <c r="BA25" i="1"/>
  <c r="AZ26" i="1"/>
  <c r="BA26" i="1"/>
  <c r="AZ27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AZ11" i="1"/>
  <c r="BA11" i="1"/>
  <c r="AZ10" i="1"/>
  <c r="BA10" i="1"/>
  <c r="AZ16" i="1"/>
  <c r="BA16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17" i="1"/>
  <c r="AZ18" i="1"/>
  <c r="AZ19" i="1"/>
  <c r="AZ20" i="1"/>
  <c r="AZ22" i="1"/>
  <c r="AZ23" i="1"/>
  <c r="AZ24" i="1"/>
  <c r="AZ28" i="1"/>
  <c r="AZ30" i="1"/>
  <c r="AZ31" i="1"/>
  <c r="AZ6" i="1"/>
  <c r="B6" i="2"/>
  <c r="B5" i="2"/>
  <c r="BA31" i="1"/>
  <c r="BA30" i="1"/>
  <c r="BA28" i="1"/>
  <c r="BA24" i="1"/>
  <c r="BA23" i="1"/>
  <c r="BA22" i="1"/>
  <c r="BA20" i="1"/>
  <c r="BA19" i="1"/>
  <c r="BA18" i="1"/>
  <c r="BA17" i="1"/>
  <c r="BA6" i="1"/>
</calcChain>
</file>

<file path=xl/sharedStrings.xml><?xml version="1.0" encoding="utf-8"?>
<sst xmlns="http://schemas.openxmlformats.org/spreadsheetml/2006/main" count="219" uniqueCount="114">
  <si>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</si>
  <si>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</si>
  <si>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</si>
  <si>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</si>
  <si>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</si>
  <si>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</si>
  <si>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</si>
  <si>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</si>
  <si>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</si>
  <si>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</si>
  <si>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</si>
  <si>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</si>
  <si>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</si>
  <si>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</si>
  <si>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</si>
  <si>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</si>
  <si>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</si>
  <si>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</si>
  <si>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</si>
  <si>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</si>
  <si>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</si>
  <si>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</si>
  <si>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</si>
  <si>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</si>
  <si>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</si>
  <si>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</si>
  <si>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</si>
  <si>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</si>
  <si>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</si>
  <si>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</si>
  <si>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</si>
  <si>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</si>
  <si>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</si>
  <si>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</si>
  <si>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</si>
  <si>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</si>
  <si>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</si>
  <si>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</si>
  <si>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</si>
  <si>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</si>
  <si>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Por iniciar</t>
  </si>
  <si>
    <t>DESC_CU01</t>
  </si>
  <si>
    <t>DESC_CU02</t>
  </si>
  <si>
    <t>DESC_CU03</t>
  </si>
  <si>
    <t>DR_CU01</t>
  </si>
  <si>
    <t>DR_CU02</t>
  </si>
  <si>
    <t>DR_CU03</t>
  </si>
  <si>
    <t>Escribir la descripción del CU01 "Registrar recepción de equipo"</t>
  </si>
  <si>
    <t>Escribir la descripción del CU02 "Buscar información de equipo"</t>
  </si>
  <si>
    <t>Escribir la descripción del CU03 "Editar información de equipo"</t>
  </si>
  <si>
    <t>Ángel Daniel</t>
  </si>
  <si>
    <t>Diagrama de robustez</t>
  </si>
  <si>
    <t>Caso de uso</t>
  </si>
  <si>
    <t>Diagrama de secuenca</t>
  </si>
  <si>
    <t>Crear el diagrama de robustez del CU01 "Registrar recepción de equipo"</t>
  </si>
  <si>
    <t>Crear el diagrama de robustez del CU02 "Buscar información de equipo"</t>
  </si>
  <si>
    <t>Crear el diagrama de robustez del CU03 "Editar información de equipo"</t>
  </si>
  <si>
    <t>Crear el diagrama de secuencia del CU01 "Registrar recepción de equipo"</t>
  </si>
  <si>
    <t>Crear el diagrama de secuencia del CU03 "Editar información de equipo"</t>
  </si>
  <si>
    <t>Crear el diagrama de secuencia del CU02 "Buscar información de equipo"</t>
  </si>
  <si>
    <t>Código</t>
  </si>
  <si>
    <t>Implementar el CU01 "Registrar recepción de equipo"</t>
  </si>
  <si>
    <t>Implementar el CU02 "Buscar información de equipo"</t>
  </si>
  <si>
    <t>Implementar el CU03 "Editar información de equipo"</t>
  </si>
  <si>
    <t>DS__CU01</t>
  </si>
  <si>
    <t>DS__CU02</t>
  </si>
  <si>
    <t>DS__CU03</t>
  </si>
  <si>
    <t>COD_CU01</t>
  </si>
  <si>
    <t>COD_CU02</t>
  </si>
  <si>
    <t>COD_CU03</t>
  </si>
  <si>
    <t>PRU_01</t>
  </si>
  <si>
    <t>PRU_02</t>
  </si>
  <si>
    <t>PRU_03</t>
  </si>
  <si>
    <t>Pruebas unitarias</t>
  </si>
  <si>
    <t>Crear las pruebas unitarias ncesarias para el código del CU01 "Registrar recepción de equipo"</t>
  </si>
  <si>
    <t>Crear las pruebas unitarias ncesarias para el código del CU02 "Buscar información de equipo"</t>
  </si>
  <si>
    <t>Crear las pruebas unitarias ncesarias para el código del CU03 "Editar información de equipo"</t>
  </si>
  <si>
    <t>Minutos estimados totales</t>
  </si>
  <si>
    <t>Modelo de domminio</t>
  </si>
  <si>
    <t>Crear el modelo de dominio para el negocio Fix Technology</t>
  </si>
  <si>
    <t>D_ER</t>
  </si>
  <si>
    <t>Diagrama entidad-relación</t>
  </si>
  <si>
    <t>Crear el modelo entidad-relación para la base de datos</t>
  </si>
  <si>
    <t>Base de datos</t>
  </si>
  <si>
    <t>Pogramar la base de datos modelada en el diagrama E-R</t>
  </si>
  <si>
    <t>Proyecto en Visual Studio</t>
  </si>
  <si>
    <t>PROY_FT</t>
  </si>
  <si>
    <t>PROY_PRU</t>
  </si>
  <si>
    <t>CON_BD</t>
  </si>
  <si>
    <t>Paquete acceso datos</t>
  </si>
  <si>
    <t>Preparar el proyecto para el sistema</t>
  </si>
  <si>
    <t>Crear el paquete de acceso a datos en el proyecto del sistema</t>
  </si>
  <si>
    <t>Preparar el proyecto para las pruebas unitarias del sistema Fix Technology</t>
  </si>
  <si>
    <t>MD_FT</t>
  </si>
  <si>
    <t>BD_FT</t>
  </si>
  <si>
    <t>Diagrama de clases</t>
  </si>
  <si>
    <t>DC_DOM</t>
  </si>
  <si>
    <t>DC_UI</t>
  </si>
  <si>
    <t>DC_DAO</t>
  </si>
  <si>
    <t>Crear el diagrama de clases para las interfaces del sistema</t>
  </si>
  <si>
    <t>Crear el diagrama de clases para el acceso a los datos</t>
  </si>
  <si>
    <t>Crear el diagrama de clases para las entidades del dominio</t>
  </si>
  <si>
    <t>TOTAL</t>
  </si>
  <si>
    <t>En proceso</t>
  </si>
  <si>
    <t>Hecho</t>
  </si>
  <si>
    <t>Interfaz gráfca</t>
  </si>
  <si>
    <t>GUI_CU01</t>
  </si>
  <si>
    <t>GUI_CU02</t>
  </si>
  <si>
    <t>GUI_CU03</t>
  </si>
  <si>
    <t>Realizar el prototipo para la interfaz del CU01 "Registrar recepción de equipo"</t>
  </si>
  <si>
    <t>Realizar el prototipo para la interfaz del CU02 "Buscar información de equipo"</t>
  </si>
  <si>
    <t>Realizar el prototipo para la interfaz del CU03 "Editar información de equipo"</t>
  </si>
  <si>
    <t>MAIN_GUI</t>
  </si>
  <si>
    <t>Realizar el prototipo para la interfaz principal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</si>
</sst>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0" fontId="4" fillId="6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4"/>
  <sheetViews>
    <sheetView tabSelected="1" view="pageBreakPreview" zoomScaleSheetLayoutView="100" workbookViewId="0">
      <pane xSplit="6" ySplit="5" topLeftCell="G14" activePane="bottomRight" state="frozen"/>
      <selection pane="topRight" activeCell="G1" sqref="G1"/>
      <selection pane="bottomLeft" activeCell="A5" sqref="A5"/>
      <selection pane="bottomRight" activeCell="F16" sqref="F16"/>
    </sheetView>
  </sheetViews>
  <sheetFormatPr baseColWidth="10" defaultColWidth="10.85546875" defaultRowHeight="15" x14ac:dyDescent="0.25"/>
  <cols>
    <col min="1" max="1" width="1.42578125" style="2" customWidth="1"/>
    <col min="2" max="3" width="16.42578125" style="2" customWidth="1"/>
    <col min="4" max="4" width="49.7109375" style="2" customWidth="1"/>
    <col min="5" max="5" width="12.8554687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39</v>
      </c>
    </row>
    <row r="2" spans="2:53" ht="28.5" x14ac:dyDescent="0.45">
      <c r="B2" s="12"/>
    </row>
    <row r="3" spans="2:53" ht="21" x14ac:dyDescent="0.35">
      <c r="B3" s="3" t="s">
        <v>28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77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6" t="s">
        <v>93</v>
      </c>
      <c r="C6" s="5" t="s">
        <v>78</v>
      </c>
      <c r="D6" s="5" t="s">
        <v>79</v>
      </c>
      <c r="E6" s="5" t="s">
        <v>50</v>
      </c>
      <c r="F6" s="19" t="s">
        <v>104</v>
      </c>
      <c r="G6" s="13">
        <v>60</v>
      </c>
      <c r="H6" s="8">
        <v>22</v>
      </c>
      <c r="I6" s="8">
        <f>G6-H6</f>
        <v>38</v>
      </c>
      <c r="J6" s="10"/>
      <c r="K6" s="8"/>
      <c r="L6" s="8">
        <f t="shared" ref="L6:L32" si="0">I6-K6</f>
        <v>38</v>
      </c>
      <c r="M6" s="10"/>
      <c r="N6" s="8"/>
      <c r="O6" s="8">
        <f t="shared" ref="O6:O32" si="1">L6-N6</f>
        <v>38</v>
      </c>
      <c r="P6" s="10"/>
      <c r="Q6" s="8"/>
      <c r="R6" s="8">
        <f t="shared" ref="R6:R32" si="2">O6-Q6</f>
        <v>38</v>
      </c>
      <c r="S6" s="10"/>
      <c r="T6" s="8"/>
      <c r="U6" s="8">
        <f t="shared" ref="U6:U32" si="3">R6-T6</f>
        <v>38</v>
      </c>
      <c r="V6" s="10"/>
      <c r="W6" s="8"/>
      <c r="X6" s="8">
        <f t="shared" ref="X6:X32" si="4">U6-W6</f>
        <v>38</v>
      </c>
      <c r="Y6" s="10"/>
      <c r="Z6" s="8"/>
      <c r="AA6" s="8">
        <f t="shared" ref="AA6:AA32" si="5">X6-Z6</f>
        <v>38</v>
      </c>
      <c r="AB6" s="10"/>
      <c r="AC6" s="8"/>
      <c r="AD6" s="8">
        <f t="shared" ref="AD6:AD32" si="6">AA6-AC6</f>
        <v>38</v>
      </c>
      <c r="AE6" s="10"/>
      <c r="AF6" s="8"/>
      <c r="AG6" s="8">
        <f t="shared" ref="AG6:AG32" si="7">AD6-AF6</f>
        <v>38</v>
      </c>
      <c r="AH6" s="10"/>
      <c r="AI6" s="8"/>
      <c r="AJ6" s="8">
        <f t="shared" ref="AJ6:AJ32" si="8">AG6-AI6</f>
        <v>38</v>
      </c>
      <c r="AK6" s="10"/>
      <c r="AL6" s="8"/>
      <c r="AM6" s="8">
        <f t="shared" ref="AM6:AM32" si="9">AJ6-AL6</f>
        <v>38</v>
      </c>
      <c r="AN6" s="10"/>
      <c r="AO6" s="8"/>
      <c r="AP6" s="8">
        <f t="shared" ref="AP6:AP31" si="10">AM6-AO6</f>
        <v>38</v>
      </c>
      <c r="AQ6" s="10"/>
      <c r="AR6" s="8"/>
      <c r="AS6" s="8">
        <f t="shared" ref="AS6:AS31" si="11">AP6-AR6</f>
        <v>38</v>
      </c>
      <c r="AT6" s="10"/>
      <c r="AU6" s="8"/>
      <c r="AV6" s="8">
        <f t="shared" ref="AV6:AV31" si="12">AS6-AU6</f>
        <v>38</v>
      </c>
      <c r="AW6" s="10"/>
      <c r="AX6" s="8"/>
      <c r="AY6" s="8">
        <f t="shared" ref="AY6:AY31" si="13">AV6-AX6</f>
        <v>38</v>
      </c>
      <c r="AZ6" s="11">
        <f t="shared" ref="AZ6:AZ31" si="14">H6+K6+N6+Q6+T6+W6+Z6+AC6+AF6+AI6+AL6+AO6+AR6+AU6+AX6</f>
        <v>22</v>
      </c>
      <c r="BA6" s="11">
        <f t="shared" ref="BA6:BA31" si="15">G6-AZ6</f>
        <v>38</v>
      </c>
    </row>
    <row r="7" spans="2:53" ht="30" x14ac:dyDescent="0.25">
      <c r="B7" s="16" t="s">
        <v>96</v>
      </c>
      <c r="C7" s="5" t="s">
        <v>95</v>
      </c>
      <c r="D7" s="5" t="s">
        <v>101</v>
      </c>
      <c r="E7" s="5" t="s">
        <v>50</v>
      </c>
      <c r="F7" s="5" t="s">
        <v>40</v>
      </c>
      <c r="G7" s="13">
        <v>180</v>
      </c>
      <c r="H7" s="8"/>
      <c r="I7" s="8">
        <f t="shared" ref="I7:I9" si="16">G7-H7</f>
        <v>180</v>
      </c>
      <c r="J7" s="10"/>
      <c r="K7" s="8"/>
      <c r="L7" s="8">
        <f t="shared" ref="L7:L9" si="17">I7-K7</f>
        <v>180</v>
      </c>
      <c r="M7" s="10"/>
      <c r="N7" s="8"/>
      <c r="O7" s="8">
        <f t="shared" ref="O7:O9" si="18">L7-N7</f>
        <v>180</v>
      </c>
      <c r="P7" s="10"/>
      <c r="Q7" s="8"/>
      <c r="R7" s="8">
        <f t="shared" ref="R7:R9" si="19">O7-Q7</f>
        <v>180</v>
      </c>
      <c r="S7" s="10"/>
      <c r="T7" s="8"/>
      <c r="U7" s="8">
        <f t="shared" ref="U7:U9" si="20">R7-T7</f>
        <v>180</v>
      </c>
      <c r="V7" s="10"/>
      <c r="W7" s="8"/>
      <c r="X7" s="8">
        <f t="shared" ref="X7:X9" si="21">U7-W7</f>
        <v>180</v>
      </c>
      <c r="Y7" s="10"/>
      <c r="Z7" s="8"/>
      <c r="AA7" s="8">
        <f t="shared" ref="AA7:AA9" si="22">X7-Z7</f>
        <v>180</v>
      </c>
      <c r="AB7" s="10"/>
      <c r="AC7" s="8"/>
      <c r="AD7" s="8">
        <f t="shared" ref="AD7:AD9" si="23">AA7-AC7</f>
        <v>180</v>
      </c>
      <c r="AE7" s="10"/>
      <c r="AF7" s="8"/>
      <c r="AG7" s="8">
        <f t="shared" ref="AG7:AG9" si="24">AD7-AF7</f>
        <v>180</v>
      </c>
      <c r="AH7" s="10"/>
      <c r="AI7" s="8"/>
      <c r="AJ7" s="8">
        <f t="shared" ref="AJ7:AJ9" si="25">AG7-AI7</f>
        <v>180</v>
      </c>
      <c r="AK7" s="10"/>
      <c r="AL7" s="8"/>
      <c r="AM7" s="8">
        <f t="shared" ref="AM7:AM9" si="26">AJ7-AL7</f>
        <v>180</v>
      </c>
      <c r="AN7" s="10"/>
      <c r="AO7" s="8"/>
      <c r="AP7" s="8">
        <f t="shared" ref="AP7:AP9" si="27">AM7-AO7</f>
        <v>180</v>
      </c>
      <c r="AQ7" s="10"/>
      <c r="AR7" s="8"/>
      <c r="AS7" s="8">
        <f t="shared" ref="AS7:AS9" si="28">AP7-AR7</f>
        <v>180</v>
      </c>
      <c r="AT7" s="10"/>
      <c r="AU7" s="8"/>
      <c r="AV7" s="8">
        <f t="shared" ref="AV7:AV9" si="29">AS7-AU7</f>
        <v>180</v>
      </c>
      <c r="AW7" s="10"/>
      <c r="AX7" s="8"/>
      <c r="AY7" s="8">
        <f t="shared" ref="AY7:AY9" si="30">AV7-AX7</f>
        <v>180</v>
      </c>
      <c r="AZ7" s="11">
        <f t="shared" ref="AZ7:AZ9" si="31">H7+K7+N7+Q7+T7+W7+Z7+AC7+AF7+AI7+AL7+AO7+AR7+AU7+AX7</f>
        <v>0</v>
      </c>
      <c r="BA7" s="11">
        <f t="shared" ref="BA7:BA9" si="32">G7-AZ7</f>
        <v>180</v>
      </c>
    </row>
    <row r="8" spans="2:53" ht="30" x14ac:dyDescent="0.25">
      <c r="B8" s="16" t="s">
        <v>97</v>
      </c>
      <c r="C8" s="5" t="s">
        <v>95</v>
      </c>
      <c r="D8" s="5" t="s">
        <v>99</v>
      </c>
      <c r="E8" s="5" t="s">
        <v>50</v>
      </c>
      <c r="F8" s="5" t="s">
        <v>40</v>
      </c>
      <c r="G8" s="13">
        <v>120</v>
      </c>
      <c r="H8" s="8"/>
      <c r="I8" s="8">
        <f t="shared" si="16"/>
        <v>120</v>
      </c>
      <c r="J8" s="10"/>
      <c r="K8" s="8"/>
      <c r="L8" s="8">
        <f t="shared" si="17"/>
        <v>120</v>
      </c>
      <c r="M8" s="10"/>
      <c r="N8" s="8"/>
      <c r="O8" s="8">
        <f t="shared" si="18"/>
        <v>120</v>
      </c>
      <c r="P8" s="10"/>
      <c r="Q8" s="8"/>
      <c r="R8" s="8">
        <f t="shared" si="19"/>
        <v>120</v>
      </c>
      <c r="S8" s="10"/>
      <c r="T8" s="8"/>
      <c r="U8" s="8">
        <f t="shared" si="20"/>
        <v>120</v>
      </c>
      <c r="V8" s="10"/>
      <c r="W8" s="8"/>
      <c r="X8" s="8">
        <f t="shared" si="21"/>
        <v>120</v>
      </c>
      <c r="Y8" s="10"/>
      <c r="Z8" s="8"/>
      <c r="AA8" s="8">
        <f t="shared" si="22"/>
        <v>120</v>
      </c>
      <c r="AB8" s="10"/>
      <c r="AC8" s="8"/>
      <c r="AD8" s="8">
        <f t="shared" si="23"/>
        <v>120</v>
      </c>
      <c r="AE8" s="10"/>
      <c r="AF8" s="8"/>
      <c r="AG8" s="8">
        <f t="shared" si="24"/>
        <v>120</v>
      </c>
      <c r="AH8" s="10"/>
      <c r="AI8" s="8"/>
      <c r="AJ8" s="8">
        <f t="shared" si="25"/>
        <v>120</v>
      </c>
      <c r="AK8" s="10"/>
      <c r="AL8" s="8"/>
      <c r="AM8" s="8">
        <f t="shared" si="26"/>
        <v>120</v>
      </c>
      <c r="AN8" s="10"/>
      <c r="AO8" s="8"/>
      <c r="AP8" s="8">
        <f t="shared" si="27"/>
        <v>120</v>
      </c>
      <c r="AQ8" s="10"/>
      <c r="AR8" s="8"/>
      <c r="AS8" s="8">
        <f t="shared" si="28"/>
        <v>120</v>
      </c>
      <c r="AT8" s="10"/>
      <c r="AU8" s="8"/>
      <c r="AV8" s="8">
        <f t="shared" si="29"/>
        <v>120</v>
      </c>
      <c r="AW8" s="10"/>
      <c r="AX8" s="8"/>
      <c r="AY8" s="8">
        <f t="shared" si="30"/>
        <v>120</v>
      </c>
      <c r="AZ8" s="11">
        <f t="shared" si="31"/>
        <v>0</v>
      </c>
      <c r="BA8" s="11">
        <f t="shared" si="32"/>
        <v>120</v>
      </c>
    </row>
    <row r="9" spans="2:53" ht="30" x14ac:dyDescent="0.25">
      <c r="B9" s="16" t="s">
        <v>98</v>
      </c>
      <c r="C9" s="5" t="s">
        <v>95</v>
      </c>
      <c r="D9" s="5" t="s">
        <v>100</v>
      </c>
      <c r="E9" s="5" t="s">
        <v>50</v>
      </c>
      <c r="F9" s="5" t="s">
        <v>40</v>
      </c>
      <c r="G9" s="13">
        <v>180</v>
      </c>
      <c r="H9" s="8"/>
      <c r="I9" s="8">
        <f t="shared" si="16"/>
        <v>180</v>
      </c>
      <c r="J9" s="10"/>
      <c r="K9" s="8"/>
      <c r="L9" s="8">
        <f t="shared" si="17"/>
        <v>180</v>
      </c>
      <c r="M9" s="10"/>
      <c r="N9" s="8"/>
      <c r="O9" s="8">
        <f t="shared" si="18"/>
        <v>180</v>
      </c>
      <c r="P9" s="10"/>
      <c r="Q9" s="8"/>
      <c r="R9" s="8">
        <f t="shared" si="19"/>
        <v>180</v>
      </c>
      <c r="S9" s="10"/>
      <c r="T9" s="8"/>
      <c r="U9" s="8">
        <f t="shared" si="20"/>
        <v>180</v>
      </c>
      <c r="V9" s="10"/>
      <c r="W9" s="8"/>
      <c r="X9" s="8">
        <f t="shared" si="21"/>
        <v>180</v>
      </c>
      <c r="Y9" s="10"/>
      <c r="Z9" s="8"/>
      <c r="AA9" s="8">
        <f t="shared" si="22"/>
        <v>180</v>
      </c>
      <c r="AB9" s="10"/>
      <c r="AC9" s="8"/>
      <c r="AD9" s="8">
        <f t="shared" si="23"/>
        <v>180</v>
      </c>
      <c r="AE9" s="10"/>
      <c r="AF9" s="8"/>
      <c r="AG9" s="8">
        <f t="shared" si="24"/>
        <v>180</v>
      </c>
      <c r="AH9" s="10"/>
      <c r="AI9" s="8"/>
      <c r="AJ9" s="8">
        <f t="shared" si="25"/>
        <v>180</v>
      </c>
      <c r="AK9" s="10"/>
      <c r="AL9" s="8"/>
      <c r="AM9" s="8">
        <f t="shared" si="26"/>
        <v>180</v>
      </c>
      <c r="AN9" s="10"/>
      <c r="AO9" s="8"/>
      <c r="AP9" s="8">
        <f t="shared" si="27"/>
        <v>180</v>
      </c>
      <c r="AQ9" s="10"/>
      <c r="AR9" s="8"/>
      <c r="AS9" s="8">
        <f t="shared" si="28"/>
        <v>180</v>
      </c>
      <c r="AT9" s="10"/>
      <c r="AU9" s="8"/>
      <c r="AV9" s="8">
        <f t="shared" si="29"/>
        <v>180</v>
      </c>
      <c r="AW9" s="10"/>
      <c r="AX9" s="8"/>
      <c r="AY9" s="8">
        <f t="shared" si="30"/>
        <v>180</v>
      </c>
      <c r="AZ9" s="11">
        <f t="shared" si="31"/>
        <v>0</v>
      </c>
      <c r="BA9" s="11">
        <f t="shared" si="32"/>
        <v>180</v>
      </c>
    </row>
    <row r="10" spans="2:53" ht="30" x14ac:dyDescent="0.25">
      <c r="B10" s="16" t="s">
        <v>80</v>
      </c>
      <c r="C10" s="5" t="s">
        <v>81</v>
      </c>
      <c r="D10" s="5" t="s">
        <v>82</v>
      </c>
      <c r="E10" s="5" t="s">
        <v>50</v>
      </c>
      <c r="F10" s="5" t="s">
        <v>40</v>
      </c>
      <c r="G10" s="13">
        <v>90</v>
      </c>
      <c r="H10" s="8"/>
      <c r="I10" s="8">
        <f t="shared" ref="I10:I16" si="33">G10-H10</f>
        <v>90</v>
      </c>
      <c r="J10" s="10"/>
      <c r="K10" s="8"/>
      <c r="L10" s="8">
        <f t="shared" si="0"/>
        <v>90</v>
      </c>
      <c r="M10" s="10"/>
      <c r="N10" s="8"/>
      <c r="O10" s="8">
        <f t="shared" si="1"/>
        <v>90</v>
      </c>
      <c r="P10" s="10"/>
      <c r="Q10" s="8"/>
      <c r="R10" s="8">
        <f t="shared" si="2"/>
        <v>90</v>
      </c>
      <c r="S10" s="10"/>
      <c r="T10" s="8"/>
      <c r="U10" s="8">
        <f t="shared" si="3"/>
        <v>90</v>
      </c>
      <c r="V10" s="10"/>
      <c r="W10" s="8"/>
      <c r="X10" s="8">
        <f t="shared" si="4"/>
        <v>90</v>
      </c>
      <c r="Y10" s="10"/>
      <c r="Z10" s="8"/>
      <c r="AA10" s="8">
        <f t="shared" si="5"/>
        <v>90</v>
      </c>
      <c r="AB10" s="10"/>
      <c r="AC10" s="8"/>
      <c r="AD10" s="8">
        <f t="shared" si="6"/>
        <v>90</v>
      </c>
      <c r="AE10" s="10"/>
      <c r="AF10" s="8"/>
      <c r="AG10" s="8">
        <f t="shared" si="7"/>
        <v>90</v>
      </c>
      <c r="AH10" s="10"/>
      <c r="AI10" s="8"/>
      <c r="AJ10" s="8">
        <f t="shared" si="8"/>
        <v>90</v>
      </c>
      <c r="AK10" s="10"/>
      <c r="AL10" s="8"/>
      <c r="AM10" s="8">
        <f t="shared" si="9"/>
        <v>90</v>
      </c>
      <c r="AN10" s="10"/>
      <c r="AO10" s="8"/>
      <c r="AP10" s="8">
        <f t="shared" si="10"/>
        <v>90</v>
      </c>
      <c r="AQ10" s="10"/>
      <c r="AR10" s="8"/>
      <c r="AS10" s="8">
        <f t="shared" si="11"/>
        <v>90</v>
      </c>
      <c r="AT10" s="10"/>
      <c r="AU10" s="8"/>
      <c r="AV10" s="8">
        <f t="shared" si="12"/>
        <v>90</v>
      </c>
      <c r="AW10" s="10"/>
      <c r="AX10" s="8"/>
      <c r="AY10" s="8">
        <f t="shared" si="13"/>
        <v>90</v>
      </c>
      <c r="AZ10" s="11">
        <f t="shared" si="14"/>
        <v>0</v>
      </c>
      <c r="BA10" s="11">
        <f t="shared" si="15"/>
        <v>90</v>
      </c>
    </row>
    <row r="11" spans="2:53" ht="30" x14ac:dyDescent="0.25">
      <c r="B11" s="16" t="s">
        <v>94</v>
      </c>
      <c r="C11" s="5" t="s">
        <v>83</v>
      </c>
      <c r="D11" s="5" t="s">
        <v>84</v>
      </c>
      <c r="E11" s="5" t="s">
        <v>50</v>
      </c>
      <c r="F11" s="5" t="s">
        <v>40</v>
      </c>
      <c r="G11" s="13">
        <v>120</v>
      </c>
      <c r="H11" s="8"/>
      <c r="I11" s="8">
        <f t="shared" ref="I11:I15" si="34">G11-H11</f>
        <v>120</v>
      </c>
      <c r="J11" s="10"/>
      <c r="K11" s="8"/>
      <c r="L11" s="8">
        <f t="shared" ref="L11:L15" si="35">I11-K11</f>
        <v>120</v>
      </c>
      <c r="M11" s="10"/>
      <c r="N11" s="8"/>
      <c r="O11" s="8">
        <f t="shared" ref="O11:O15" si="36">L11-N11</f>
        <v>120</v>
      </c>
      <c r="P11" s="10"/>
      <c r="Q11" s="8"/>
      <c r="R11" s="8">
        <f t="shared" ref="R11:R15" si="37">O11-Q11</f>
        <v>120</v>
      </c>
      <c r="S11" s="10"/>
      <c r="T11" s="8"/>
      <c r="U11" s="8">
        <f t="shared" ref="U11:U15" si="38">R11-T11</f>
        <v>120</v>
      </c>
      <c r="V11" s="10"/>
      <c r="W11" s="8"/>
      <c r="X11" s="8">
        <f t="shared" ref="X11:X15" si="39">U11-W11</f>
        <v>120</v>
      </c>
      <c r="Y11" s="10"/>
      <c r="Z11" s="8"/>
      <c r="AA11" s="8">
        <f t="shared" ref="AA11:AA15" si="40">X11-Z11</f>
        <v>120</v>
      </c>
      <c r="AB11" s="10"/>
      <c r="AC11" s="8"/>
      <c r="AD11" s="8">
        <f t="shared" ref="AD11:AD15" si="41">AA11-AC11</f>
        <v>120</v>
      </c>
      <c r="AE11" s="10"/>
      <c r="AF11" s="8"/>
      <c r="AG11" s="8">
        <f t="shared" ref="AG11:AG15" si="42">AD11-AF11</f>
        <v>120</v>
      </c>
      <c r="AH11" s="10"/>
      <c r="AI11" s="8"/>
      <c r="AJ11" s="8">
        <f t="shared" ref="AJ11:AJ15" si="43">AG11-AI11</f>
        <v>120</v>
      </c>
      <c r="AK11" s="10"/>
      <c r="AL11" s="8"/>
      <c r="AM11" s="8">
        <f t="shared" ref="AM11:AM15" si="44">AJ11-AL11</f>
        <v>120</v>
      </c>
      <c r="AN11" s="10"/>
      <c r="AO11" s="8"/>
      <c r="AP11" s="8">
        <f t="shared" ref="AP11:AP15" si="45">AM11-AO11</f>
        <v>120</v>
      </c>
      <c r="AQ11" s="10"/>
      <c r="AR11" s="8"/>
      <c r="AS11" s="8">
        <f t="shared" ref="AS11:AS15" si="46">AP11-AR11</f>
        <v>120</v>
      </c>
      <c r="AT11" s="10"/>
      <c r="AU11" s="8"/>
      <c r="AV11" s="8">
        <f t="shared" ref="AV11:AV15" si="47">AS11-AU11</f>
        <v>120</v>
      </c>
      <c r="AW11" s="10"/>
      <c r="AX11" s="8"/>
      <c r="AY11" s="8">
        <f t="shared" ref="AY11:AY15" si="48">AV11-AX11</f>
        <v>120</v>
      </c>
      <c r="AZ11" s="11">
        <f t="shared" ref="AZ11" si="49">H11+K11+N11+Q11+T11+W11+Z11+AC11+AF11+AI11+AL11+AO11+AR11+AU11+AX11</f>
        <v>0</v>
      </c>
      <c r="BA11" s="11">
        <f t="shared" ref="BA11" si="50">G11-AZ11</f>
        <v>120</v>
      </c>
    </row>
    <row r="12" spans="2:53" ht="30" x14ac:dyDescent="0.25">
      <c r="B12" s="16" t="s">
        <v>112</v>
      </c>
      <c r="C12" s="5" t="s">
        <v>105</v>
      </c>
      <c r="D12" s="5" t="s">
        <v>113</v>
      </c>
      <c r="E12" s="5" t="s">
        <v>50</v>
      </c>
      <c r="F12" s="20" t="s">
        <v>103</v>
      </c>
      <c r="G12" s="13">
        <v>30</v>
      </c>
      <c r="H12" s="8">
        <v>29</v>
      </c>
      <c r="I12" s="8">
        <f t="shared" si="34"/>
        <v>1</v>
      </c>
      <c r="J12" s="10"/>
      <c r="K12" s="8"/>
      <c r="L12" s="8">
        <f t="shared" si="35"/>
        <v>1</v>
      </c>
      <c r="M12" s="10"/>
      <c r="N12" s="8"/>
      <c r="O12" s="8">
        <f t="shared" si="36"/>
        <v>1</v>
      </c>
      <c r="P12" s="10"/>
      <c r="Q12" s="8"/>
      <c r="R12" s="8">
        <f t="shared" si="37"/>
        <v>1</v>
      </c>
      <c r="S12" s="10"/>
      <c r="T12" s="8"/>
      <c r="U12" s="8">
        <f t="shared" si="38"/>
        <v>1</v>
      </c>
      <c r="V12" s="10"/>
      <c r="W12" s="8"/>
      <c r="X12" s="8">
        <f t="shared" si="39"/>
        <v>1</v>
      </c>
      <c r="Y12" s="10"/>
      <c r="Z12" s="8"/>
      <c r="AA12" s="8">
        <f t="shared" si="40"/>
        <v>1</v>
      </c>
      <c r="AB12" s="10"/>
      <c r="AC12" s="8"/>
      <c r="AD12" s="8">
        <f t="shared" si="41"/>
        <v>1</v>
      </c>
      <c r="AE12" s="10"/>
      <c r="AF12" s="8"/>
      <c r="AG12" s="8">
        <f t="shared" si="42"/>
        <v>1</v>
      </c>
      <c r="AH12" s="10"/>
      <c r="AI12" s="8"/>
      <c r="AJ12" s="8">
        <f t="shared" si="43"/>
        <v>1</v>
      </c>
      <c r="AK12" s="10"/>
      <c r="AL12" s="8"/>
      <c r="AM12" s="8">
        <f t="shared" si="44"/>
        <v>1</v>
      </c>
      <c r="AN12" s="10"/>
      <c r="AO12" s="8"/>
      <c r="AP12" s="8">
        <f t="shared" si="45"/>
        <v>1</v>
      </c>
      <c r="AQ12" s="10"/>
      <c r="AR12" s="8"/>
      <c r="AS12" s="8">
        <f t="shared" si="46"/>
        <v>1</v>
      </c>
      <c r="AT12" s="10"/>
      <c r="AU12" s="8"/>
      <c r="AV12" s="8">
        <f t="shared" si="47"/>
        <v>1</v>
      </c>
      <c r="AW12" s="10"/>
      <c r="AX12" s="8"/>
      <c r="AY12" s="8">
        <f t="shared" si="48"/>
        <v>1</v>
      </c>
      <c r="AZ12" s="11"/>
      <c r="BA12" s="11"/>
    </row>
    <row r="13" spans="2:53" ht="30" x14ac:dyDescent="0.25">
      <c r="B13" s="16" t="s">
        <v>106</v>
      </c>
      <c r="C13" s="5" t="s">
        <v>105</v>
      </c>
      <c r="D13" s="5" t="s">
        <v>109</v>
      </c>
      <c r="E13" s="5" t="s">
        <v>50</v>
      </c>
      <c r="F13" s="20" t="s">
        <v>103</v>
      </c>
      <c r="G13" s="13">
        <v>60</v>
      </c>
      <c r="H13" s="8">
        <v>59</v>
      </c>
      <c r="I13" s="8">
        <f t="shared" si="34"/>
        <v>1</v>
      </c>
      <c r="J13" s="10"/>
      <c r="K13" s="8">
        <v>7</v>
      </c>
      <c r="L13" s="8">
        <f t="shared" si="35"/>
        <v>-6</v>
      </c>
      <c r="M13" s="10"/>
      <c r="N13" s="8"/>
      <c r="O13" s="8">
        <f t="shared" si="36"/>
        <v>-6</v>
      </c>
      <c r="P13" s="10"/>
      <c r="Q13" s="8"/>
      <c r="R13" s="8">
        <f t="shared" si="37"/>
        <v>-6</v>
      </c>
      <c r="S13" s="10"/>
      <c r="T13" s="8"/>
      <c r="U13" s="8">
        <f t="shared" si="38"/>
        <v>-6</v>
      </c>
      <c r="V13" s="10"/>
      <c r="W13" s="8"/>
      <c r="X13" s="8">
        <f t="shared" si="39"/>
        <v>-6</v>
      </c>
      <c r="Y13" s="10"/>
      <c r="Z13" s="8"/>
      <c r="AA13" s="8">
        <f t="shared" si="40"/>
        <v>-6</v>
      </c>
      <c r="AB13" s="10"/>
      <c r="AC13" s="8"/>
      <c r="AD13" s="8">
        <f t="shared" si="41"/>
        <v>-6</v>
      </c>
      <c r="AE13" s="10"/>
      <c r="AF13" s="8"/>
      <c r="AG13" s="8">
        <f t="shared" si="42"/>
        <v>-6</v>
      </c>
      <c r="AH13" s="10"/>
      <c r="AI13" s="8"/>
      <c r="AJ13" s="8">
        <f t="shared" si="43"/>
        <v>-6</v>
      </c>
      <c r="AK13" s="10"/>
      <c r="AL13" s="8"/>
      <c r="AM13" s="8">
        <f t="shared" si="44"/>
        <v>-6</v>
      </c>
      <c r="AN13" s="10"/>
      <c r="AO13" s="8"/>
      <c r="AP13" s="8">
        <f t="shared" si="45"/>
        <v>-6</v>
      </c>
      <c r="AQ13" s="10"/>
      <c r="AR13" s="8"/>
      <c r="AS13" s="8">
        <f t="shared" si="46"/>
        <v>-6</v>
      </c>
      <c r="AT13" s="10"/>
      <c r="AU13" s="8"/>
      <c r="AV13" s="8">
        <f t="shared" si="47"/>
        <v>-6</v>
      </c>
      <c r="AW13" s="10"/>
      <c r="AX13" s="8"/>
      <c r="AY13" s="8">
        <f t="shared" si="48"/>
        <v>-6</v>
      </c>
      <c r="AZ13" s="11"/>
      <c r="BA13" s="11"/>
    </row>
    <row r="14" spans="2:53" ht="30" x14ac:dyDescent="0.25">
      <c r="B14" s="16" t="s">
        <v>107</v>
      </c>
      <c r="C14" s="5" t="s">
        <v>105</v>
      </c>
      <c r="D14" s="5" t="s">
        <v>110</v>
      </c>
      <c r="E14" s="5" t="s">
        <v>50</v>
      </c>
      <c r="F14" s="20" t="s">
        <v>103</v>
      </c>
      <c r="G14" s="13">
        <v>30</v>
      </c>
      <c r="H14" s="8">
        <v>23</v>
      </c>
      <c r="I14" s="8">
        <f t="shared" si="34"/>
        <v>7</v>
      </c>
      <c r="J14" s="10"/>
      <c r="K14" s="8"/>
      <c r="L14" s="8">
        <f t="shared" si="35"/>
        <v>7</v>
      </c>
      <c r="M14" s="10"/>
      <c r="N14" s="8"/>
      <c r="O14" s="8">
        <f t="shared" si="36"/>
        <v>7</v>
      </c>
      <c r="P14" s="10"/>
      <c r="Q14" s="8"/>
      <c r="R14" s="8">
        <f t="shared" si="37"/>
        <v>7</v>
      </c>
      <c r="S14" s="10"/>
      <c r="T14" s="8"/>
      <c r="U14" s="8">
        <f t="shared" si="38"/>
        <v>7</v>
      </c>
      <c r="V14" s="10"/>
      <c r="W14" s="8"/>
      <c r="X14" s="8">
        <f t="shared" si="39"/>
        <v>7</v>
      </c>
      <c r="Y14" s="10"/>
      <c r="Z14" s="8"/>
      <c r="AA14" s="8">
        <f t="shared" si="40"/>
        <v>7</v>
      </c>
      <c r="AB14" s="10"/>
      <c r="AC14" s="8"/>
      <c r="AD14" s="8">
        <f t="shared" si="41"/>
        <v>7</v>
      </c>
      <c r="AE14" s="10"/>
      <c r="AF14" s="8"/>
      <c r="AG14" s="8">
        <f t="shared" si="42"/>
        <v>7</v>
      </c>
      <c r="AH14" s="10"/>
      <c r="AI14" s="8"/>
      <c r="AJ14" s="8">
        <f t="shared" si="43"/>
        <v>7</v>
      </c>
      <c r="AK14" s="10"/>
      <c r="AL14" s="8"/>
      <c r="AM14" s="8">
        <f t="shared" si="44"/>
        <v>7</v>
      </c>
      <c r="AN14" s="10"/>
      <c r="AO14" s="8"/>
      <c r="AP14" s="8">
        <f t="shared" si="45"/>
        <v>7</v>
      </c>
      <c r="AQ14" s="10"/>
      <c r="AR14" s="8"/>
      <c r="AS14" s="8">
        <f t="shared" si="46"/>
        <v>7</v>
      </c>
      <c r="AT14" s="10"/>
      <c r="AU14" s="8"/>
      <c r="AV14" s="8">
        <f t="shared" si="47"/>
        <v>7</v>
      </c>
      <c r="AW14" s="10"/>
      <c r="AX14" s="8"/>
      <c r="AY14" s="8">
        <f t="shared" si="48"/>
        <v>7</v>
      </c>
      <c r="AZ14" s="11"/>
      <c r="BA14" s="11"/>
    </row>
    <row r="15" spans="2:53" ht="30" x14ac:dyDescent="0.25">
      <c r="B15" s="16" t="s">
        <v>108</v>
      </c>
      <c r="C15" s="5" t="s">
        <v>105</v>
      </c>
      <c r="D15" s="5" t="s">
        <v>111</v>
      </c>
      <c r="E15" s="5" t="s">
        <v>50</v>
      </c>
      <c r="F15" s="5" t="s">
        <v>40</v>
      </c>
      <c r="G15" s="13">
        <v>45</v>
      </c>
      <c r="H15" s="8">
        <v>11</v>
      </c>
      <c r="I15" s="8">
        <f t="shared" si="34"/>
        <v>34</v>
      </c>
      <c r="J15" s="10"/>
      <c r="K15" s="8"/>
      <c r="L15" s="8">
        <f t="shared" si="35"/>
        <v>34</v>
      </c>
      <c r="M15" s="10"/>
      <c r="N15" s="8"/>
      <c r="O15" s="8">
        <f t="shared" si="36"/>
        <v>34</v>
      </c>
      <c r="P15" s="10"/>
      <c r="Q15" s="8"/>
      <c r="R15" s="8">
        <f t="shared" si="37"/>
        <v>34</v>
      </c>
      <c r="S15" s="10"/>
      <c r="T15" s="8"/>
      <c r="U15" s="8">
        <f t="shared" si="38"/>
        <v>34</v>
      </c>
      <c r="V15" s="10"/>
      <c r="W15" s="8"/>
      <c r="X15" s="8">
        <f t="shared" si="39"/>
        <v>34</v>
      </c>
      <c r="Y15" s="10"/>
      <c r="Z15" s="8"/>
      <c r="AA15" s="8">
        <f t="shared" si="40"/>
        <v>34</v>
      </c>
      <c r="AB15" s="10"/>
      <c r="AC15" s="8"/>
      <c r="AD15" s="8">
        <f t="shared" si="41"/>
        <v>34</v>
      </c>
      <c r="AE15" s="10"/>
      <c r="AF15" s="8"/>
      <c r="AG15" s="8">
        <f t="shared" si="42"/>
        <v>34</v>
      </c>
      <c r="AH15" s="10"/>
      <c r="AI15" s="8"/>
      <c r="AJ15" s="8">
        <f t="shared" si="43"/>
        <v>34</v>
      </c>
      <c r="AK15" s="10"/>
      <c r="AL15" s="8"/>
      <c r="AM15" s="8">
        <f t="shared" si="44"/>
        <v>34</v>
      </c>
      <c r="AN15" s="10"/>
      <c r="AO15" s="8"/>
      <c r="AP15" s="8">
        <f t="shared" si="45"/>
        <v>34</v>
      </c>
      <c r="AQ15" s="10"/>
      <c r="AR15" s="8"/>
      <c r="AS15" s="8">
        <f t="shared" si="46"/>
        <v>34</v>
      </c>
      <c r="AT15" s="10"/>
      <c r="AU15" s="8"/>
      <c r="AV15" s="8">
        <f t="shared" si="47"/>
        <v>34</v>
      </c>
      <c r="AW15" s="10"/>
      <c r="AX15" s="8"/>
      <c r="AY15" s="8">
        <f t="shared" si="48"/>
        <v>34</v>
      </c>
      <c r="AZ15" s="11"/>
      <c r="BA15" s="11"/>
    </row>
    <row r="16" spans="2:53" ht="30" x14ac:dyDescent="0.25">
      <c r="B16" s="16" t="s">
        <v>41</v>
      </c>
      <c r="C16" s="5" t="s">
        <v>52</v>
      </c>
      <c r="D16" s="5" t="s">
        <v>47</v>
      </c>
      <c r="E16" s="5" t="s">
        <v>50</v>
      </c>
      <c r="F16" s="20" t="s">
        <v>103</v>
      </c>
      <c r="G16" s="13">
        <v>120</v>
      </c>
      <c r="H16" s="8">
        <v>61</v>
      </c>
      <c r="I16" s="8">
        <f t="shared" si="33"/>
        <v>59</v>
      </c>
      <c r="J16" s="10"/>
      <c r="K16" s="8">
        <v>30</v>
      </c>
      <c r="L16" s="8">
        <f t="shared" si="0"/>
        <v>29</v>
      </c>
      <c r="M16" s="10"/>
      <c r="N16" s="8">
        <v>44</v>
      </c>
      <c r="O16" s="8">
        <f t="shared" si="1"/>
        <v>-15</v>
      </c>
      <c r="P16" s="10"/>
      <c r="Q16" s="8"/>
      <c r="R16" s="8">
        <f t="shared" si="2"/>
        <v>-15</v>
      </c>
      <c r="S16" s="10"/>
      <c r="T16" s="8"/>
      <c r="U16" s="8">
        <f t="shared" si="3"/>
        <v>-15</v>
      </c>
      <c r="V16" s="10"/>
      <c r="W16" s="8"/>
      <c r="X16" s="8">
        <f t="shared" si="4"/>
        <v>-15</v>
      </c>
      <c r="Y16" s="10"/>
      <c r="Z16" s="8"/>
      <c r="AA16" s="8">
        <f t="shared" si="5"/>
        <v>-15</v>
      </c>
      <c r="AB16" s="10"/>
      <c r="AC16" s="8"/>
      <c r="AD16" s="8">
        <f t="shared" si="6"/>
        <v>-15</v>
      </c>
      <c r="AE16" s="10"/>
      <c r="AF16" s="8"/>
      <c r="AG16" s="8">
        <f t="shared" si="7"/>
        <v>-15</v>
      </c>
      <c r="AH16" s="10"/>
      <c r="AI16" s="8"/>
      <c r="AJ16" s="8">
        <f t="shared" si="8"/>
        <v>-15</v>
      </c>
      <c r="AK16" s="10"/>
      <c r="AL16" s="8"/>
      <c r="AM16" s="8">
        <f t="shared" si="9"/>
        <v>-15</v>
      </c>
      <c r="AN16" s="10"/>
      <c r="AO16" s="8"/>
      <c r="AP16" s="8">
        <f t="shared" si="10"/>
        <v>-15</v>
      </c>
      <c r="AQ16" s="10"/>
      <c r="AR16" s="8"/>
      <c r="AS16" s="8">
        <f t="shared" si="11"/>
        <v>-15</v>
      </c>
      <c r="AT16" s="10"/>
      <c r="AU16" s="8"/>
      <c r="AV16" s="8">
        <f t="shared" si="12"/>
        <v>-15</v>
      </c>
      <c r="AW16" s="10"/>
      <c r="AX16" s="8"/>
      <c r="AY16" s="8">
        <f t="shared" si="13"/>
        <v>-15</v>
      </c>
      <c r="AZ16" s="11">
        <f t="shared" si="14"/>
        <v>135</v>
      </c>
      <c r="BA16" s="11">
        <f t="shared" si="15"/>
        <v>-15</v>
      </c>
    </row>
    <row r="17" spans="2:53" ht="30" x14ac:dyDescent="0.25">
      <c r="B17" s="16" t="s">
        <v>42</v>
      </c>
      <c r="C17" s="5" t="s">
        <v>52</v>
      </c>
      <c r="D17" s="5" t="s">
        <v>48</v>
      </c>
      <c r="E17" s="5" t="s">
        <v>50</v>
      </c>
      <c r="F17" s="20" t="s">
        <v>103</v>
      </c>
      <c r="G17" s="13">
        <v>30</v>
      </c>
      <c r="H17" s="8">
        <v>50</v>
      </c>
      <c r="I17" s="8">
        <f t="shared" ref="I17:I32" si="51">G17-H17</f>
        <v>-20</v>
      </c>
      <c r="J17" s="10"/>
      <c r="K17" s="8"/>
      <c r="L17" s="8">
        <f t="shared" si="0"/>
        <v>-20</v>
      </c>
      <c r="M17" s="10"/>
      <c r="N17" s="8"/>
      <c r="O17" s="8">
        <f t="shared" si="1"/>
        <v>-20</v>
      </c>
      <c r="P17" s="10"/>
      <c r="Q17" s="8"/>
      <c r="R17" s="8">
        <f t="shared" si="2"/>
        <v>-20</v>
      </c>
      <c r="S17" s="10"/>
      <c r="T17" s="8"/>
      <c r="U17" s="8">
        <f t="shared" si="3"/>
        <v>-20</v>
      </c>
      <c r="V17" s="10"/>
      <c r="W17" s="8"/>
      <c r="X17" s="8">
        <f t="shared" si="4"/>
        <v>-20</v>
      </c>
      <c r="Y17" s="10"/>
      <c r="Z17" s="8"/>
      <c r="AA17" s="8">
        <f t="shared" si="5"/>
        <v>-20</v>
      </c>
      <c r="AB17" s="10"/>
      <c r="AC17" s="8"/>
      <c r="AD17" s="8">
        <f t="shared" si="6"/>
        <v>-20</v>
      </c>
      <c r="AE17" s="10"/>
      <c r="AF17" s="8"/>
      <c r="AG17" s="8">
        <f t="shared" si="7"/>
        <v>-20</v>
      </c>
      <c r="AH17" s="10"/>
      <c r="AI17" s="8"/>
      <c r="AJ17" s="8">
        <f t="shared" si="8"/>
        <v>-20</v>
      </c>
      <c r="AK17" s="10"/>
      <c r="AL17" s="8"/>
      <c r="AM17" s="8">
        <f t="shared" si="9"/>
        <v>-20</v>
      </c>
      <c r="AN17" s="10"/>
      <c r="AO17" s="8"/>
      <c r="AP17" s="8">
        <f t="shared" si="10"/>
        <v>-20</v>
      </c>
      <c r="AQ17" s="10"/>
      <c r="AR17" s="8"/>
      <c r="AS17" s="8">
        <f t="shared" si="11"/>
        <v>-20</v>
      </c>
      <c r="AT17" s="10"/>
      <c r="AU17" s="8"/>
      <c r="AV17" s="8">
        <f t="shared" si="12"/>
        <v>-20</v>
      </c>
      <c r="AW17" s="10"/>
      <c r="AX17" s="8"/>
      <c r="AY17" s="8">
        <f t="shared" si="13"/>
        <v>-20</v>
      </c>
      <c r="AZ17" s="11">
        <f t="shared" si="14"/>
        <v>50</v>
      </c>
      <c r="BA17" s="11">
        <f t="shared" si="15"/>
        <v>-20</v>
      </c>
    </row>
    <row r="18" spans="2:53" ht="30" x14ac:dyDescent="0.25">
      <c r="B18" s="16" t="s">
        <v>43</v>
      </c>
      <c r="C18" s="5" t="s">
        <v>52</v>
      </c>
      <c r="D18" s="5" t="s">
        <v>49</v>
      </c>
      <c r="E18" s="5" t="s">
        <v>50</v>
      </c>
      <c r="F18" s="20" t="s">
        <v>103</v>
      </c>
      <c r="G18" s="13">
        <v>60</v>
      </c>
      <c r="H18" s="8">
        <v>38</v>
      </c>
      <c r="I18" s="8">
        <f t="shared" si="51"/>
        <v>22</v>
      </c>
      <c r="J18" s="10"/>
      <c r="K18" s="8">
        <v>48</v>
      </c>
      <c r="L18" s="8">
        <f t="shared" si="0"/>
        <v>-26</v>
      </c>
      <c r="M18" s="10"/>
      <c r="N18" s="8"/>
      <c r="O18" s="8">
        <f t="shared" si="1"/>
        <v>-26</v>
      </c>
      <c r="P18" s="10"/>
      <c r="Q18" s="8"/>
      <c r="R18" s="8">
        <f t="shared" si="2"/>
        <v>-26</v>
      </c>
      <c r="S18" s="10"/>
      <c r="T18" s="8"/>
      <c r="U18" s="8">
        <f t="shared" si="3"/>
        <v>-26</v>
      </c>
      <c r="V18" s="10"/>
      <c r="W18" s="8"/>
      <c r="X18" s="8">
        <f t="shared" si="4"/>
        <v>-26</v>
      </c>
      <c r="Y18" s="10"/>
      <c r="Z18" s="8"/>
      <c r="AA18" s="8">
        <f t="shared" si="5"/>
        <v>-26</v>
      </c>
      <c r="AB18" s="10"/>
      <c r="AC18" s="8"/>
      <c r="AD18" s="8">
        <f t="shared" si="6"/>
        <v>-26</v>
      </c>
      <c r="AE18" s="10"/>
      <c r="AF18" s="8"/>
      <c r="AG18" s="8">
        <f t="shared" si="7"/>
        <v>-26</v>
      </c>
      <c r="AH18" s="10"/>
      <c r="AI18" s="8"/>
      <c r="AJ18" s="8">
        <f t="shared" si="8"/>
        <v>-26</v>
      </c>
      <c r="AK18" s="10"/>
      <c r="AL18" s="8"/>
      <c r="AM18" s="8">
        <f t="shared" si="9"/>
        <v>-26</v>
      </c>
      <c r="AN18" s="10"/>
      <c r="AO18" s="8"/>
      <c r="AP18" s="8">
        <f t="shared" si="10"/>
        <v>-26</v>
      </c>
      <c r="AQ18" s="10"/>
      <c r="AR18" s="8"/>
      <c r="AS18" s="8">
        <f t="shared" si="11"/>
        <v>-26</v>
      </c>
      <c r="AT18" s="10"/>
      <c r="AU18" s="8"/>
      <c r="AV18" s="8">
        <f t="shared" si="12"/>
        <v>-26</v>
      </c>
      <c r="AW18" s="10"/>
      <c r="AX18" s="8"/>
      <c r="AY18" s="8">
        <f t="shared" si="13"/>
        <v>-26</v>
      </c>
      <c r="AZ18" s="11">
        <f t="shared" si="14"/>
        <v>86</v>
      </c>
      <c r="BA18" s="11">
        <f t="shared" si="15"/>
        <v>-26</v>
      </c>
    </row>
    <row r="19" spans="2:53" ht="30" x14ac:dyDescent="0.25">
      <c r="B19" s="16" t="s">
        <v>44</v>
      </c>
      <c r="C19" s="5" t="s">
        <v>51</v>
      </c>
      <c r="D19" s="5" t="s">
        <v>54</v>
      </c>
      <c r="E19" s="5" t="s">
        <v>50</v>
      </c>
      <c r="F19" s="5" t="s">
        <v>40</v>
      </c>
      <c r="G19" s="13">
        <v>90</v>
      </c>
      <c r="H19" s="8"/>
      <c r="I19" s="8">
        <f t="shared" si="51"/>
        <v>90</v>
      </c>
      <c r="J19" s="10"/>
      <c r="K19" s="8"/>
      <c r="L19" s="8">
        <f t="shared" si="0"/>
        <v>90</v>
      </c>
      <c r="M19" s="10"/>
      <c r="N19" s="8"/>
      <c r="O19" s="8">
        <f t="shared" si="1"/>
        <v>90</v>
      </c>
      <c r="P19" s="10"/>
      <c r="Q19" s="8"/>
      <c r="R19" s="8">
        <f t="shared" si="2"/>
        <v>90</v>
      </c>
      <c r="S19" s="10"/>
      <c r="T19" s="8"/>
      <c r="U19" s="8">
        <f t="shared" si="3"/>
        <v>90</v>
      </c>
      <c r="V19" s="10"/>
      <c r="W19" s="8"/>
      <c r="X19" s="8">
        <f t="shared" si="4"/>
        <v>90</v>
      </c>
      <c r="Y19" s="10"/>
      <c r="Z19" s="8"/>
      <c r="AA19" s="8">
        <f t="shared" si="5"/>
        <v>90</v>
      </c>
      <c r="AB19" s="10"/>
      <c r="AC19" s="8"/>
      <c r="AD19" s="8">
        <f t="shared" si="6"/>
        <v>90</v>
      </c>
      <c r="AE19" s="10"/>
      <c r="AF19" s="8"/>
      <c r="AG19" s="8">
        <f t="shared" si="7"/>
        <v>90</v>
      </c>
      <c r="AH19" s="10"/>
      <c r="AI19" s="8"/>
      <c r="AJ19" s="8">
        <f t="shared" si="8"/>
        <v>90</v>
      </c>
      <c r="AK19" s="10"/>
      <c r="AL19" s="8"/>
      <c r="AM19" s="8">
        <f t="shared" si="9"/>
        <v>90</v>
      </c>
      <c r="AN19" s="10"/>
      <c r="AO19" s="8"/>
      <c r="AP19" s="8">
        <f t="shared" si="10"/>
        <v>90</v>
      </c>
      <c r="AQ19" s="10"/>
      <c r="AR19" s="8"/>
      <c r="AS19" s="8">
        <f t="shared" si="11"/>
        <v>90</v>
      </c>
      <c r="AT19" s="10"/>
      <c r="AU19" s="8"/>
      <c r="AV19" s="8">
        <f t="shared" si="12"/>
        <v>90</v>
      </c>
      <c r="AW19" s="10"/>
      <c r="AX19" s="8"/>
      <c r="AY19" s="8">
        <f t="shared" si="13"/>
        <v>90</v>
      </c>
      <c r="AZ19" s="11">
        <f t="shared" si="14"/>
        <v>0</v>
      </c>
      <c r="BA19" s="11">
        <f t="shared" si="15"/>
        <v>90</v>
      </c>
    </row>
    <row r="20" spans="2:53" ht="30" x14ac:dyDescent="0.25">
      <c r="B20" s="16" t="s">
        <v>45</v>
      </c>
      <c r="C20" s="5" t="s">
        <v>51</v>
      </c>
      <c r="D20" s="5" t="s">
        <v>55</v>
      </c>
      <c r="E20" s="5" t="s">
        <v>50</v>
      </c>
      <c r="F20" s="5" t="s">
        <v>40</v>
      </c>
      <c r="G20" s="13">
        <v>30</v>
      </c>
      <c r="H20" s="8"/>
      <c r="I20" s="8">
        <f t="shared" si="51"/>
        <v>30</v>
      </c>
      <c r="J20" s="10"/>
      <c r="K20" s="8"/>
      <c r="L20" s="8">
        <f t="shared" si="0"/>
        <v>30</v>
      </c>
      <c r="M20" s="10"/>
      <c r="N20" s="8"/>
      <c r="O20" s="8">
        <f t="shared" si="1"/>
        <v>30</v>
      </c>
      <c r="P20" s="10"/>
      <c r="Q20" s="8"/>
      <c r="R20" s="8">
        <f t="shared" si="2"/>
        <v>30</v>
      </c>
      <c r="S20" s="10"/>
      <c r="T20" s="8"/>
      <c r="U20" s="8">
        <f t="shared" si="3"/>
        <v>30</v>
      </c>
      <c r="V20" s="10"/>
      <c r="W20" s="8"/>
      <c r="X20" s="8">
        <f t="shared" si="4"/>
        <v>30</v>
      </c>
      <c r="Y20" s="10"/>
      <c r="Z20" s="8"/>
      <c r="AA20" s="8">
        <f t="shared" si="5"/>
        <v>30</v>
      </c>
      <c r="AB20" s="10"/>
      <c r="AC20" s="8"/>
      <c r="AD20" s="8">
        <f t="shared" si="6"/>
        <v>30</v>
      </c>
      <c r="AE20" s="10"/>
      <c r="AF20" s="8"/>
      <c r="AG20" s="8">
        <f t="shared" si="7"/>
        <v>30</v>
      </c>
      <c r="AH20" s="10"/>
      <c r="AI20" s="8"/>
      <c r="AJ20" s="8">
        <f t="shared" si="8"/>
        <v>30</v>
      </c>
      <c r="AK20" s="10"/>
      <c r="AL20" s="8"/>
      <c r="AM20" s="8">
        <f t="shared" si="9"/>
        <v>30</v>
      </c>
      <c r="AN20" s="10"/>
      <c r="AO20" s="8"/>
      <c r="AP20" s="8">
        <f t="shared" si="10"/>
        <v>30</v>
      </c>
      <c r="AQ20" s="10"/>
      <c r="AR20" s="8"/>
      <c r="AS20" s="8">
        <f t="shared" si="11"/>
        <v>30</v>
      </c>
      <c r="AT20" s="10"/>
      <c r="AU20" s="8"/>
      <c r="AV20" s="8">
        <f t="shared" si="12"/>
        <v>30</v>
      </c>
      <c r="AW20" s="10"/>
      <c r="AX20" s="8"/>
      <c r="AY20" s="8">
        <f t="shared" si="13"/>
        <v>30</v>
      </c>
      <c r="AZ20" s="11">
        <f t="shared" si="14"/>
        <v>0</v>
      </c>
      <c r="BA20" s="11">
        <f t="shared" si="15"/>
        <v>30</v>
      </c>
    </row>
    <row r="21" spans="2:53" ht="30" x14ac:dyDescent="0.25">
      <c r="B21" s="16" t="s">
        <v>46</v>
      </c>
      <c r="C21" s="5" t="s">
        <v>51</v>
      </c>
      <c r="D21" s="5" t="s">
        <v>56</v>
      </c>
      <c r="E21" s="5" t="s">
        <v>50</v>
      </c>
      <c r="F21" s="5" t="s">
        <v>40</v>
      </c>
      <c r="G21" s="13">
        <v>45</v>
      </c>
      <c r="H21" s="8"/>
      <c r="I21" s="8">
        <f t="shared" si="51"/>
        <v>45</v>
      </c>
      <c r="J21" s="10"/>
      <c r="K21" s="8"/>
      <c r="L21" s="8">
        <f t="shared" si="0"/>
        <v>45</v>
      </c>
      <c r="M21" s="10"/>
      <c r="N21" s="8"/>
      <c r="O21" s="8">
        <f t="shared" si="1"/>
        <v>45</v>
      </c>
      <c r="P21" s="10"/>
      <c r="Q21" s="8"/>
      <c r="R21" s="8">
        <f t="shared" si="2"/>
        <v>45</v>
      </c>
      <c r="S21" s="10"/>
      <c r="T21" s="8"/>
      <c r="U21" s="8">
        <f t="shared" si="3"/>
        <v>45</v>
      </c>
      <c r="V21" s="10"/>
      <c r="W21" s="8"/>
      <c r="X21" s="8">
        <f t="shared" si="4"/>
        <v>45</v>
      </c>
      <c r="Y21" s="10"/>
      <c r="Z21" s="8"/>
      <c r="AA21" s="8">
        <f t="shared" si="5"/>
        <v>45</v>
      </c>
      <c r="AB21" s="10"/>
      <c r="AC21" s="8"/>
      <c r="AD21" s="8">
        <f t="shared" si="6"/>
        <v>45</v>
      </c>
      <c r="AE21" s="10"/>
      <c r="AF21" s="8"/>
      <c r="AG21" s="8">
        <f t="shared" si="7"/>
        <v>45</v>
      </c>
      <c r="AH21" s="10"/>
      <c r="AI21" s="8"/>
      <c r="AJ21" s="8">
        <f t="shared" si="8"/>
        <v>45</v>
      </c>
      <c r="AK21" s="10"/>
      <c r="AL21" s="8"/>
      <c r="AM21" s="8">
        <f t="shared" si="9"/>
        <v>45</v>
      </c>
      <c r="AN21" s="10"/>
      <c r="AO21" s="8"/>
      <c r="AP21" s="8">
        <f t="shared" si="10"/>
        <v>45</v>
      </c>
      <c r="AQ21" s="10"/>
      <c r="AR21" s="8"/>
      <c r="AS21" s="8">
        <f t="shared" si="11"/>
        <v>45</v>
      </c>
      <c r="AT21" s="10"/>
      <c r="AU21" s="8"/>
      <c r="AV21" s="8">
        <f t="shared" si="12"/>
        <v>45</v>
      </c>
      <c r="AW21" s="10"/>
      <c r="AX21" s="8"/>
      <c r="AY21" s="8">
        <f t="shared" si="13"/>
        <v>45</v>
      </c>
      <c r="AZ21" s="11"/>
      <c r="BA21" s="11"/>
    </row>
    <row r="22" spans="2:53" ht="30" x14ac:dyDescent="0.25">
      <c r="B22" s="16" t="s">
        <v>64</v>
      </c>
      <c r="C22" s="5" t="s">
        <v>53</v>
      </c>
      <c r="D22" s="5" t="s">
        <v>57</v>
      </c>
      <c r="E22" s="5" t="s">
        <v>50</v>
      </c>
      <c r="F22" s="5" t="s">
        <v>40</v>
      </c>
      <c r="G22" s="13">
        <v>120</v>
      </c>
      <c r="H22" s="8"/>
      <c r="I22" s="8">
        <f t="shared" si="51"/>
        <v>120</v>
      </c>
      <c r="J22" s="10"/>
      <c r="K22" s="8"/>
      <c r="L22" s="8">
        <f t="shared" si="0"/>
        <v>120</v>
      </c>
      <c r="M22" s="10"/>
      <c r="N22" s="8"/>
      <c r="O22" s="8">
        <f t="shared" si="1"/>
        <v>120</v>
      </c>
      <c r="P22" s="10"/>
      <c r="Q22" s="8"/>
      <c r="R22" s="8">
        <f t="shared" si="2"/>
        <v>120</v>
      </c>
      <c r="S22" s="10"/>
      <c r="T22" s="8"/>
      <c r="U22" s="8">
        <f t="shared" si="3"/>
        <v>120</v>
      </c>
      <c r="V22" s="10"/>
      <c r="W22" s="8"/>
      <c r="X22" s="8">
        <f t="shared" si="4"/>
        <v>120</v>
      </c>
      <c r="Y22" s="10"/>
      <c r="Z22" s="8"/>
      <c r="AA22" s="8">
        <f t="shared" si="5"/>
        <v>120</v>
      </c>
      <c r="AB22" s="10"/>
      <c r="AC22" s="8"/>
      <c r="AD22" s="8">
        <f t="shared" si="6"/>
        <v>120</v>
      </c>
      <c r="AE22" s="10"/>
      <c r="AF22" s="8"/>
      <c r="AG22" s="8">
        <f t="shared" si="7"/>
        <v>120</v>
      </c>
      <c r="AH22" s="10"/>
      <c r="AI22" s="8"/>
      <c r="AJ22" s="8">
        <f t="shared" si="8"/>
        <v>120</v>
      </c>
      <c r="AK22" s="10"/>
      <c r="AL22" s="8"/>
      <c r="AM22" s="8">
        <f t="shared" si="9"/>
        <v>120</v>
      </c>
      <c r="AN22" s="10"/>
      <c r="AO22" s="8"/>
      <c r="AP22" s="8">
        <f t="shared" si="10"/>
        <v>120</v>
      </c>
      <c r="AQ22" s="10"/>
      <c r="AR22" s="8"/>
      <c r="AS22" s="8">
        <f t="shared" si="11"/>
        <v>120</v>
      </c>
      <c r="AT22" s="10"/>
      <c r="AU22" s="8"/>
      <c r="AV22" s="8">
        <f t="shared" si="12"/>
        <v>120</v>
      </c>
      <c r="AW22" s="10"/>
      <c r="AX22" s="8"/>
      <c r="AY22" s="8">
        <f t="shared" si="13"/>
        <v>120</v>
      </c>
      <c r="AZ22" s="11">
        <f t="shared" si="14"/>
        <v>0</v>
      </c>
      <c r="BA22" s="11">
        <f t="shared" si="15"/>
        <v>120</v>
      </c>
    </row>
    <row r="23" spans="2:53" ht="30" x14ac:dyDescent="0.25">
      <c r="B23" s="16" t="s">
        <v>65</v>
      </c>
      <c r="C23" s="5" t="s">
        <v>53</v>
      </c>
      <c r="D23" s="5" t="s">
        <v>59</v>
      </c>
      <c r="E23" s="5" t="s">
        <v>50</v>
      </c>
      <c r="F23" s="5" t="s">
        <v>40</v>
      </c>
      <c r="G23" s="13">
        <v>90</v>
      </c>
      <c r="H23" s="8"/>
      <c r="I23" s="8">
        <f t="shared" si="51"/>
        <v>90</v>
      </c>
      <c r="J23" s="10"/>
      <c r="K23" s="8"/>
      <c r="L23" s="8">
        <f t="shared" si="0"/>
        <v>90</v>
      </c>
      <c r="M23" s="10"/>
      <c r="N23" s="8"/>
      <c r="O23" s="8">
        <f t="shared" si="1"/>
        <v>90</v>
      </c>
      <c r="P23" s="10"/>
      <c r="Q23" s="8"/>
      <c r="R23" s="8">
        <f t="shared" si="2"/>
        <v>90</v>
      </c>
      <c r="S23" s="10"/>
      <c r="T23" s="8"/>
      <c r="U23" s="8">
        <f t="shared" si="3"/>
        <v>90</v>
      </c>
      <c r="V23" s="10"/>
      <c r="W23" s="8"/>
      <c r="X23" s="8">
        <f t="shared" si="4"/>
        <v>90</v>
      </c>
      <c r="Y23" s="10"/>
      <c r="Z23" s="8"/>
      <c r="AA23" s="8">
        <f t="shared" si="5"/>
        <v>90</v>
      </c>
      <c r="AB23" s="10"/>
      <c r="AC23" s="8"/>
      <c r="AD23" s="8">
        <f t="shared" si="6"/>
        <v>90</v>
      </c>
      <c r="AE23" s="10"/>
      <c r="AF23" s="8"/>
      <c r="AG23" s="8">
        <f t="shared" si="7"/>
        <v>90</v>
      </c>
      <c r="AH23" s="10"/>
      <c r="AI23" s="8"/>
      <c r="AJ23" s="8">
        <f t="shared" si="8"/>
        <v>90</v>
      </c>
      <c r="AK23" s="10"/>
      <c r="AL23" s="8"/>
      <c r="AM23" s="8">
        <f t="shared" si="9"/>
        <v>90</v>
      </c>
      <c r="AN23" s="10"/>
      <c r="AO23" s="8"/>
      <c r="AP23" s="8">
        <f t="shared" si="10"/>
        <v>90</v>
      </c>
      <c r="AQ23" s="10"/>
      <c r="AR23" s="8"/>
      <c r="AS23" s="8">
        <f t="shared" si="11"/>
        <v>90</v>
      </c>
      <c r="AT23" s="10"/>
      <c r="AU23" s="8"/>
      <c r="AV23" s="8">
        <f t="shared" si="12"/>
        <v>90</v>
      </c>
      <c r="AW23" s="10"/>
      <c r="AX23" s="8"/>
      <c r="AY23" s="8">
        <f t="shared" si="13"/>
        <v>90</v>
      </c>
      <c r="AZ23" s="11">
        <f t="shared" si="14"/>
        <v>0</v>
      </c>
      <c r="BA23" s="11">
        <f t="shared" si="15"/>
        <v>90</v>
      </c>
    </row>
    <row r="24" spans="2:53" ht="30" x14ac:dyDescent="0.25">
      <c r="B24" s="16" t="s">
        <v>66</v>
      </c>
      <c r="C24" s="5" t="s">
        <v>53</v>
      </c>
      <c r="D24" s="5" t="s">
        <v>58</v>
      </c>
      <c r="E24" s="5" t="s">
        <v>50</v>
      </c>
      <c r="F24" s="5" t="s">
        <v>40</v>
      </c>
      <c r="G24" s="13">
        <v>60</v>
      </c>
      <c r="H24" s="8"/>
      <c r="I24" s="8">
        <f t="shared" si="51"/>
        <v>60</v>
      </c>
      <c r="J24" s="10"/>
      <c r="K24" s="8"/>
      <c r="L24" s="8">
        <f t="shared" si="0"/>
        <v>60</v>
      </c>
      <c r="M24" s="10"/>
      <c r="N24" s="8"/>
      <c r="O24" s="8">
        <f t="shared" si="1"/>
        <v>60</v>
      </c>
      <c r="P24" s="10"/>
      <c r="Q24" s="8"/>
      <c r="R24" s="8">
        <f t="shared" si="2"/>
        <v>60</v>
      </c>
      <c r="S24" s="10"/>
      <c r="T24" s="8"/>
      <c r="U24" s="8">
        <f t="shared" si="3"/>
        <v>60</v>
      </c>
      <c r="V24" s="10"/>
      <c r="W24" s="8"/>
      <c r="X24" s="8">
        <f t="shared" si="4"/>
        <v>60</v>
      </c>
      <c r="Y24" s="10"/>
      <c r="Z24" s="8"/>
      <c r="AA24" s="8">
        <f t="shared" si="5"/>
        <v>60</v>
      </c>
      <c r="AB24" s="10"/>
      <c r="AC24" s="8"/>
      <c r="AD24" s="8">
        <f t="shared" si="6"/>
        <v>60</v>
      </c>
      <c r="AE24" s="10"/>
      <c r="AF24" s="8"/>
      <c r="AG24" s="8">
        <f t="shared" si="7"/>
        <v>60</v>
      </c>
      <c r="AH24" s="10"/>
      <c r="AI24" s="8"/>
      <c r="AJ24" s="8">
        <f t="shared" si="8"/>
        <v>60</v>
      </c>
      <c r="AK24" s="10"/>
      <c r="AL24" s="8"/>
      <c r="AM24" s="8">
        <f t="shared" si="9"/>
        <v>60</v>
      </c>
      <c r="AN24" s="10"/>
      <c r="AO24" s="8"/>
      <c r="AP24" s="8">
        <f t="shared" si="10"/>
        <v>60</v>
      </c>
      <c r="AQ24" s="10"/>
      <c r="AR24" s="8"/>
      <c r="AS24" s="8">
        <f t="shared" si="11"/>
        <v>60</v>
      </c>
      <c r="AT24" s="10"/>
      <c r="AU24" s="8"/>
      <c r="AV24" s="8">
        <f t="shared" si="12"/>
        <v>60</v>
      </c>
      <c r="AW24" s="10"/>
      <c r="AX24" s="8"/>
      <c r="AY24" s="8">
        <f t="shared" si="13"/>
        <v>60</v>
      </c>
      <c r="AZ24" s="11">
        <f t="shared" si="14"/>
        <v>0</v>
      </c>
      <c r="BA24" s="11">
        <f t="shared" si="15"/>
        <v>60</v>
      </c>
    </row>
    <row r="25" spans="2:53" ht="30" x14ac:dyDescent="0.25">
      <c r="B25" s="16" t="s">
        <v>86</v>
      </c>
      <c r="C25" s="5" t="s">
        <v>85</v>
      </c>
      <c r="D25" s="5" t="s">
        <v>90</v>
      </c>
      <c r="E25" s="5" t="s">
        <v>50</v>
      </c>
      <c r="F25" s="5" t="s">
        <v>40</v>
      </c>
      <c r="G25" s="13">
        <v>15</v>
      </c>
      <c r="H25" s="8"/>
      <c r="I25" s="8">
        <f t="shared" si="51"/>
        <v>15</v>
      </c>
      <c r="J25" s="10"/>
      <c r="K25" s="8"/>
      <c r="L25" s="8">
        <f t="shared" si="0"/>
        <v>15</v>
      </c>
      <c r="M25" s="10"/>
      <c r="N25" s="8"/>
      <c r="O25" s="8">
        <f t="shared" si="1"/>
        <v>15</v>
      </c>
      <c r="P25" s="10"/>
      <c r="Q25" s="8"/>
      <c r="R25" s="8">
        <f t="shared" si="2"/>
        <v>15</v>
      </c>
      <c r="S25" s="10"/>
      <c r="T25" s="8"/>
      <c r="U25" s="8">
        <f t="shared" si="3"/>
        <v>15</v>
      </c>
      <c r="V25" s="10"/>
      <c r="W25" s="8"/>
      <c r="X25" s="8">
        <f t="shared" si="4"/>
        <v>15</v>
      </c>
      <c r="Y25" s="10"/>
      <c r="Z25" s="8"/>
      <c r="AA25" s="8">
        <f t="shared" si="5"/>
        <v>15</v>
      </c>
      <c r="AB25" s="10"/>
      <c r="AC25" s="8"/>
      <c r="AD25" s="8">
        <f t="shared" si="6"/>
        <v>15</v>
      </c>
      <c r="AE25" s="10"/>
      <c r="AF25" s="8"/>
      <c r="AG25" s="8">
        <f t="shared" si="7"/>
        <v>15</v>
      </c>
      <c r="AH25" s="10"/>
      <c r="AI25" s="8"/>
      <c r="AJ25" s="8">
        <f t="shared" si="8"/>
        <v>15</v>
      </c>
      <c r="AK25" s="10"/>
      <c r="AL25" s="8"/>
      <c r="AM25" s="8">
        <f t="shared" si="9"/>
        <v>15</v>
      </c>
      <c r="AN25" s="10"/>
      <c r="AO25" s="8"/>
      <c r="AP25" s="8">
        <f t="shared" si="10"/>
        <v>15</v>
      </c>
      <c r="AQ25" s="10"/>
      <c r="AR25" s="8"/>
      <c r="AS25" s="8">
        <f t="shared" si="11"/>
        <v>15</v>
      </c>
      <c r="AT25" s="10"/>
      <c r="AU25" s="8"/>
      <c r="AV25" s="8">
        <f t="shared" si="12"/>
        <v>15</v>
      </c>
      <c r="AW25" s="10"/>
      <c r="AX25" s="8"/>
      <c r="AY25" s="8">
        <f t="shared" si="13"/>
        <v>15</v>
      </c>
      <c r="AZ25" s="11">
        <f t="shared" ref="AZ25:AZ27" si="52">H25+K25+N25+Q25+T25+W25+Z25+AC25+AF25+AI25+AL25+AO25+AR25+AU25+AX25</f>
        <v>0</v>
      </c>
      <c r="BA25" s="11">
        <f t="shared" ref="BA25:BA27" si="53">G25-AZ25</f>
        <v>15</v>
      </c>
    </row>
    <row r="26" spans="2:53" ht="30" x14ac:dyDescent="0.25">
      <c r="B26" s="16" t="s">
        <v>88</v>
      </c>
      <c r="C26" s="5" t="s">
        <v>89</v>
      </c>
      <c r="D26" s="5" t="s">
        <v>91</v>
      </c>
      <c r="E26" s="5" t="s">
        <v>50</v>
      </c>
      <c r="F26" s="5" t="s">
        <v>40</v>
      </c>
      <c r="G26" s="13">
        <v>45</v>
      </c>
      <c r="H26" s="8"/>
      <c r="I26" s="8">
        <f t="shared" si="51"/>
        <v>45</v>
      </c>
      <c r="J26" s="10"/>
      <c r="K26" s="8"/>
      <c r="L26" s="8">
        <f t="shared" si="0"/>
        <v>45</v>
      </c>
      <c r="M26" s="10"/>
      <c r="N26" s="8"/>
      <c r="O26" s="8">
        <f t="shared" si="1"/>
        <v>45</v>
      </c>
      <c r="P26" s="10"/>
      <c r="Q26" s="8"/>
      <c r="R26" s="8">
        <f t="shared" si="2"/>
        <v>45</v>
      </c>
      <c r="S26" s="10"/>
      <c r="T26" s="8"/>
      <c r="U26" s="8">
        <f t="shared" si="3"/>
        <v>45</v>
      </c>
      <c r="V26" s="10"/>
      <c r="W26" s="8"/>
      <c r="X26" s="8">
        <f t="shared" si="4"/>
        <v>45</v>
      </c>
      <c r="Y26" s="10"/>
      <c r="Z26" s="8"/>
      <c r="AA26" s="8">
        <f t="shared" si="5"/>
        <v>45</v>
      </c>
      <c r="AB26" s="10"/>
      <c r="AC26" s="8"/>
      <c r="AD26" s="8">
        <f t="shared" si="6"/>
        <v>45</v>
      </c>
      <c r="AE26" s="10"/>
      <c r="AF26" s="8"/>
      <c r="AG26" s="8">
        <f t="shared" si="7"/>
        <v>45</v>
      </c>
      <c r="AH26" s="10"/>
      <c r="AI26" s="8"/>
      <c r="AJ26" s="8">
        <f t="shared" si="8"/>
        <v>45</v>
      </c>
      <c r="AK26" s="10"/>
      <c r="AL26" s="8"/>
      <c r="AM26" s="8">
        <f t="shared" si="9"/>
        <v>45</v>
      </c>
      <c r="AN26" s="10"/>
      <c r="AO26" s="8"/>
      <c r="AP26" s="8">
        <f t="shared" si="10"/>
        <v>45</v>
      </c>
      <c r="AQ26" s="10"/>
      <c r="AR26" s="8"/>
      <c r="AS26" s="8">
        <f t="shared" si="11"/>
        <v>45</v>
      </c>
      <c r="AT26" s="10"/>
      <c r="AU26" s="8"/>
      <c r="AV26" s="8">
        <f t="shared" si="12"/>
        <v>45</v>
      </c>
      <c r="AW26" s="10"/>
      <c r="AX26" s="8"/>
      <c r="AY26" s="8">
        <f t="shared" si="13"/>
        <v>45</v>
      </c>
      <c r="AZ26" s="11">
        <f t="shared" si="52"/>
        <v>0</v>
      </c>
      <c r="BA26" s="11">
        <f t="shared" si="53"/>
        <v>45</v>
      </c>
    </row>
    <row r="27" spans="2:53" ht="30" x14ac:dyDescent="0.25">
      <c r="B27" s="16" t="s">
        <v>87</v>
      </c>
      <c r="C27" s="5" t="s">
        <v>85</v>
      </c>
      <c r="D27" s="5" t="s">
        <v>92</v>
      </c>
      <c r="E27" s="5" t="s">
        <v>50</v>
      </c>
      <c r="F27" s="5" t="s">
        <v>40</v>
      </c>
      <c r="G27" s="13">
        <v>15</v>
      </c>
      <c r="H27" s="8"/>
      <c r="I27" s="8">
        <f t="shared" si="51"/>
        <v>15</v>
      </c>
      <c r="J27" s="10"/>
      <c r="K27" s="8"/>
      <c r="L27" s="8">
        <f t="shared" si="0"/>
        <v>15</v>
      </c>
      <c r="M27" s="10"/>
      <c r="N27" s="8"/>
      <c r="O27" s="8">
        <f t="shared" si="1"/>
        <v>15</v>
      </c>
      <c r="P27" s="10"/>
      <c r="Q27" s="8"/>
      <c r="R27" s="8">
        <f t="shared" si="2"/>
        <v>15</v>
      </c>
      <c r="S27" s="10"/>
      <c r="T27" s="8"/>
      <c r="U27" s="8">
        <f t="shared" si="3"/>
        <v>15</v>
      </c>
      <c r="V27" s="10"/>
      <c r="W27" s="8"/>
      <c r="X27" s="8">
        <f t="shared" si="4"/>
        <v>15</v>
      </c>
      <c r="Y27" s="10"/>
      <c r="Z27" s="8"/>
      <c r="AA27" s="8">
        <f t="shared" si="5"/>
        <v>15</v>
      </c>
      <c r="AB27" s="10"/>
      <c r="AC27" s="8"/>
      <c r="AD27" s="8">
        <f t="shared" si="6"/>
        <v>15</v>
      </c>
      <c r="AE27" s="10"/>
      <c r="AF27" s="8"/>
      <c r="AG27" s="8">
        <f t="shared" si="7"/>
        <v>15</v>
      </c>
      <c r="AH27" s="10"/>
      <c r="AI27" s="8"/>
      <c r="AJ27" s="8">
        <f t="shared" si="8"/>
        <v>15</v>
      </c>
      <c r="AK27" s="10"/>
      <c r="AL27" s="8"/>
      <c r="AM27" s="8">
        <f t="shared" si="9"/>
        <v>15</v>
      </c>
      <c r="AN27" s="10"/>
      <c r="AO27" s="8"/>
      <c r="AP27" s="8">
        <f t="shared" si="10"/>
        <v>15</v>
      </c>
      <c r="AQ27" s="10"/>
      <c r="AR27" s="8"/>
      <c r="AS27" s="8">
        <f t="shared" si="11"/>
        <v>15</v>
      </c>
      <c r="AT27" s="10"/>
      <c r="AU27" s="8"/>
      <c r="AV27" s="8">
        <f t="shared" si="12"/>
        <v>15</v>
      </c>
      <c r="AW27" s="10"/>
      <c r="AX27" s="8"/>
      <c r="AY27" s="8">
        <f t="shared" si="13"/>
        <v>15</v>
      </c>
      <c r="AZ27" s="11">
        <f t="shared" si="52"/>
        <v>0</v>
      </c>
      <c r="BA27" s="11">
        <f t="shared" si="53"/>
        <v>15</v>
      </c>
    </row>
    <row r="28" spans="2:53" x14ac:dyDescent="0.25">
      <c r="B28" s="14" t="s">
        <v>67</v>
      </c>
      <c r="C28" s="5" t="s">
        <v>60</v>
      </c>
      <c r="D28" s="5" t="s">
        <v>61</v>
      </c>
      <c r="E28" s="5" t="s">
        <v>50</v>
      </c>
      <c r="F28" s="5" t="s">
        <v>40</v>
      </c>
      <c r="G28" s="13">
        <v>600</v>
      </c>
      <c r="H28" s="8"/>
      <c r="I28" s="8">
        <f t="shared" si="51"/>
        <v>600</v>
      </c>
      <c r="J28" s="10"/>
      <c r="K28" s="8"/>
      <c r="L28" s="8">
        <f t="shared" si="0"/>
        <v>600</v>
      </c>
      <c r="M28" s="10"/>
      <c r="N28" s="8"/>
      <c r="O28" s="8">
        <f t="shared" si="1"/>
        <v>600</v>
      </c>
      <c r="P28" s="10"/>
      <c r="Q28" s="8"/>
      <c r="R28" s="8">
        <f t="shared" si="2"/>
        <v>600</v>
      </c>
      <c r="S28" s="10"/>
      <c r="T28" s="8"/>
      <c r="U28" s="8">
        <f t="shared" si="3"/>
        <v>600</v>
      </c>
      <c r="V28" s="10"/>
      <c r="W28" s="8"/>
      <c r="X28" s="8">
        <f t="shared" si="4"/>
        <v>600</v>
      </c>
      <c r="Y28" s="10"/>
      <c r="Z28" s="8"/>
      <c r="AA28" s="8">
        <f t="shared" si="5"/>
        <v>600</v>
      </c>
      <c r="AB28" s="10"/>
      <c r="AC28" s="8"/>
      <c r="AD28" s="8">
        <f t="shared" si="6"/>
        <v>600</v>
      </c>
      <c r="AE28" s="10"/>
      <c r="AF28" s="8"/>
      <c r="AG28" s="8">
        <f t="shared" si="7"/>
        <v>600</v>
      </c>
      <c r="AH28" s="10"/>
      <c r="AI28" s="8"/>
      <c r="AJ28" s="8">
        <f t="shared" si="8"/>
        <v>600</v>
      </c>
      <c r="AK28" s="10"/>
      <c r="AL28" s="8"/>
      <c r="AM28" s="8">
        <f t="shared" si="9"/>
        <v>600</v>
      </c>
      <c r="AN28" s="10"/>
      <c r="AO28" s="8"/>
      <c r="AP28" s="8">
        <f t="shared" si="10"/>
        <v>600</v>
      </c>
      <c r="AQ28" s="10"/>
      <c r="AR28" s="8"/>
      <c r="AS28" s="8">
        <f t="shared" si="11"/>
        <v>600</v>
      </c>
      <c r="AT28" s="10"/>
      <c r="AU28" s="8"/>
      <c r="AV28" s="8">
        <f t="shared" si="12"/>
        <v>600</v>
      </c>
      <c r="AW28" s="10"/>
      <c r="AX28" s="8"/>
      <c r="AY28" s="8">
        <f t="shared" si="13"/>
        <v>600</v>
      </c>
      <c r="AZ28" s="11">
        <f t="shared" si="14"/>
        <v>0</v>
      </c>
      <c r="BA28" s="11">
        <f t="shared" si="15"/>
        <v>600</v>
      </c>
    </row>
    <row r="29" spans="2:53" x14ac:dyDescent="0.25">
      <c r="B29" s="14" t="s">
        <v>68</v>
      </c>
      <c r="C29" s="5" t="s">
        <v>60</v>
      </c>
      <c r="D29" s="5" t="s">
        <v>62</v>
      </c>
      <c r="E29" s="5" t="s">
        <v>50</v>
      </c>
      <c r="F29" s="5" t="s">
        <v>40</v>
      </c>
      <c r="G29" s="13">
        <v>450</v>
      </c>
      <c r="H29" s="21"/>
      <c r="I29" s="8">
        <f t="shared" si="51"/>
        <v>450</v>
      </c>
      <c r="J29" s="10"/>
      <c r="K29" s="8"/>
      <c r="L29" s="8">
        <f t="shared" si="0"/>
        <v>450</v>
      </c>
      <c r="M29" s="10"/>
      <c r="N29" s="8"/>
      <c r="O29" s="8">
        <f t="shared" si="1"/>
        <v>450</v>
      </c>
      <c r="P29" s="10"/>
      <c r="Q29" s="8"/>
      <c r="R29" s="8">
        <f t="shared" si="2"/>
        <v>450</v>
      </c>
      <c r="S29" s="10"/>
      <c r="T29" s="8"/>
      <c r="U29" s="8">
        <f t="shared" si="3"/>
        <v>450</v>
      </c>
      <c r="V29" s="10"/>
      <c r="W29" s="8"/>
      <c r="X29" s="8">
        <f t="shared" si="4"/>
        <v>450</v>
      </c>
      <c r="Y29" s="10"/>
      <c r="Z29" s="8"/>
      <c r="AA29" s="8">
        <f t="shared" si="5"/>
        <v>450</v>
      </c>
      <c r="AB29" s="10"/>
      <c r="AC29" s="8"/>
      <c r="AD29" s="8">
        <f t="shared" si="6"/>
        <v>450</v>
      </c>
      <c r="AE29" s="10"/>
      <c r="AF29" s="8"/>
      <c r="AG29" s="8">
        <f t="shared" si="7"/>
        <v>450</v>
      </c>
      <c r="AH29" s="10"/>
      <c r="AI29" s="8"/>
      <c r="AJ29" s="8">
        <f t="shared" si="8"/>
        <v>450</v>
      </c>
      <c r="AK29" s="10"/>
      <c r="AL29" s="8"/>
      <c r="AM29" s="8">
        <f t="shared" si="9"/>
        <v>450</v>
      </c>
      <c r="AN29" s="10"/>
      <c r="AO29" s="8"/>
      <c r="AP29" s="8">
        <f t="shared" si="10"/>
        <v>450</v>
      </c>
      <c r="AQ29" s="10"/>
      <c r="AR29" s="8"/>
      <c r="AS29" s="8">
        <f t="shared" si="11"/>
        <v>450</v>
      </c>
      <c r="AT29" s="10"/>
      <c r="AU29" s="8"/>
      <c r="AV29" s="8">
        <f t="shared" si="12"/>
        <v>450</v>
      </c>
      <c r="AW29" s="10"/>
      <c r="AX29" s="8"/>
      <c r="AY29" s="8">
        <f t="shared" si="13"/>
        <v>450</v>
      </c>
      <c r="AZ29" s="11"/>
      <c r="BA29" s="11"/>
    </row>
    <row r="30" spans="2:53" x14ac:dyDescent="0.25">
      <c r="B30" s="14" t="s">
        <v>69</v>
      </c>
      <c r="C30" s="5" t="s">
        <v>60</v>
      </c>
      <c r="D30" s="5" t="s">
        <v>63</v>
      </c>
      <c r="E30" s="5" t="s">
        <v>50</v>
      </c>
      <c r="F30" s="5" t="s">
        <v>40</v>
      </c>
      <c r="G30" s="13">
        <v>900</v>
      </c>
      <c r="H30" s="8"/>
      <c r="I30" s="8">
        <f t="shared" si="51"/>
        <v>900</v>
      </c>
      <c r="J30" s="10"/>
      <c r="K30" s="8"/>
      <c r="L30" s="8">
        <f t="shared" si="0"/>
        <v>900</v>
      </c>
      <c r="M30" s="10"/>
      <c r="N30" s="8"/>
      <c r="O30" s="8">
        <f t="shared" si="1"/>
        <v>900</v>
      </c>
      <c r="P30" s="10"/>
      <c r="Q30" s="8"/>
      <c r="R30" s="8">
        <f t="shared" si="2"/>
        <v>900</v>
      </c>
      <c r="S30" s="10"/>
      <c r="T30" s="8"/>
      <c r="U30" s="8">
        <f t="shared" si="3"/>
        <v>900</v>
      </c>
      <c r="V30" s="10"/>
      <c r="W30" s="8"/>
      <c r="X30" s="8">
        <f t="shared" si="4"/>
        <v>900</v>
      </c>
      <c r="Y30" s="10"/>
      <c r="Z30" s="8"/>
      <c r="AA30" s="8">
        <f t="shared" si="5"/>
        <v>900</v>
      </c>
      <c r="AB30" s="10"/>
      <c r="AC30" s="8"/>
      <c r="AD30" s="8">
        <f t="shared" si="6"/>
        <v>900</v>
      </c>
      <c r="AE30" s="10"/>
      <c r="AF30" s="8"/>
      <c r="AG30" s="8">
        <f t="shared" si="7"/>
        <v>900</v>
      </c>
      <c r="AH30" s="10"/>
      <c r="AI30" s="8"/>
      <c r="AJ30" s="8">
        <f t="shared" si="8"/>
        <v>900</v>
      </c>
      <c r="AK30" s="10"/>
      <c r="AL30" s="8"/>
      <c r="AM30" s="8">
        <f t="shared" si="9"/>
        <v>900</v>
      </c>
      <c r="AN30" s="10"/>
      <c r="AO30" s="8"/>
      <c r="AP30" s="8">
        <f t="shared" si="10"/>
        <v>900</v>
      </c>
      <c r="AQ30" s="10"/>
      <c r="AR30" s="8"/>
      <c r="AS30" s="8">
        <f t="shared" si="11"/>
        <v>900</v>
      </c>
      <c r="AT30" s="10"/>
      <c r="AU30" s="8"/>
      <c r="AV30" s="8">
        <f t="shared" si="12"/>
        <v>900</v>
      </c>
      <c r="AW30" s="10"/>
      <c r="AX30" s="8"/>
      <c r="AY30" s="8">
        <f t="shared" si="13"/>
        <v>900</v>
      </c>
      <c r="AZ30" s="11">
        <f t="shared" si="14"/>
        <v>0</v>
      </c>
      <c r="BA30" s="11">
        <f t="shared" si="15"/>
        <v>900</v>
      </c>
    </row>
    <row r="31" spans="2:53" ht="30" x14ac:dyDescent="0.25">
      <c r="B31" s="16" t="s">
        <v>70</v>
      </c>
      <c r="C31" s="5" t="s">
        <v>73</v>
      </c>
      <c r="D31" s="5" t="s">
        <v>74</v>
      </c>
      <c r="E31" s="5" t="s">
        <v>50</v>
      </c>
      <c r="F31" s="5" t="s">
        <v>40</v>
      </c>
      <c r="G31" s="13">
        <v>120</v>
      </c>
      <c r="H31" s="8"/>
      <c r="I31" s="8">
        <f t="shared" si="51"/>
        <v>120</v>
      </c>
      <c r="J31" s="10"/>
      <c r="K31" s="8"/>
      <c r="L31" s="8">
        <f t="shared" si="0"/>
        <v>120</v>
      </c>
      <c r="M31" s="10"/>
      <c r="N31" s="8"/>
      <c r="O31" s="8">
        <f t="shared" si="1"/>
        <v>120</v>
      </c>
      <c r="P31" s="10"/>
      <c r="Q31" s="8"/>
      <c r="R31" s="8">
        <f t="shared" si="2"/>
        <v>120</v>
      </c>
      <c r="S31" s="10"/>
      <c r="T31" s="8"/>
      <c r="U31" s="8">
        <f t="shared" si="3"/>
        <v>120</v>
      </c>
      <c r="V31" s="10"/>
      <c r="W31" s="8"/>
      <c r="X31" s="8">
        <f t="shared" si="4"/>
        <v>120</v>
      </c>
      <c r="Y31" s="10"/>
      <c r="Z31" s="8"/>
      <c r="AA31" s="8">
        <f t="shared" si="5"/>
        <v>120</v>
      </c>
      <c r="AB31" s="10"/>
      <c r="AC31" s="8"/>
      <c r="AD31" s="8">
        <f t="shared" si="6"/>
        <v>120</v>
      </c>
      <c r="AE31" s="10"/>
      <c r="AF31" s="8"/>
      <c r="AG31" s="8">
        <f t="shared" si="7"/>
        <v>120</v>
      </c>
      <c r="AH31" s="10"/>
      <c r="AI31" s="8"/>
      <c r="AJ31" s="8">
        <f t="shared" si="8"/>
        <v>120</v>
      </c>
      <c r="AK31" s="10"/>
      <c r="AL31" s="8"/>
      <c r="AM31" s="8">
        <f t="shared" si="9"/>
        <v>120</v>
      </c>
      <c r="AN31" s="10"/>
      <c r="AO31" s="8"/>
      <c r="AP31" s="8">
        <f t="shared" si="10"/>
        <v>120</v>
      </c>
      <c r="AQ31" s="10"/>
      <c r="AR31" s="8"/>
      <c r="AS31" s="8">
        <f t="shared" si="11"/>
        <v>120</v>
      </c>
      <c r="AT31" s="10"/>
      <c r="AU31" s="8"/>
      <c r="AV31" s="8">
        <f t="shared" si="12"/>
        <v>120</v>
      </c>
      <c r="AW31" s="10"/>
      <c r="AX31" s="8"/>
      <c r="AY31" s="8">
        <f t="shared" si="13"/>
        <v>120</v>
      </c>
      <c r="AZ31" s="11">
        <f t="shared" si="14"/>
        <v>0</v>
      </c>
      <c r="BA31" s="11">
        <f t="shared" si="15"/>
        <v>120</v>
      </c>
    </row>
    <row r="32" spans="2:53" ht="30" x14ac:dyDescent="0.25">
      <c r="B32" s="16" t="s">
        <v>71</v>
      </c>
      <c r="C32" s="5" t="s">
        <v>73</v>
      </c>
      <c r="D32" s="5" t="s">
        <v>75</v>
      </c>
      <c r="E32" s="5" t="s">
        <v>50</v>
      </c>
      <c r="F32" s="5" t="s">
        <v>40</v>
      </c>
      <c r="G32" s="13">
        <v>120</v>
      </c>
      <c r="H32" s="8"/>
      <c r="I32" s="8">
        <f t="shared" si="51"/>
        <v>120</v>
      </c>
      <c r="J32" s="10"/>
      <c r="K32" s="8"/>
      <c r="L32" s="8">
        <f t="shared" si="0"/>
        <v>120</v>
      </c>
      <c r="M32" s="10"/>
      <c r="N32" s="8"/>
      <c r="O32" s="8">
        <f t="shared" si="1"/>
        <v>120</v>
      </c>
      <c r="P32" s="10"/>
      <c r="Q32" s="8"/>
      <c r="R32" s="8">
        <f t="shared" si="2"/>
        <v>120</v>
      </c>
      <c r="S32" s="10"/>
      <c r="T32" s="8"/>
      <c r="U32" s="8">
        <f t="shared" si="3"/>
        <v>120</v>
      </c>
      <c r="V32" s="10"/>
      <c r="W32" s="8"/>
      <c r="X32" s="8">
        <f t="shared" si="4"/>
        <v>120</v>
      </c>
      <c r="Y32" s="10"/>
      <c r="Z32" s="8"/>
      <c r="AA32" s="8">
        <f t="shared" si="5"/>
        <v>120</v>
      </c>
      <c r="AB32" s="10"/>
      <c r="AC32" s="8"/>
      <c r="AD32" s="8">
        <f t="shared" si="6"/>
        <v>120</v>
      </c>
      <c r="AE32" s="10"/>
      <c r="AF32" s="8"/>
      <c r="AG32" s="8">
        <f t="shared" si="7"/>
        <v>120</v>
      </c>
      <c r="AH32" s="10"/>
      <c r="AI32" s="8"/>
      <c r="AJ32" s="8">
        <f t="shared" si="8"/>
        <v>120</v>
      </c>
      <c r="AK32" s="10"/>
      <c r="AL32" s="8"/>
      <c r="AM32" s="8">
        <f t="shared" si="9"/>
        <v>120</v>
      </c>
      <c r="AN32" s="10"/>
      <c r="AO32" s="8"/>
      <c r="AP32" s="8">
        <f t="shared" ref="AP32:AP33" si="54">AM32-AO32</f>
        <v>120</v>
      </c>
      <c r="AQ32" s="10"/>
      <c r="AR32" s="8"/>
      <c r="AS32" s="8">
        <f t="shared" ref="AS32:AS33" si="55">AP32-AR32</f>
        <v>120</v>
      </c>
      <c r="AT32" s="10"/>
      <c r="AU32" s="8"/>
      <c r="AV32" s="8">
        <f t="shared" ref="AV32:AV33" si="56">AS32-AU32</f>
        <v>120</v>
      </c>
      <c r="AW32" s="10"/>
      <c r="AX32" s="8"/>
      <c r="AY32" s="8">
        <f t="shared" ref="AY32:AY33" si="57">AV32-AX32</f>
        <v>120</v>
      </c>
      <c r="AZ32" s="11">
        <f t="shared" ref="AZ32:AZ33" si="58">H32+K32+N32+Q32+T32+W32+Z32+AC32+AF32+AI32+AL32+AO32+AR32+AU32+AX32</f>
        <v>0</v>
      </c>
      <c r="BA32" s="11">
        <f t="shared" ref="BA32:BA33" si="59">G32-AZ32</f>
        <v>120</v>
      </c>
    </row>
    <row r="33" spans="2:53" ht="30" x14ac:dyDescent="0.25">
      <c r="B33" s="16" t="s">
        <v>72</v>
      </c>
      <c r="C33" s="5" t="s">
        <v>73</v>
      </c>
      <c r="D33" s="5" t="s">
        <v>76</v>
      </c>
      <c r="E33" s="5" t="s">
        <v>50</v>
      </c>
      <c r="F33" s="5" t="s">
        <v>40</v>
      </c>
      <c r="G33" s="13">
        <v>120</v>
      </c>
      <c r="H33" s="8"/>
      <c r="I33" s="8">
        <f t="shared" ref="I33" si="60">G33-H33</f>
        <v>120</v>
      </c>
      <c r="J33" s="10"/>
      <c r="K33" s="8"/>
      <c r="L33" s="8">
        <f t="shared" ref="L33" si="61">I33-K33</f>
        <v>120</v>
      </c>
      <c r="M33" s="10"/>
      <c r="N33" s="8"/>
      <c r="O33" s="8">
        <f t="shared" ref="O33" si="62">L33-N33</f>
        <v>120</v>
      </c>
      <c r="P33" s="10"/>
      <c r="Q33" s="8"/>
      <c r="R33" s="8">
        <f t="shared" ref="R33" si="63">O33-Q33</f>
        <v>120</v>
      </c>
      <c r="S33" s="10"/>
      <c r="T33" s="8"/>
      <c r="U33" s="8">
        <f t="shared" ref="U33" si="64">R33-T33</f>
        <v>120</v>
      </c>
      <c r="V33" s="10"/>
      <c r="W33" s="8"/>
      <c r="X33" s="8">
        <f t="shared" ref="X33" si="65">U33-W33</f>
        <v>120</v>
      </c>
      <c r="Y33" s="10"/>
      <c r="Z33" s="8"/>
      <c r="AA33" s="8">
        <f t="shared" ref="AA33" si="66">X33-Z33</f>
        <v>120</v>
      </c>
      <c r="AB33" s="10"/>
      <c r="AC33" s="8"/>
      <c r="AD33" s="8">
        <f t="shared" ref="AD33" si="67">AA33-AC33</f>
        <v>120</v>
      </c>
      <c r="AE33" s="10"/>
      <c r="AF33" s="8"/>
      <c r="AG33" s="8">
        <f t="shared" ref="AG33" si="68">AD33-AF33</f>
        <v>120</v>
      </c>
      <c r="AH33" s="10"/>
      <c r="AI33" s="8"/>
      <c r="AJ33" s="8">
        <f t="shared" ref="AJ33" si="69">AG33-AI33</f>
        <v>120</v>
      </c>
      <c r="AK33" s="10"/>
      <c r="AL33" s="8"/>
      <c r="AM33" s="8">
        <f t="shared" ref="AM33" si="70">AJ33-AL33</f>
        <v>120</v>
      </c>
      <c r="AN33" s="10"/>
      <c r="AP33" s="8">
        <f t="shared" si="54"/>
        <v>120</v>
      </c>
      <c r="AQ33" s="10"/>
      <c r="AR33" s="8"/>
      <c r="AS33" s="8">
        <f t="shared" si="55"/>
        <v>120</v>
      </c>
      <c r="AT33" s="10"/>
      <c r="AU33" s="8"/>
      <c r="AV33" s="8">
        <f t="shared" si="56"/>
        <v>120</v>
      </c>
      <c r="AW33" s="10"/>
      <c r="AX33" s="8"/>
      <c r="AY33" s="8">
        <f t="shared" si="57"/>
        <v>120</v>
      </c>
      <c r="AZ33" s="11">
        <f t="shared" si="58"/>
        <v>0</v>
      </c>
      <c r="BA33" s="11">
        <f t="shared" si="59"/>
        <v>120</v>
      </c>
    </row>
    <row r="34" spans="2:53" x14ac:dyDescent="0.25">
      <c r="B34" s="14"/>
      <c r="C34" s="5"/>
      <c r="D34" s="17"/>
      <c r="E34" s="5"/>
      <c r="F34" s="18" t="s">
        <v>102</v>
      </c>
      <c r="G34" s="8">
        <f>SUM(G6:G33)</f>
        <v>3945</v>
      </c>
      <c r="H34" s="8"/>
      <c r="I34" s="8">
        <f t="shared" ref="I34" si="71">G34-H34</f>
        <v>3945</v>
      </c>
      <c r="J34" s="10"/>
      <c r="K34" s="8"/>
      <c r="L34" s="8">
        <f t="shared" ref="L34" si="72">I34-K34</f>
        <v>3945</v>
      </c>
      <c r="M34" s="10"/>
      <c r="N34" s="8"/>
      <c r="O34" s="8">
        <f t="shared" ref="O34" si="73">L34-N34</f>
        <v>3945</v>
      </c>
      <c r="P34" s="10"/>
      <c r="Q34" s="8"/>
      <c r="R34" s="8">
        <f t="shared" ref="R34" si="74">O34-Q34</f>
        <v>3945</v>
      </c>
      <c r="S34" s="10"/>
      <c r="T34" s="8"/>
      <c r="U34" s="8">
        <f t="shared" ref="U34" si="75">R34-T34</f>
        <v>3945</v>
      </c>
      <c r="V34" s="10"/>
      <c r="W34" s="8"/>
      <c r="X34" s="8">
        <f t="shared" ref="X34" si="76">U34-W34</f>
        <v>3945</v>
      </c>
      <c r="Y34" s="10"/>
      <c r="Z34" s="8"/>
      <c r="AA34" s="8">
        <f t="shared" ref="AA34" si="77">X34-Z34</f>
        <v>3945</v>
      </c>
      <c r="AB34" s="10"/>
      <c r="AC34" s="8"/>
      <c r="AD34" s="8">
        <f t="shared" ref="AD34" si="78">AA34-AC34</f>
        <v>3945</v>
      </c>
      <c r="AE34" s="10"/>
      <c r="AF34" s="8"/>
      <c r="AG34" s="8">
        <f t="shared" ref="AG34" si="79">AD34-AF34</f>
        <v>3945</v>
      </c>
      <c r="AH34" s="10"/>
      <c r="AI34" s="8"/>
      <c r="AJ34" s="8">
        <f t="shared" ref="AJ34" si="80">AG34-AI34</f>
        <v>3945</v>
      </c>
      <c r="AK34" s="10"/>
      <c r="AL34" s="8"/>
      <c r="AM34" s="8">
        <f t="shared" ref="AM34" si="81">AJ34-AL34</f>
        <v>3945</v>
      </c>
      <c r="AN34" s="10"/>
      <c r="AO34" s="15"/>
      <c r="AP34" s="8">
        <f t="shared" ref="AP34" si="82">AM34-AO34</f>
        <v>3945</v>
      </c>
      <c r="AQ34" s="10"/>
      <c r="AR34" s="8"/>
      <c r="AS34" s="8">
        <f t="shared" ref="AS34" si="83">AP34-AR34</f>
        <v>3945</v>
      </c>
      <c r="AT34" s="10"/>
      <c r="AU34" s="8"/>
      <c r="AV34" s="8">
        <f t="shared" ref="AV34" si="84">AS34-AU34</f>
        <v>3945</v>
      </c>
      <c r="AW34" s="10"/>
      <c r="AX34" s="8"/>
      <c r="AY34" s="8">
        <f t="shared" ref="AY34" si="85">AV34-AX34</f>
        <v>3945</v>
      </c>
      <c r="AZ34" s="11">
        <f t="shared" ref="AZ34" si="86">H34+K34+N34+Q34+T34+W34+Z34+AC34+AF34+AI34+AL34+AO34+AR34+AU34+AX34</f>
        <v>0</v>
      </c>
      <c r="BA34" s="11">
        <f t="shared" ref="BA34" si="87">G34-AZ34</f>
        <v>3945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honeticPr fontId="5" type="noConversion"/>
  <pageMargins left="0.62992125984251968" right="0.62992125984251968" top="0.74803149606299213" bottom="0.74803149606299213" header="0.31496062992125984" footer="0.31496062992125984"/>
  <pageSetup paperSize="9"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29</v>
      </c>
    </row>
    <row r="6" spans="2:3" ht="30" x14ac:dyDescent="0.25">
      <c r="B6" s="5" t="str">
        <f>'Casos de Uso'!C5</f>
        <v>Elemento</v>
      </c>
      <c r="C6" s="5" t="s">
        <v>35</v>
      </c>
    </row>
    <row r="7" spans="2:3" ht="60" x14ac:dyDescent="0.25">
      <c r="B7" s="5" t="s">
        <v>2</v>
      </c>
      <c r="C7" s="5" t="s">
        <v>37</v>
      </c>
    </row>
    <row r="8" spans="2:3" ht="60" x14ac:dyDescent="0.25">
      <c r="B8" s="5" t="s">
        <v>36</v>
      </c>
      <c r="C8" s="5" t="s">
        <v>30</v>
      </c>
    </row>
    <row r="9" spans="2:3" ht="30" x14ac:dyDescent="0.25">
      <c r="B9" s="5" t="s">
        <v>3</v>
      </c>
      <c r="C9" s="5" t="s">
        <v>31</v>
      </c>
    </row>
    <row r="10" spans="2:3" ht="30" x14ac:dyDescent="0.25">
      <c r="B10" s="5" t="s">
        <v>4</v>
      </c>
      <c r="C10" s="5" t="s">
        <v>32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Ángel Sánchez</cp:lastModifiedBy>
  <cp:lastPrinted>2016-11-01T15:27:35Z</cp:lastPrinted>
  <dcterms:created xsi:type="dcterms:W3CDTF">2012-09-02T03:53:17Z</dcterms:created>
  <dcterms:modified xsi:type="dcterms:W3CDTF">2020-07-31T01:02:06Z</dcterms:modified>
</cp:coreProperties>
</file>