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4f7c7a3795778e/Desktop/STM5IPL_HYBRID_LEARNING/"/>
    </mc:Choice>
  </mc:AlternateContent>
  <xr:revisionPtr revIDLastSave="185" documentId="13_ncr:1_{09591B85-283A-4F88-A795-268854EB0B0B}" xr6:coauthVersionLast="47" xr6:coauthVersionMax="47" xr10:uidLastSave="{059F824A-29E1-47E2-BC7B-8D6659CFE81B}"/>
  <bookViews>
    <workbookView xWindow="-110" yWindow="-110" windowWidth="19420" windowHeight="10300" xr2:uid="{00000000-000D-0000-FFFF-FFFF00000000}"/>
  </bookViews>
  <sheets>
    <sheet name="Matched Data Compile 12.11.22" sheetId="3" r:id="rId1"/>
    <sheet name="Sheet1" sheetId="4" r:id="rId2"/>
    <sheet name="Grade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2" i="3" l="1"/>
  <c r="BX6" i="3"/>
  <c r="BX2" i="3"/>
  <c r="BZ3" i="3"/>
  <c r="BZ4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2" i="3"/>
  <c r="CB3" i="3" l="1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2" i="3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CA84" i="3"/>
  <c r="CA85" i="3"/>
  <c r="CA86" i="3"/>
  <c r="CA87" i="3"/>
  <c r="CA88" i="3"/>
  <c r="CA89" i="3"/>
  <c r="CA90" i="3"/>
  <c r="CA91" i="3"/>
  <c r="CA92" i="3"/>
  <c r="CA93" i="3"/>
  <c r="CA94" i="3"/>
  <c r="CA95" i="3"/>
  <c r="CA96" i="3"/>
  <c r="CA97" i="3"/>
  <c r="CA98" i="3"/>
  <c r="CA99" i="3"/>
  <c r="CA100" i="3"/>
  <c r="CA101" i="3"/>
  <c r="CA102" i="3"/>
  <c r="CA103" i="3"/>
  <c r="CA104" i="3"/>
  <c r="CA105" i="3"/>
  <c r="CA106" i="3"/>
  <c r="CA107" i="3"/>
  <c r="CA108" i="3"/>
  <c r="CA109" i="3"/>
  <c r="CA110" i="3"/>
  <c r="CA111" i="3"/>
  <c r="CA112" i="3"/>
  <c r="CA113" i="3"/>
  <c r="CA114" i="3"/>
  <c r="CA115" i="3"/>
  <c r="CA116" i="3"/>
  <c r="CA117" i="3"/>
  <c r="CA118" i="3"/>
  <c r="CA119" i="3"/>
  <c r="CA120" i="3"/>
  <c r="CA121" i="3"/>
  <c r="CA122" i="3"/>
  <c r="CA123" i="3"/>
  <c r="CA124" i="3"/>
  <c r="CA125" i="3"/>
  <c r="CA126" i="3"/>
  <c r="CA127" i="3"/>
  <c r="CA128" i="3"/>
  <c r="CA2" i="3"/>
  <c r="CC128" i="3"/>
  <c r="CC127" i="3"/>
  <c r="CC126" i="3"/>
  <c r="CC125" i="3"/>
  <c r="CC124" i="3"/>
  <c r="CC123" i="3"/>
  <c r="CC122" i="3"/>
  <c r="CC121" i="3"/>
  <c r="CC120" i="3"/>
  <c r="CC119" i="3"/>
  <c r="CC118" i="3"/>
  <c r="CC117" i="3"/>
  <c r="CC116" i="3"/>
  <c r="CC115" i="3"/>
  <c r="CC114" i="3"/>
  <c r="CC113" i="3"/>
  <c r="CC112" i="3"/>
  <c r="CC111" i="3"/>
  <c r="CC110" i="3"/>
  <c r="CC109" i="3"/>
  <c r="CC108" i="3"/>
  <c r="CC107" i="3"/>
  <c r="CC106" i="3"/>
  <c r="CC105" i="3"/>
  <c r="CC104" i="3"/>
  <c r="CC103" i="3"/>
  <c r="CC102" i="3"/>
  <c r="CC101" i="3"/>
  <c r="CC100" i="3"/>
  <c r="CC99" i="3"/>
  <c r="CC98" i="3"/>
  <c r="CC97" i="3"/>
  <c r="CC96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C80" i="3"/>
  <c r="CC79" i="3"/>
  <c r="CC78" i="3"/>
  <c r="CC77" i="3"/>
  <c r="CC76" i="3"/>
  <c r="CC75" i="3"/>
  <c r="CC74" i="3"/>
  <c r="CC73" i="3"/>
  <c r="CC72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CC32" i="3"/>
  <c r="CC31" i="3"/>
  <c r="CC30" i="3"/>
  <c r="CC29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8" i="3"/>
  <c r="CC7" i="3"/>
  <c r="CC6" i="3"/>
  <c r="CC5" i="3"/>
  <c r="CC4" i="3"/>
  <c r="CC3" i="3"/>
  <c r="CC2" i="3"/>
  <c r="BX3" i="3"/>
  <c r="BY3" i="3" s="1"/>
  <c r="BX4" i="3"/>
  <c r="BX5" i="3"/>
  <c r="BX7" i="3"/>
  <c r="BX8" i="3"/>
  <c r="BX9" i="3"/>
  <c r="BX10" i="3"/>
  <c r="BX11" i="3"/>
  <c r="BY11" i="3" s="1"/>
  <c r="BX12" i="3"/>
  <c r="BX13" i="3"/>
  <c r="BY13" i="3" s="1"/>
  <c r="BX14" i="3"/>
  <c r="BX15" i="3"/>
  <c r="BX16" i="3"/>
  <c r="BX17" i="3"/>
  <c r="BX18" i="3"/>
  <c r="BX19" i="3"/>
  <c r="BY19" i="3" s="1"/>
  <c r="BX20" i="3"/>
  <c r="BX21" i="3"/>
  <c r="BY21" i="3" s="1"/>
  <c r="BX22" i="3"/>
  <c r="BX23" i="3"/>
  <c r="BX24" i="3"/>
  <c r="BX25" i="3"/>
  <c r="BX26" i="3"/>
  <c r="BX27" i="3"/>
  <c r="BX28" i="3"/>
  <c r="BX29" i="3"/>
  <c r="BY29" i="3" s="1"/>
  <c r="BX30" i="3"/>
  <c r="BX31" i="3"/>
  <c r="BX32" i="3"/>
  <c r="BX33" i="3"/>
  <c r="BX34" i="3"/>
  <c r="BX35" i="3"/>
  <c r="BX36" i="3"/>
  <c r="BX37" i="3"/>
  <c r="BY37" i="3" s="1"/>
  <c r="BX38" i="3"/>
  <c r="BX39" i="3"/>
  <c r="BX40" i="3"/>
  <c r="BX41" i="3"/>
  <c r="BX42" i="3"/>
  <c r="BX43" i="3"/>
  <c r="BX44" i="3"/>
  <c r="BX45" i="3"/>
  <c r="BY45" i="3" s="1"/>
  <c r="BX46" i="3"/>
  <c r="BX47" i="3"/>
  <c r="BX48" i="3"/>
  <c r="BX49" i="3"/>
  <c r="BX50" i="3"/>
  <c r="BX51" i="3"/>
  <c r="BY51" i="3" s="1"/>
  <c r="BX52" i="3"/>
  <c r="BX53" i="3"/>
  <c r="BY53" i="3" s="1"/>
  <c r="BX54" i="3"/>
  <c r="BX55" i="3"/>
  <c r="BX56" i="3"/>
  <c r="BX57" i="3"/>
  <c r="BX58" i="3"/>
  <c r="BX59" i="3"/>
  <c r="BX60" i="3"/>
  <c r="BX61" i="3"/>
  <c r="BY61" i="3" s="1"/>
  <c r="BX62" i="3"/>
  <c r="BX63" i="3"/>
  <c r="BX64" i="3"/>
  <c r="BX65" i="3"/>
  <c r="BX66" i="3"/>
  <c r="BX67" i="3"/>
  <c r="BX68" i="3"/>
  <c r="BX69" i="3"/>
  <c r="BX70" i="3"/>
  <c r="BX71" i="3"/>
  <c r="BX72" i="3"/>
  <c r="BX73" i="3"/>
  <c r="BX74" i="3"/>
  <c r="BX75" i="3"/>
  <c r="BY75" i="3" s="1"/>
  <c r="BX76" i="3"/>
  <c r="BX77" i="3"/>
  <c r="BX78" i="3"/>
  <c r="BX79" i="3"/>
  <c r="BX80" i="3"/>
  <c r="BX81" i="3"/>
  <c r="BX82" i="3"/>
  <c r="BX83" i="3"/>
  <c r="BY83" i="3" s="1"/>
  <c r="BX84" i="3"/>
  <c r="BX85" i="3"/>
  <c r="BY85" i="3" s="1"/>
  <c r="BX86" i="3"/>
  <c r="BX87" i="3"/>
  <c r="BX88" i="3"/>
  <c r="BX89" i="3"/>
  <c r="BX90" i="3"/>
  <c r="BX91" i="3"/>
  <c r="BX92" i="3"/>
  <c r="BX93" i="3"/>
  <c r="BY93" i="3" s="1"/>
  <c r="BX94" i="3"/>
  <c r="BX95" i="3"/>
  <c r="BX96" i="3"/>
  <c r="BX97" i="3"/>
  <c r="BX98" i="3"/>
  <c r="BX99" i="3"/>
  <c r="BX100" i="3"/>
  <c r="BX101" i="3"/>
  <c r="BY101" i="3" s="1"/>
  <c r="BX102" i="3"/>
  <c r="BX103" i="3"/>
  <c r="BX104" i="3"/>
  <c r="BX105" i="3"/>
  <c r="BX106" i="3"/>
  <c r="BX107" i="3"/>
  <c r="BY107" i="3" s="1"/>
  <c r="BX108" i="3"/>
  <c r="BX109" i="3"/>
  <c r="BX110" i="3"/>
  <c r="BX111" i="3"/>
  <c r="BX112" i="3"/>
  <c r="BX113" i="3"/>
  <c r="BX114" i="3"/>
  <c r="BX115" i="3"/>
  <c r="BX116" i="3"/>
  <c r="BX117" i="3"/>
  <c r="BY117" i="3" s="1"/>
  <c r="BX118" i="3"/>
  <c r="BX119" i="3"/>
  <c r="BX120" i="3"/>
  <c r="BX121" i="3"/>
  <c r="BX122" i="3"/>
  <c r="BX123" i="3"/>
  <c r="BY123" i="3" s="1"/>
  <c r="BX124" i="3"/>
  <c r="BX125" i="3"/>
  <c r="BY125" i="3" s="1"/>
  <c r="BX126" i="3"/>
  <c r="BX127" i="3"/>
  <c r="BX128" i="3"/>
  <c r="BW3" i="3"/>
  <c r="BW4" i="3"/>
  <c r="BW5" i="3"/>
  <c r="BW6" i="3"/>
  <c r="BW7" i="3"/>
  <c r="BW8" i="3"/>
  <c r="BY8" i="3" s="1"/>
  <c r="BW9" i="3"/>
  <c r="BY9" i="3" s="1"/>
  <c r="BW10" i="3"/>
  <c r="BW11" i="3"/>
  <c r="BW12" i="3"/>
  <c r="BW13" i="3"/>
  <c r="BW14" i="3"/>
  <c r="BY14" i="3" s="1"/>
  <c r="BW15" i="3"/>
  <c r="BW16" i="3"/>
  <c r="BW17" i="3"/>
  <c r="BY17" i="3" s="1"/>
  <c r="BW18" i="3"/>
  <c r="BW19" i="3"/>
  <c r="BW20" i="3"/>
  <c r="BW21" i="3"/>
  <c r="BW22" i="3"/>
  <c r="BY22" i="3" s="1"/>
  <c r="BW23" i="3"/>
  <c r="BW24" i="3"/>
  <c r="BY24" i="3" s="1"/>
  <c r="BW25" i="3"/>
  <c r="BY25" i="3" s="1"/>
  <c r="BW26" i="3"/>
  <c r="BW27" i="3"/>
  <c r="BW28" i="3"/>
  <c r="BW29" i="3"/>
  <c r="BW30" i="3"/>
  <c r="BW31" i="3"/>
  <c r="BW32" i="3"/>
  <c r="BW33" i="3"/>
  <c r="BY33" i="3" s="1"/>
  <c r="BW34" i="3"/>
  <c r="BW35" i="3"/>
  <c r="BW36" i="3"/>
  <c r="BW37" i="3"/>
  <c r="BW38" i="3"/>
  <c r="BY38" i="3" s="1"/>
  <c r="BW39" i="3"/>
  <c r="BW40" i="3"/>
  <c r="BW41" i="3"/>
  <c r="BY41" i="3" s="1"/>
  <c r="BW42" i="3"/>
  <c r="BW43" i="3"/>
  <c r="BW44" i="3"/>
  <c r="BW45" i="3"/>
  <c r="BW46" i="3"/>
  <c r="BY46" i="3" s="1"/>
  <c r="BW47" i="3"/>
  <c r="BW48" i="3"/>
  <c r="BW49" i="3"/>
  <c r="BY49" i="3" s="1"/>
  <c r="BW50" i="3"/>
  <c r="BW51" i="3"/>
  <c r="BW52" i="3"/>
  <c r="BY52" i="3" s="1"/>
  <c r="BW53" i="3"/>
  <c r="BW54" i="3"/>
  <c r="BW55" i="3"/>
  <c r="BW56" i="3"/>
  <c r="BW57" i="3"/>
  <c r="BY57" i="3" s="1"/>
  <c r="BW58" i="3"/>
  <c r="BW59" i="3"/>
  <c r="BW60" i="3"/>
  <c r="BW61" i="3"/>
  <c r="BW62" i="3"/>
  <c r="BY62" i="3" s="1"/>
  <c r="BW63" i="3"/>
  <c r="BW64" i="3"/>
  <c r="BY64" i="3" s="1"/>
  <c r="BW65" i="3"/>
  <c r="BY65" i="3" s="1"/>
  <c r="BW66" i="3"/>
  <c r="BW67" i="3"/>
  <c r="BW68" i="3"/>
  <c r="BY68" i="3" s="1"/>
  <c r="BW69" i="3"/>
  <c r="BW70" i="3"/>
  <c r="BY70" i="3" s="1"/>
  <c r="BW71" i="3"/>
  <c r="BW72" i="3"/>
  <c r="BY72" i="3" s="1"/>
  <c r="BW73" i="3"/>
  <c r="BY73" i="3" s="1"/>
  <c r="BW74" i="3"/>
  <c r="BW75" i="3"/>
  <c r="BW76" i="3"/>
  <c r="BW77" i="3"/>
  <c r="BW78" i="3"/>
  <c r="BY78" i="3" s="1"/>
  <c r="BW79" i="3"/>
  <c r="BW80" i="3"/>
  <c r="BY80" i="3" s="1"/>
  <c r="BW81" i="3"/>
  <c r="BY81" i="3" s="1"/>
  <c r="BW82" i="3"/>
  <c r="BW83" i="3"/>
  <c r="BW84" i="3"/>
  <c r="BW85" i="3"/>
  <c r="BW86" i="3"/>
  <c r="BY86" i="3" s="1"/>
  <c r="BW87" i="3"/>
  <c r="BW88" i="3"/>
  <c r="BY88" i="3" s="1"/>
  <c r="BW89" i="3"/>
  <c r="BW90" i="3"/>
  <c r="BW91" i="3"/>
  <c r="BW92" i="3"/>
  <c r="BW93" i="3"/>
  <c r="BW94" i="3"/>
  <c r="BY94" i="3" s="1"/>
  <c r="BW95" i="3"/>
  <c r="BW96" i="3"/>
  <c r="BW97" i="3"/>
  <c r="BY97" i="3" s="1"/>
  <c r="BW98" i="3"/>
  <c r="BW99" i="3"/>
  <c r="BW100" i="3"/>
  <c r="BW101" i="3"/>
  <c r="BW102" i="3"/>
  <c r="BY102" i="3" s="1"/>
  <c r="BW103" i="3"/>
  <c r="BW104" i="3"/>
  <c r="BY104" i="3" s="1"/>
  <c r="BW105" i="3"/>
  <c r="BY105" i="3" s="1"/>
  <c r="BW106" i="3"/>
  <c r="BW107" i="3"/>
  <c r="BW108" i="3"/>
  <c r="BW109" i="3"/>
  <c r="BY109" i="3" s="1"/>
  <c r="BW110" i="3"/>
  <c r="BY110" i="3" s="1"/>
  <c r="BW111" i="3"/>
  <c r="BW112" i="3"/>
  <c r="BY112" i="3" s="1"/>
  <c r="BW113" i="3"/>
  <c r="BY113" i="3" s="1"/>
  <c r="BW114" i="3"/>
  <c r="BW115" i="3"/>
  <c r="BW116" i="3"/>
  <c r="BW117" i="3"/>
  <c r="BW118" i="3"/>
  <c r="BW119" i="3"/>
  <c r="BW120" i="3"/>
  <c r="BY120" i="3" s="1"/>
  <c r="BW121" i="3"/>
  <c r="BY121" i="3" s="1"/>
  <c r="BW122" i="3"/>
  <c r="BW123" i="3"/>
  <c r="BW124" i="3"/>
  <c r="BW125" i="3"/>
  <c r="BW126" i="3"/>
  <c r="BY126" i="3" s="1"/>
  <c r="BW127" i="3"/>
  <c r="BW128" i="3"/>
  <c r="BY128" i="3" s="1"/>
  <c r="BY76" i="3"/>
  <c r="BY89" i="3"/>
  <c r="BY28" i="3"/>
  <c r="BY47" i="3"/>
  <c r="BY48" i="3"/>
  <c r="BY40" i="3"/>
  <c r="BY56" i="3"/>
  <c r="BY96" i="3"/>
  <c r="BY32" i="3"/>
  <c r="BY55" i="3"/>
  <c r="BY111" i="3"/>
  <c r="BY27" i="3"/>
  <c r="BY35" i="3"/>
  <c r="BY43" i="3"/>
  <c r="BY67" i="3"/>
  <c r="BY91" i="3"/>
  <c r="BY16" i="3"/>
  <c r="BY108" i="3"/>
  <c r="BY6" i="3"/>
  <c r="BY54" i="3"/>
  <c r="BY69" i="3"/>
  <c r="BY118" i="3"/>
  <c r="BY30" i="3"/>
  <c r="BF128" i="3"/>
  <c r="BF121" i="3"/>
  <c r="BF120" i="3"/>
  <c r="BF119" i="3"/>
  <c r="BF118" i="3"/>
  <c r="BF117" i="3"/>
  <c r="BF116" i="3"/>
  <c r="BF115" i="3"/>
  <c r="BF114" i="3"/>
  <c r="BF113" i="3"/>
  <c r="BF112" i="3"/>
  <c r="BF111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BF76" i="3"/>
  <c r="BF75" i="3"/>
  <c r="BF74" i="3"/>
  <c r="BF73" i="3"/>
  <c r="BF72" i="3"/>
  <c r="BF71" i="3"/>
  <c r="BF70" i="3"/>
  <c r="BF69" i="3"/>
  <c r="BF68" i="3"/>
  <c r="BF67" i="3"/>
  <c r="BF66" i="3"/>
  <c r="BF65" i="3"/>
  <c r="BF64" i="3"/>
  <c r="BF63" i="3"/>
  <c r="BF62" i="3"/>
  <c r="BF61" i="3"/>
  <c r="BF60" i="3"/>
  <c r="BF59" i="3"/>
  <c r="BF58" i="3"/>
  <c r="BF57" i="3"/>
  <c r="BF56" i="3"/>
  <c r="BF55" i="3"/>
  <c r="BF54" i="3"/>
  <c r="BF53" i="3"/>
  <c r="BF52" i="3"/>
  <c r="BF51" i="3"/>
  <c r="BF50" i="3"/>
  <c r="BF49" i="3"/>
  <c r="BF48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F2" i="3"/>
  <c r="BY77" i="3" l="1"/>
  <c r="BY116" i="3"/>
  <c r="BY84" i="3"/>
  <c r="BY44" i="3"/>
  <c r="BY90" i="3"/>
  <c r="BY124" i="3"/>
  <c r="BY100" i="3"/>
  <c r="BY92" i="3"/>
  <c r="BY60" i="3"/>
  <c r="BY36" i="3"/>
  <c r="BY20" i="3"/>
  <c r="BY12" i="3"/>
  <c r="BY4" i="3"/>
  <c r="BY18" i="3"/>
  <c r="BY95" i="3"/>
  <c r="BY31" i="3"/>
  <c r="BY115" i="3"/>
  <c r="BY59" i="3"/>
  <c r="BY122" i="3"/>
  <c r="BY114" i="3"/>
  <c r="BY106" i="3"/>
  <c r="BY98" i="3"/>
  <c r="BY82" i="3"/>
  <c r="BY74" i="3"/>
  <c r="BY66" i="3"/>
  <c r="BY58" i="3"/>
  <c r="BY50" i="3"/>
  <c r="BY42" i="3"/>
  <c r="BY34" i="3"/>
  <c r="BY26" i="3"/>
  <c r="BY10" i="3"/>
  <c r="BY99" i="3"/>
  <c r="BY127" i="3"/>
  <c r="BY119" i="3"/>
  <c r="BY103" i="3"/>
  <c r="BY87" i="3"/>
  <c r="BY79" i="3"/>
  <c r="BY71" i="3"/>
  <c r="BY63" i="3"/>
  <c r="BY39" i="3"/>
  <c r="BY23" i="3"/>
  <c r="BY15" i="3"/>
  <c r="BY7" i="3"/>
  <c r="BY2" i="3"/>
  <c r="BY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tc={E1EAC3DB-1D8F-4779-A3CE-E90180983B5D}</author>
    <author>tc={DDBA5856-A445-475C-ADB8-FBDD29501740}</author>
  </authors>
  <commentList>
    <comment ref="BS1" authorId="0" shapeId="0" xr:uid="{E1EAC3DB-1D8F-4779-A3CE-E90180983B5D}">
      <text>
        <t>[Threaded comment]
Your version of Excel allows you to read this threaded comment; however, any edits to it will get removed if the file is opened in a newer version of Excel. Learn more: https://go.microsoft.com/fwlink/?linkid=870924
Comment:
    Befire hybrid</t>
      </text>
    </comment>
    <comment ref="BT1" authorId="1" shapeId="0" xr:uid="{DDBA5856-A445-475C-ADB8-FBDD29501740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hyrbird</t>
      </text>
    </comment>
  </commentList>
</comments>
</file>

<file path=xl/sharedStrings.xml><?xml version="1.0" encoding="utf-8"?>
<sst xmlns="http://schemas.openxmlformats.org/spreadsheetml/2006/main" count="1689" uniqueCount="138">
  <si>
    <t>UID</t>
  </si>
  <si>
    <t>Mode</t>
  </si>
  <si>
    <t>Region origin</t>
  </si>
  <si>
    <t>Campus</t>
  </si>
  <si>
    <t>Course Code</t>
  </si>
  <si>
    <t>Course</t>
  </si>
  <si>
    <t>ATAR</t>
  </si>
  <si>
    <t>Course Weighted Average</t>
  </si>
  <si>
    <t>Age</t>
  </si>
  <si>
    <t>Gender</t>
  </si>
  <si>
    <t>I enjoyed the workshops very much.</t>
  </si>
  <si>
    <t>R) I thought the workshops were boring.</t>
  </si>
  <si>
    <t>R) The workshops did not hold my attention at all.</t>
  </si>
  <si>
    <t>I would describe the workshops as interesting.</t>
  </si>
  <si>
    <t>While I was doing the workshops‚ I felt engaged.</t>
  </si>
  <si>
    <t>IMI - Interest/Enjoyment</t>
  </si>
  <si>
    <t>I was very capable in the workshops.</t>
  </si>
  <si>
    <t>After engaging with the workshops for a while‚ I felt fairly competent.</t>
  </si>
  <si>
    <t>I was satisfied with my performance in the workshops.</t>
  </si>
  <si>
    <t>R) The workshops were something I couldn't do very well.</t>
  </si>
  <si>
    <t>IMI - Perceived Competence</t>
  </si>
  <si>
    <t>I put a lot of effort into the workshops.</t>
  </si>
  <si>
    <t>I tried very hard in the workshops.</t>
  </si>
  <si>
    <t>R) I didn't put much energy into the workshops.</t>
  </si>
  <si>
    <t>IMI - Effort/Importance</t>
  </si>
  <si>
    <t>R) I did not feel nervous at all while doing the workshops.</t>
  </si>
  <si>
    <t>R) I was very relaxed in the workshops.</t>
  </si>
  <si>
    <t>I was anxious while working in the workshops.</t>
  </si>
  <si>
    <t>I felt pressured while doing the workshops.</t>
  </si>
  <si>
    <t>IMI - Pressure/Tension</t>
  </si>
  <si>
    <t>I believe I had some choice about doing the workshops.</t>
  </si>
  <si>
    <t>R) I only came to the workshops because I felt obliged.</t>
  </si>
  <si>
    <t>R) I felt I had to come to the workshops or I would fall behind.</t>
  </si>
  <si>
    <t>I did the workshops because I wanted to.</t>
  </si>
  <si>
    <t>IMI - Perceived Choice</t>
  </si>
  <si>
    <t>I believe the workshops were of some value to me.</t>
  </si>
  <si>
    <t>Looking back I'm glad I attended the workshops.</t>
  </si>
  <si>
    <t>I believe doing the workshops was beneficial to me.</t>
  </si>
  <si>
    <t>I think the workshops were important.</t>
  </si>
  <si>
    <t>IMI - Value/Usefulness</t>
  </si>
  <si>
    <t>R) I felt really distant to others during the workshops.</t>
  </si>
  <si>
    <t>I'd like a chance to interact with others in the workshops more often.</t>
  </si>
  <si>
    <t>R) I'd really prefer not to interact with others in the workshops in the future.</t>
  </si>
  <si>
    <t>It is likely that others in the workshops and I could become friends if we interacted more.</t>
  </si>
  <si>
    <t>IMI - Relatedness</t>
  </si>
  <si>
    <t>IMI Total</t>
  </si>
  <si>
    <t>I think that I would like to use the hybrid class software more frequently.</t>
  </si>
  <si>
    <t>I found the hybrid class software unnecessarily complex.</t>
  </si>
  <si>
    <t>I thought the hybrid class software was easy to use.</t>
  </si>
  <si>
    <t>I think that I would need the support of a technical person to be able to use this hybrid class software. </t>
  </si>
  <si>
    <t>I found the various functions in this hybrid class software were well integrated.</t>
  </si>
  <si>
    <t>I thought there was too much inconsistency in this hybrid class software.</t>
  </si>
  <si>
    <t>I would imagine that most people would learn to use this hybrid class software very quickly.</t>
  </si>
  <si>
    <t>I found the hybrid class software very cumbersome to use.</t>
  </si>
  <si>
    <t>I felt very confident using the hybrid class software.</t>
  </si>
  <si>
    <t>I needed to learn a lot of things before I could get going with this hybrid class software.</t>
  </si>
  <si>
    <t>RawSUS</t>
  </si>
  <si>
    <t>SUS</t>
  </si>
  <si>
    <t>I would have preferred the hybrid class to be delivered fully online.</t>
  </si>
  <si>
    <t>I would have preferred the hybrid class to be delivered fully face-to-face.</t>
  </si>
  <si>
    <t>On balance the hybrid class is a worthwhile way of teaching.</t>
  </si>
  <si>
    <t>Overall I am currently satisfied with the subject HLT1RAE.</t>
  </si>
  <si>
    <t>I am finding the workshop component of HLT1RAE engaging.</t>
  </si>
  <si>
    <t>I am currently satisfied with the workshop component of HLT1RAE.</t>
  </si>
  <si>
    <t>Focus time</t>
  </si>
  <si>
    <t>AT1 Quiz 1 Wk 4</t>
  </si>
  <si>
    <t>AT1 Quiz 2 Wk 9</t>
  </si>
  <si>
    <t>AT1 Quiz 3 Wk 13</t>
  </si>
  <si>
    <t>AT2 article summary Wk 5?</t>
  </si>
  <si>
    <t>AT 3: Critical appraisal essay Wk9</t>
  </si>
  <si>
    <t>AT 4 - Group task Wk 13</t>
  </si>
  <si>
    <t>TOTAL</t>
  </si>
  <si>
    <t>Online/Zoom</t>
  </si>
  <si>
    <t>VIC</t>
  </si>
  <si>
    <t>Bundoora</t>
  </si>
  <si>
    <t>HHP</t>
  </si>
  <si>
    <t>Bachelor of Physiotherapy (Honours)</t>
  </si>
  <si>
    <t>Female</t>
  </si>
  <si>
    <t>Bendigo</t>
  </si>
  <si>
    <t>RBN</t>
  </si>
  <si>
    <t>Bachelor of Nursing</t>
  </si>
  <si>
    <t>HHSPP</t>
  </si>
  <si>
    <t>Bachelor of Speech Pathology (Honours)</t>
  </si>
  <si>
    <t>HBSES</t>
  </si>
  <si>
    <t>Bachelor of Sport and Exercise Science</t>
  </si>
  <si>
    <t>HBN</t>
  </si>
  <si>
    <t>Mildura</t>
  </si>
  <si>
    <t>HDHSM</t>
  </si>
  <si>
    <t>Diploma of Health Sciences</t>
  </si>
  <si>
    <t>HBHS</t>
  </si>
  <si>
    <t>Bachelor of Health Sciences</t>
  </si>
  <si>
    <t>HZNMD</t>
  </si>
  <si>
    <t>Bachelor of Nursing/Bachelor of Midwifery</t>
  </si>
  <si>
    <t>Male</t>
  </si>
  <si>
    <t>-</t>
  </si>
  <si>
    <t>HHDSB</t>
  </si>
  <si>
    <t>Bachelor of Dental Science (Honours)</t>
  </si>
  <si>
    <t>NSW</t>
  </si>
  <si>
    <t>HZNMDB</t>
  </si>
  <si>
    <t>QLD</t>
  </si>
  <si>
    <t>HHOCTB</t>
  </si>
  <si>
    <t>Bachelor of Occupational Therapy (Honours)</t>
  </si>
  <si>
    <t>Albury-Wodonga</t>
  </si>
  <si>
    <t>HBNPRW</t>
  </si>
  <si>
    <t>HHPPB</t>
  </si>
  <si>
    <t>Bachelor of Paramedic Practice with Honours</t>
  </si>
  <si>
    <t>HBNM</t>
  </si>
  <si>
    <t>HHPPW</t>
  </si>
  <si>
    <t>HHPB</t>
  </si>
  <si>
    <t>HHPRO</t>
  </si>
  <si>
    <t>Bachelor of Prosthetics and Orthotics (Honours)</t>
  </si>
  <si>
    <t>HHOCT</t>
  </si>
  <si>
    <t>HBSCD</t>
  </si>
  <si>
    <t>Bachelor of Sport Coaching and Development</t>
  </si>
  <si>
    <t>Hybrid/Class.com</t>
  </si>
  <si>
    <t>HHPOD</t>
  </si>
  <si>
    <t>Bachelor of Podiatry (Honours)</t>
  </si>
  <si>
    <t>HHOR</t>
  </si>
  <si>
    <t>Bachelor of Orthoptics (Honours)</t>
  </si>
  <si>
    <t>AZAHTS</t>
  </si>
  <si>
    <t>Bachelor of Arts/Bachelor of Health Sciences</t>
  </si>
  <si>
    <t>HBNTS</t>
  </si>
  <si>
    <t>Bachelor of Nutrition Science</t>
  </si>
  <si>
    <t>SHPB</t>
  </si>
  <si>
    <t>Bachelor of Pharmacy (Honours)</t>
  </si>
  <si>
    <t>HDHSB</t>
  </si>
  <si>
    <t>WA</t>
  </si>
  <si>
    <t>Shepparton</t>
  </si>
  <si>
    <t>HBNUP</t>
  </si>
  <si>
    <t>UID2</t>
  </si>
  <si>
    <t>m3morgan</t>
  </si>
  <si>
    <t>IM_Percentage</t>
  </si>
  <si>
    <t>EM_Percentage</t>
  </si>
  <si>
    <t>Motivation_Type</t>
  </si>
  <si>
    <t>Like_Hybrid</t>
  </si>
  <si>
    <t>AT3_Performance</t>
  </si>
  <si>
    <t>TOTAL_Performance</t>
  </si>
  <si>
    <t>AT3_Median_Performance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</si>
</sst>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6" fillId="2" borderId="0" xfId="6"/>
    <xf numFmtId="0" fontId="8" fillId="4" borderId="0" xfId="8"/>
    <xf numFmtId="0" fontId="1" fillId="10" borderId="0" xfId="19"/>
    <xf numFmtId="0" fontId="9" fillId="5" borderId="4" xfId="9"/>
    <xf numFmtId="0" fontId="0" fillId="8" borderId="8" xfId="15" applyFont="1"/>
    <xf numFmtId="0" fontId="1" fillId="30" borderId="0" xfId="39"/>
    <xf numFmtId="0" fontId="7" fillId="3" borderId="0" xfId="7"/>
    <xf numFmtId="0" fontId="18" fillId="33" borderId="0" xfId="0" applyFont="1" applyFill="1"/>
    <xf numFmtId="0" fontId="19" fillId="34" borderId="0" xfId="0" applyFont="1" applyFill="1"/>
    <xf numFmtId="0" fontId="19" fillId="35" borderId="4" xfId="0" applyFont="1" applyFill="1" applyBorder="1"/>
    <xf numFmtId="0" fontId="19" fillId="36" borderId="8" xfId="0" applyFont="1" applyFill="1" applyBorder="1"/>
    <xf numFmtId="0" fontId="19" fillId="37" borderId="0" xfId="0" applyFont="1" applyFill="1"/>
    <xf numFmtId="0" fontId="20" fillId="38" borderId="8" xfId="0" applyFont="1" applyFill="1" applyBorder="1"/>
    <xf numFmtId="0" fontId="1" fillId="19" borderId="0" xfId="28"/>
    <xf numFmtId="0" fontId="21" fillId="4" borderId="4" xfId="8" applyFont="1" applyBorder="1"/>
    <xf numFmtId="0" fontId="1" fillId="11" borderId="0" xfId="20"/>
    <xf numFmtId="0" fontId="17" fillId="17" borderId="0" xfId="26"/>
    <xf numFmtId="0" fontId="16" fillId="0" borderId="0" xfId="0" applyFont="1"/>
    <xf numFmtId="0" fontId="16" fillId="11" borderId="0" xfId="20" applyFont="1"/>
    <xf numFmtId="0" fontId="13" fillId="17" borderId="0" xfId="26" applyFont="1"/>
    <xf numFmtId="0" fontId="16" fillId="19" borderId="0" xfId="28" applyFont="1"/>
    <xf numFmtId="0" fontId="1" fillId="32" borderId="0" xfId="41"/>
    <xf numFmtId="0" fontId="0" fillId="10" borderId="0" xfId="19" applyFont="1"/>
    <xf numFmtId="0" fontId="1" fillId="0" borderId="0" xfId="4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gad Kadam" id="{75B303DA-19A0-4817-A26F-D4E5CFD466C6}" userId="cb4f7c7a3795778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S1" dT="2023-08-03T08:13:32.45" personId="{75B303DA-19A0-4817-A26F-D4E5CFD466C6}" id="{E1EAC3DB-1D8F-4779-A3CE-E90180983B5D}">
    <text>Befire hybrid</text>
  </threadedComment>
  <threadedComment ref="BT1" dT="2023-08-03T08:13:46.75" personId="{75B303DA-19A0-4817-A26F-D4E5CFD466C6}" id="{DDBA5856-A445-475C-ADB8-FBDD29501740}">
    <text>after hyrbird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178D-AE55-40E3-A420-F4C72BFCEACF}">
  <dimension ref="A1:CC129"/>
  <sheetViews>
    <sheetView tabSelected="1" topLeftCell="BK1" zoomScaleNormal="100" workbookViewId="0">
      <selection activeCell="BM1" sqref="BM1"/>
    </sheetView>
  </sheetViews>
  <sheetFormatPr defaultRowHeight="14.5" x14ac:dyDescent="0.35"/>
  <cols>
    <col min="1" max="2" width="14" customWidth="1"/>
    <col min="3" max="3" width="15.54296875" bestFit="1" customWidth="1"/>
    <col min="4" max="4" width="11.6328125" bestFit="1" customWidth="1"/>
    <col min="5" max="5" width="15.08984375" bestFit="1" customWidth="1"/>
    <col min="6" max="6" width="11.36328125" bestFit="1" customWidth="1"/>
    <col min="7" max="7" width="41.08984375" bestFit="1" customWidth="1"/>
    <col min="8" max="8" width="5.81640625" bestFit="1" customWidth="1"/>
    <col min="9" max="9" width="22.6328125" bestFit="1" customWidth="1"/>
    <col min="10" max="10" width="3.90625" bestFit="1" customWidth="1"/>
    <col min="11" max="11" width="7" bestFit="1" customWidth="1"/>
    <col min="12" max="12" width="31.26953125" bestFit="1" customWidth="1"/>
    <col min="13" max="13" width="34.81640625" bestFit="1" customWidth="1"/>
    <col min="14" max="14" width="43" bestFit="1" customWidth="1"/>
    <col min="15" max="15" width="39.90625" bestFit="1" customWidth="1"/>
    <col min="16" max="16" width="41.54296875" bestFit="1" customWidth="1"/>
    <col min="17" max="17" width="22" bestFit="1" customWidth="1"/>
    <col min="18" max="18" width="31.7265625" bestFit="1" customWidth="1"/>
    <col min="19" max="19" width="59.26953125" bestFit="1" customWidth="1"/>
    <col min="20" max="20" width="46.90625" bestFit="1" customWidth="1"/>
    <col min="21" max="21" width="49.453125" bestFit="1" customWidth="1"/>
    <col min="22" max="22" width="24.54296875" bestFit="1" customWidth="1"/>
    <col min="23" max="23" width="33.6328125" bestFit="1" customWidth="1"/>
    <col min="24" max="24" width="29.81640625" bestFit="1" customWidth="1"/>
    <col min="25" max="25" width="40.90625" bestFit="1" customWidth="1"/>
    <col min="26" max="26" width="20.7265625" bestFit="1" customWidth="1"/>
    <col min="27" max="27" width="49.1796875" bestFit="1" customWidth="1"/>
    <col min="28" max="28" width="33.7265625" bestFit="1" customWidth="1"/>
    <col min="29" max="29" width="39.90625" bestFit="1" customWidth="1"/>
    <col min="30" max="30" width="37.1796875" bestFit="1" customWidth="1"/>
    <col min="31" max="31" width="20" bestFit="1" customWidth="1"/>
    <col min="32" max="32" width="47.6328125" bestFit="1" customWidth="1"/>
    <col min="33" max="33" width="46.7265625" bestFit="1" customWidth="1"/>
    <col min="34" max="34" width="53.08984375" bestFit="1" customWidth="1"/>
    <col min="35" max="35" width="35.453125" bestFit="1" customWidth="1"/>
    <col min="36" max="36" width="19.453125" bestFit="1" customWidth="1"/>
    <col min="37" max="37" width="43.7265625" bestFit="1" customWidth="1"/>
    <col min="38" max="38" width="41.36328125" bestFit="1" customWidth="1"/>
    <col min="39" max="39" width="44.26953125" bestFit="1" customWidth="1"/>
    <col min="40" max="40" width="33.1796875" bestFit="1" customWidth="1"/>
    <col min="41" max="41" width="19.90625" bestFit="1" customWidth="1"/>
    <col min="42" max="42" width="45.81640625" bestFit="1" customWidth="1"/>
    <col min="43" max="43" width="59" bestFit="1" customWidth="1"/>
    <col min="44" max="44" width="65.1796875" bestFit="1" customWidth="1"/>
    <col min="45" max="45" width="76" bestFit="1" customWidth="1"/>
    <col min="46" max="46" width="15.36328125" bestFit="1" customWidth="1"/>
    <col min="47" max="47" width="8.36328125" bestFit="1" customWidth="1"/>
    <col min="48" max="48" width="62.1796875" bestFit="1" customWidth="1"/>
    <col min="49" max="49" width="48.54296875" bestFit="1" customWidth="1"/>
    <col min="50" max="50" width="44.26953125" bestFit="1" customWidth="1"/>
    <col min="51" max="51" width="87.453125" bestFit="1" customWidth="1"/>
    <col min="52" max="52" width="67.453125" bestFit="1" customWidth="1"/>
    <col min="53" max="53" width="62.08984375" bestFit="1" customWidth="1"/>
    <col min="54" max="54" width="78.1796875" bestFit="1" customWidth="1"/>
    <col min="55" max="55" width="50.36328125" bestFit="1" customWidth="1"/>
    <col min="56" max="56" width="44.1796875" bestFit="1" customWidth="1"/>
    <col min="57" max="57" width="74.08984375" bestFit="1" customWidth="1"/>
    <col min="58" max="58" width="7.453125" bestFit="1" customWidth="1"/>
    <col min="59" max="59" width="4.81640625" bestFit="1" customWidth="1"/>
    <col min="60" max="60" width="57.54296875" bestFit="1" customWidth="1"/>
    <col min="61" max="61" width="62.54296875" bestFit="1" customWidth="1"/>
    <col min="62" max="62" width="51.81640625" bestFit="1" customWidth="1"/>
    <col min="63" max="63" width="49.453125" bestFit="1" customWidth="1"/>
    <col min="64" max="64" width="52.08984375" bestFit="1" customWidth="1"/>
    <col min="65" max="65" width="57.90625" bestFit="1" customWidth="1"/>
    <col min="67" max="67" width="9.7265625" bestFit="1" customWidth="1"/>
    <col min="68" max="69" width="14.36328125" bestFit="1" customWidth="1"/>
    <col min="70" max="70" width="15.36328125" bestFit="1" customWidth="1"/>
    <col min="71" max="71" width="23.6328125" bestFit="1" customWidth="1"/>
    <col min="72" max="72" width="28.7265625" bestFit="1" customWidth="1"/>
    <col min="73" max="73" width="20.90625" bestFit="1" customWidth="1"/>
    <col min="74" max="74" width="6.1796875" bestFit="1" customWidth="1"/>
    <col min="75" max="75" width="13.36328125" bestFit="1" customWidth="1"/>
    <col min="76" max="76" width="13.81640625" bestFit="1" customWidth="1"/>
    <col min="77" max="77" width="15" bestFit="1" customWidth="1"/>
    <col min="78" max="78" width="10.54296875" bestFit="1" customWidth="1"/>
    <col min="79" max="79" width="15.81640625" bestFit="1" customWidth="1"/>
    <col min="80" max="80" width="23.36328125" bestFit="1" customWidth="1"/>
    <col min="81" max="81" width="18.08984375" bestFit="1" customWidth="1"/>
  </cols>
  <sheetData>
    <row r="1" spans="1:81" x14ac:dyDescent="0.35">
      <c r="A1" s="18" t="s">
        <v>0</v>
      </c>
      <c r="B1" s="18"/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8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15" t="s">
        <v>20</v>
      </c>
      <c r="W1" s="3" t="s">
        <v>21</v>
      </c>
      <c r="X1" s="3" t="s">
        <v>22</v>
      </c>
      <c r="Y1" s="23" t="s">
        <v>23</v>
      </c>
      <c r="Z1" s="9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10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11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12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13" t="s">
        <v>44</v>
      </c>
      <c r="AU1" s="18" t="s">
        <v>45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BB1" s="16" t="s">
        <v>52</v>
      </c>
      <c r="BC1" s="16" t="s">
        <v>53</v>
      </c>
      <c r="BD1" s="16" t="s">
        <v>54</v>
      </c>
      <c r="BE1" s="16" t="s">
        <v>55</v>
      </c>
      <c r="BF1" s="16" t="s">
        <v>56</v>
      </c>
      <c r="BG1" s="19" t="s">
        <v>57</v>
      </c>
      <c r="BH1" s="20" t="s">
        <v>58</v>
      </c>
      <c r="BI1" s="20" t="s">
        <v>59</v>
      </c>
      <c r="BJ1" s="21" t="s">
        <v>60</v>
      </c>
      <c r="BK1" s="21" t="s">
        <v>61</v>
      </c>
      <c r="BL1" s="21" t="s">
        <v>62</v>
      </c>
      <c r="BM1" s="21" t="s">
        <v>63</v>
      </c>
      <c r="BN1" s="21"/>
      <c r="BO1" s="17" t="s">
        <v>64</v>
      </c>
      <c r="BP1" s="22" t="s">
        <v>65</v>
      </c>
      <c r="BQ1" s="22" t="s">
        <v>66</v>
      </c>
      <c r="BR1" s="22" t="s">
        <v>67</v>
      </c>
      <c r="BS1" s="22" t="s">
        <v>68</v>
      </c>
      <c r="BT1" s="22" t="s">
        <v>69</v>
      </c>
      <c r="BU1" s="22" t="s">
        <v>70</v>
      </c>
      <c r="BV1" s="22" t="s">
        <v>71</v>
      </c>
      <c r="BW1" s="24" t="s">
        <v>131</v>
      </c>
      <c r="BX1" s="24" t="s">
        <v>132</v>
      </c>
      <c r="BY1" s="22" t="s">
        <v>133</v>
      </c>
      <c r="BZ1" s="22" t="s">
        <v>134</v>
      </c>
      <c r="CA1" s="22" t="s">
        <v>135</v>
      </c>
      <c r="CB1" s="22" t="s">
        <v>137</v>
      </c>
      <c r="CC1" s="22" t="s">
        <v>136</v>
      </c>
    </row>
    <row r="2" spans="1:81" x14ac:dyDescent="0.35">
      <c r="A2">
        <v>21217525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>
        <v>96.55</v>
      </c>
      <c r="I2">
        <v>83.75</v>
      </c>
      <c r="J2">
        <v>22</v>
      </c>
      <c r="K2" t="s">
        <v>77</v>
      </c>
      <c r="L2" s="1">
        <v>2</v>
      </c>
      <c r="M2" s="1">
        <v>3</v>
      </c>
      <c r="N2" s="1">
        <v>2</v>
      </c>
      <c r="O2" s="1">
        <v>2</v>
      </c>
      <c r="P2" s="1">
        <v>3</v>
      </c>
      <c r="Q2" s="1">
        <v>12</v>
      </c>
      <c r="R2" s="2">
        <v>3</v>
      </c>
      <c r="S2" s="2">
        <v>3</v>
      </c>
      <c r="T2" s="2">
        <v>3</v>
      </c>
      <c r="U2" s="2">
        <v>4</v>
      </c>
      <c r="V2" s="2">
        <v>13</v>
      </c>
      <c r="W2" s="3">
        <v>2</v>
      </c>
      <c r="X2" s="3">
        <v>3</v>
      </c>
      <c r="Y2" s="3">
        <v>3</v>
      </c>
      <c r="Z2" s="3">
        <v>8</v>
      </c>
      <c r="AA2" s="4">
        <v>1</v>
      </c>
      <c r="AB2" s="4">
        <v>3</v>
      </c>
      <c r="AC2" s="4">
        <v>1</v>
      </c>
      <c r="AD2" s="4">
        <v>1</v>
      </c>
      <c r="AE2" s="4">
        <v>6</v>
      </c>
      <c r="AF2" s="5">
        <v>3</v>
      </c>
      <c r="AG2" s="5">
        <v>2</v>
      </c>
      <c r="AH2" s="5">
        <v>3</v>
      </c>
      <c r="AI2" s="5">
        <v>2</v>
      </c>
      <c r="AJ2" s="5">
        <v>10</v>
      </c>
      <c r="AK2" s="6">
        <v>4</v>
      </c>
      <c r="AL2" s="6">
        <v>3</v>
      </c>
      <c r="AM2" s="6">
        <v>3</v>
      </c>
      <c r="AN2" s="6">
        <v>3</v>
      </c>
      <c r="AO2" s="6">
        <v>13</v>
      </c>
      <c r="AP2" s="7">
        <v>2</v>
      </c>
      <c r="AQ2" s="7">
        <v>2</v>
      </c>
      <c r="AR2" s="7">
        <v>4</v>
      </c>
      <c r="AS2" s="7">
        <v>4</v>
      </c>
      <c r="AT2" s="7">
        <v>12</v>
      </c>
      <c r="AU2">
        <v>74</v>
      </c>
      <c r="AV2" s="16">
        <v>2</v>
      </c>
      <c r="AW2" s="16">
        <v>2</v>
      </c>
      <c r="AX2" s="16">
        <v>4</v>
      </c>
      <c r="AY2" s="16">
        <v>1</v>
      </c>
      <c r="AZ2" s="16">
        <v>4</v>
      </c>
      <c r="BA2" s="16">
        <v>2</v>
      </c>
      <c r="BB2" s="16">
        <v>4</v>
      </c>
      <c r="BC2" s="16">
        <v>2</v>
      </c>
      <c r="BD2" s="16">
        <v>4</v>
      </c>
      <c r="BE2" s="16">
        <v>2</v>
      </c>
      <c r="BF2" s="16">
        <f>SUM(AV2-1)+(5-AW2)+(AX2-1)+(5-AY2)+(AZ2-1)+(5-BA2)+(BB2-1)+(5-BC2)+(BD2-1)+(5-BE2)</f>
        <v>29</v>
      </c>
      <c r="BG2" s="16">
        <v>72.5</v>
      </c>
      <c r="BH2" s="17">
        <v>2</v>
      </c>
      <c r="BI2" s="17">
        <v>3</v>
      </c>
      <c r="BJ2" s="14">
        <v>4</v>
      </c>
      <c r="BK2" s="14">
        <v>4</v>
      </c>
      <c r="BL2" s="14">
        <v>2</v>
      </c>
      <c r="BM2" s="14">
        <v>3</v>
      </c>
      <c r="BN2" s="14"/>
      <c r="BO2" s="17"/>
      <c r="BP2" s="22">
        <v>29</v>
      </c>
      <c r="BQ2" s="22">
        <v>30</v>
      </c>
      <c r="BR2" s="22">
        <v>29</v>
      </c>
      <c r="BS2" s="22">
        <v>18</v>
      </c>
      <c r="BT2" s="22">
        <v>89</v>
      </c>
      <c r="BU2" s="22">
        <v>94</v>
      </c>
      <c r="BV2" s="22">
        <v>93.73</v>
      </c>
      <c r="BW2">
        <f>(SUM(L2,O2,P2,R2,S2,T2,W2,X2,AA2,AB2,AF2,AI2,AK2:AN2)/(5*16))*100</f>
        <v>53.75</v>
      </c>
      <c r="BX2" s="25">
        <f>(SUM(M2,N2,U2,Y2,AC2,AD2,AG2,AH2)/(5*8))*100</f>
        <v>47.5</v>
      </c>
      <c r="BY2" t="str">
        <f>IF(BW2&gt;BX2,"INTRINSIC","EXTRINSIC")</f>
        <v>INTRINSIC</v>
      </c>
      <c r="BZ2" t="str">
        <f>IF(BJ2&gt;3.68,"YES","NO")</f>
        <v>YES</v>
      </c>
      <c r="CA2">
        <f>IF(BT2&gt;50,1,0)</f>
        <v>1</v>
      </c>
      <c r="CB2">
        <f>IF(BT2&gt;75.5,1,0)</f>
        <v>1</v>
      </c>
      <c r="CC2">
        <f t="shared" ref="CC2:CC33" si="0">IF(BV2&gt;50,1,0)</f>
        <v>1</v>
      </c>
    </row>
    <row r="3" spans="1:81" x14ac:dyDescent="0.35">
      <c r="A3">
        <v>21194818</v>
      </c>
      <c r="C3" t="s">
        <v>72</v>
      </c>
      <c r="D3" t="s">
        <v>73</v>
      </c>
      <c r="E3" t="s">
        <v>78</v>
      </c>
      <c r="F3" t="s">
        <v>79</v>
      </c>
      <c r="G3" t="s">
        <v>80</v>
      </c>
      <c r="H3">
        <v>19.45</v>
      </c>
      <c r="I3">
        <v>65.25</v>
      </c>
      <c r="J3">
        <v>20</v>
      </c>
      <c r="K3" t="s">
        <v>77</v>
      </c>
      <c r="L3" s="1">
        <v>2</v>
      </c>
      <c r="M3" s="1">
        <v>1</v>
      </c>
      <c r="N3" s="1">
        <v>2</v>
      </c>
      <c r="O3" s="1">
        <v>2</v>
      </c>
      <c r="P3" s="1">
        <v>2</v>
      </c>
      <c r="Q3" s="1">
        <v>9</v>
      </c>
      <c r="R3" s="2">
        <v>5</v>
      </c>
      <c r="S3" s="2">
        <v>4</v>
      </c>
      <c r="T3" s="2">
        <v>3</v>
      </c>
      <c r="U3" s="2">
        <v>4</v>
      </c>
      <c r="V3" s="2">
        <v>16</v>
      </c>
      <c r="W3" s="3">
        <v>4</v>
      </c>
      <c r="X3" s="3">
        <v>4</v>
      </c>
      <c r="Y3" s="3">
        <v>5</v>
      </c>
      <c r="Z3" s="3">
        <v>13</v>
      </c>
      <c r="AA3" s="4">
        <v>2</v>
      </c>
      <c r="AB3" s="4">
        <v>4</v>
      </c>
      <c r="AC3" s="4">
        <v>2</v>
      </c>
      <c r="AD3" s="4">
        <v>1</v>
      </c>
      <c r="AE3" s="4">
        <v>9</v>
      </c>
      <c r="AF3" s="5">
        <v>3</v>
      </c>
      <c r="AG3" s="5">
        <v>4</v>
      </c>
      <c r="AH3" s="5">
        <v>2</v>
      </c>
      <c r="AI3" s="5">
        <v>2</v>
      </c>
      <c r="AJ3" s="5">
        <v>11</v>
      </c>
      <c r="AK3" s="6">
        <v>3</v>
      </c>
      <c r="AL3" s="6">
        <v>3</v>
      </c>
      <c r="AM3" s="6">
        <v>3</v>
      </c>
      <c r="AN3" s="6">
        <v>2</v>
      </c>
      <c r="AO3" s="6">
        <v>11</v>
      </c>
      <c r="AP3" s="7">
        <v>4</v>
      </c>
      <c r="AQ3" s="7">
        <v>2</v>
      </c>
      <c r="AR3" s="7">
        <v>4</v>
      </c>
      <c r="AS3" s="7">
        <v>3</v>
      </c>
      <c r="AT3" s="7">
        <v>13</v>
      </c>
      <c r="AU3">
        <v>82</v>
      </c>
      <c r="AV3" s="16">
        <v>4</v>
      </c>
      <c r="AW3" s="16">
        <v>2</v>
      </c>
      <c r="AX3" s="16">
        <v>5</v>
      </c>
      <c r="AY3" s="16">
        <v>1</v>
      </c>
      <c r="AZ3" s="16">
        <v>3</v>
      </c>
      <c r="BA3" s="16">
        <v>4</v>
      </c>
      <c r="BB3" s="16">
        <v>5</v>
      </c>
      <c r="BC3" s="16">
        <v>3</v>
      </c>
      <c r="BD3" s="16">
        <v>4</v>
      </c>
      <c r="BE3" s="16">
        <v>1</v>
      </c>
      <c r="BF3" s="16">
        <f t="shared" ref="BF3:BF66" si="1">SUM(AV3-1)+(5-AW3)+(AX3-1)+(5-AY3)+(AZ3-1)+(5-BA3)+(BB3-1)+(5-BC3)+(BD3-1)+(5-BE3)</f>
        <v>30</v>
      </c>
      <c r="BG3" s="16">
        <v>75</v>
      </c>
      <c r="BH3" s="17">
        <v>3</v>
      </c>
      <c r="BI3" s="17">
        <v>1</v>
      </c>
      <c r="BJ3" s="14">
        <v>3</v>
      </c>
      <c r="BK3" s="14">
        <v>2</v>
      </c>
      <c r="BL3" s="14">
        <v>2</v>
      </c>
      <c r="BM3" s="14">
        <v>2</v>
      </c>
      <c r="BN3" s="14"/>
      <c r="BO3" s="17"/>
      <c r="BP3" s="22">
        <v>19</v>
      </c>
      <c r="BQ3" s="22">
        <v>19</v>
      </c>
      <c r="BR3" s="22">
        <v>8</v>
      </c>
      <c r="BS3" s="22">
        <v>17</v>
      </c>
      <c r="BT3" s="22">
        <v>75</v>
      </c>
      <c r="BU3" s="22">
        <v>92</v>
      </c>
      <c r="BV3" s="22">
        <v>73.180000000000007</v>
      </c>
      <c r="BW3">
        <f t="shared" ref="BW3:BW66" si="2">(SUM(L3,O3,P3,R3,S3,T3,W3,X3,AA3,AB3,AF3,AI3,AK3:AN3)/(5*16))*100</f>
        <v>60</v>
      </c>
      <c r="BX3" s="25">
        <f t="shared" ref="BX3:BX66" si="3">(SUM(M3,N3,U3,Y3,AC3,AD3,AG3,AH3)/(5*8))*100</f>
        <v>52.5</v>
      </c>
      <c r="BY3" t="str">
        <f t="shared" ref="BY3:BY66" si="4">IF(BW3&gt;BX3,"INTRINSIC","EXTRINSIC")</f>
        <v>INTRINSIC</v>
      </c>
      <c r="BZ3" t="str">
        <f t="shared" ref="BZ3:BZ66" si="5">IF(BJ3&gt;3.68,"YES","NO")</f>
        <v>NO</v>
      </c>
      <c r="CA3">
        <f t="shared" ref="CA3:CA66" si="6">IF(BT3&gt;50,1,0)</f>
        <v>1</v>
      </c>
      <c r="CB3">
        <f t="shared" ref="CB3:CB66" si="7">IF(BT3&gt;75.5,1,0)</f>
        <v>0</v>
      </c>
      <c r="CC3">
        <f t="shared" si="0"/>
        <v>1</v>
      </c>
    </row>
    <row r="4" spans="1:81" x14ac:dyDescent="0.35">
      <c r="A4">
        <v>21054388</v>
      </c>
      <c r="C4" t="s">
        <v>72</v>
      </c>
      <c r="D4" t="s">
        <v>73</v>
      </c>
      <c r="E4" t="s">
        <v>74</v>
      </c>
      <c r="F4" t="s">
        <v>81</v>
      </c>
      <c r="G4" t="s">
        <v>82</v>
      </c>
      <c r="H4">
        <v>91.95</v>
      </c>
      <c r="I4">
        <v>81.5</v>
      </c>
      <c r="J4">
        <v>19</v>
      </c>
      <c r="K4" t="s">
        <v>77</v>
      </c>
      <c r="L4" s="1">
        <v>2</v>
      </c>
      <c r="M4" s="1">
        <v>2</v>
      </c>
      <c r="N4" s="1">
        <v>3</v>
      </c>
      <c r="O4" s="1">
        <v>3</v>
      </c>
      <c r="P4" s="1">
        <v>2</v>
      </c>
      <c r="Q4" s="1">
        <v>12</v>
      </c>
      <c r="R4" s="2">
        <v>4</v>
      </c>
      <c r="S4" s="2">
        <v>4</v>
      </c>
      <c r="T4" s="2">
        <v>4</v>
      </c>
      <c r="U4" s="2">
        <v>4</v>
      </c>
      <c r="V4" s="2">
        <v>16</v>
      </c>
      <c r="W4" s="3">
        <v>3</v>
      </c>
      <c r="X4" s="3">
        <v>3</v>
      </c>
      <c r="Y4" s="3">
        <v>3</v>
      </c>
      <c r="Z4" s="3">
        <v>9</v>
      </c>
      <c r="AA4" s="4">
        <v>2</v>
      </c>
      <c r="AB4" s="4">
        <v>2</v>
      </c>
      <c r="AC4" s="4">
        <v>2</v>
      </c>
      <c r="AD4" s="4">
        <v>1</v>
      </c>
      <c r="AE4" s="4">
        <v>7</v>
      </c>
      <c r="AF4" s="5">
        <v>4</v>
      </c>
      <c r="AG4" s="5">
        <v>2</v>
      </c>
      <c r="AH4" s="5">
        <v>3</v>
      </c>
      <c r="AI4" s="5">
        <v>3</v>
      </c>
      <c r="AJ4" s="5">
        <v>12</v>
      </c>
      <c r="AK4" s="6">
        <v>4</v>
      </c>
      <c r="AL4" s="6">
        <v>4</v>
      </c>
      <c r="AM4" s="6">
        <v>3</v>
      </c>
      <c r="AN4" s="6">
        <v>4</v>
      </c>
      <c r="AO4" s="6">
        <v>15</v>
      </c>
      <c r="AP4" s="7">
        <v>4</v>
      </c>
      <c r="AQ4" s="7">
        <v>5</v>
      </c>
      <c r="AR4" s="7">
        <v>5</v>
      </c>
      <c r="AS4" s="7">
        <v>4</v>
      </c>
      <c r="AT4" s="7">
        <v>18</v>
      </c>
      <c r="AU4">
        <v>89</v>
      </c>
      <c r="AV4" s="16">
        <v>1</v>
      </c>
      <c r="AW4" s="16">
        <v>1</v>
      </c>
      <c r="AX4" s="16">
        <v>4</v>
      </c>
      <c r="AY4" s="16">
        <v>1</v>
      </c>
      <c r="AZ4" s="16">
        <v>4</v>
      </c>
      <c r="BA4" s="16">
        <v>5</v>
      </c>
      <c r="BB4" s="16">
        <v>4</v>
      </c>
      <c r="BC4" s="16">
        <v>1</v>
      </c>
      <c r="BD4" s="16">
        <v>4</v>
      </c>
      <c r="BE4" s="16">
        <v>1</v>
      </c>
      <c r="BF4" s="16">
        <f t="shared" si="1"/>
        <v>28</v>
      </c>
      <c r="BG4" s="16">
        <v>70</v>
      </c>
      <c r="BH4" s="17">
        <v>1</v>
      </c>
      <c r="BI4" s="17">
        <v>5</v>
      </c>
      <c r="BJ4" s="14">
        <v>1</v>
      </c>
      <c r="BK4" s="14">
        <v>2</v>
      </c>
      <c r="BL4" s="14">
        <v>1</v>
      </c>
      <c r="BM4" s="14">
        <v>1</v>
      </c>
      <c r="BN4" s="14"/>
      <c r="BO4" s="17"/>
      <c r="BP4" s="22">
        <v>23</v>
      </c>
      <c r="BQ4" s="22">
        <v>27</v>
      </c>
      <c r="BR4" s="22">
        <v>26</v>
      </c>
      <c r="BS4" s="22">
        <v>18</v>
      </c>
      <c r="BT4" s="22">
        <v>80</v>
      </c>
      <c r="BU4" s="22">
        <v>96</v>
      </c>
      <c r="BV4" s="22">
        <v>86.53</v>
      </c>
      <c r="BW4">
        <f t="shared" si="2"/>
        <v>63.749999999999993</v>
      </c>
      <c r="BX4" s="25">
        <f t="shared" si="3"/>
        <v>50</v>
      </c>
      <c r="BY4" t="str">
        <f t="shared" si="4"/>
        <v>INTRINSIC</v>
      </c>
      <c r="BZ4" t="str">
        <f t="shared" si="5"/>
        <v>NO</v>
      </c>
      <c r="CA4">
        <f t="shared" si="6"/>
        <v>1</v>
      </c>
      <c r="CB4">
        <f t="shared" si="7"/>
        <v>1</v>
      </c>
      <c r="CC4">
        <f t="shared" si="0"/>
        <v>1</v>
      </c>
    </row>
    <row r="5" spans="1:81" x14ac:dyDescent="0.35">
      <c r="A5">
        <v>21245941</v>
      </c>
      <c r="C5" t="s">
        <v>72</v>
      </c>
      <c r="D5" t="s">
        <v>73</v>
      </c>
      <c r="E5" t="s">
        <v>74</v>
      </c>
      <c r="F5" t="s">
        <v>83</v>
      </c>
      <c r="G5" t="s">
        <v>84</v>
      </c>
      <c r="H5">
        <v>59.5</v>
      </c>
      <c r="I5">
        <v>71</v>
      </c>
      <c r="J5">
        <v>19</v>
      </c>
      <c r="K5" t="s">
        <v>77</v>
      </c>
      <c r="L5" s="1">
        <v>4</v>
      </c>
      <c r="M5" s="1">
        <v>5</v>
      </c>
      <c r="N5" s="1">
        <v>5</v>
      </c>
      <c r="O5" s="1">
        <v>4</v>
      </c>
      <c r="P5" s="1">
        <v>5</v>
      </c>
      <c r="Q5" s="1">
        <v>23</v>
      </c>
      <c r="R5" s="2">
        <v>5</v>
      </c>
      <c r="S5" s="2">
        <v>3</v>
      </c>
      <c r="T5" s="2">
        <v>3</v>
      </c>
      <c r="U5" s="2">
        <v>5</v>
      </c>
      <c r="V5" s="2">
        <v>16</v>
      </c>
      <c r="W5" s="3">
        <v>3</v>
      </c>
      <c r="X5" s="3">
        <v>4</v>
      </c>
      <c r="Y5" s="3">
        <v>4</v>
      </c>
      <c r="Z5" s="3">
        <v>11</v>
      </c>
      <c r="AA5" s="4">
        <v>1</v>
      </c>
      <c r="AB5" s="4">
        <v>1</v>
      </c>
      <c r="AC5" s="4">
        <v>2</v>
      </c>
      <c r="AD5" s="4">
        <v>1</v>
      </c>
      <c r="AE5" s="4">
        <v>5</v>
      </c>
      <c r="AF5" s="5">
        <v>4</v>
      </c>
      <c r="AG5" s="5">
        <v>5</v>
      </c>
      <c r="AH5" s="5">
        <v>2</v>
      </c>
      <c r="AI5" s="5">
        <v>5</v>
      </c>
      <c r="AJ5" s="5">
        <v>16</v>
      </c>
      <c r="AK5" s="6">
        <v>4</v>
      </c>
      <c r="AL5" s="6">
        <v>5</v>
      </c>
      <c r="AM5" s="6">
        <v>5</v>
      </c>
      <c r="AN5" s="6">
        <v>5</v>
      </c>
      <c r="AO5" s="6">
        <v>19</v>
      </c>
      <c r="AP5" s="7">
        <v>5</v>
      </c>
      <c r="AQ5" s="7">
        <v>2</v>
      </c>
      <c r="AR5" s="7">
        <v>4</v>
      </c>
      <c r="AS5" s="7">
        <v>2</v>
      </c>
      <c r="AT5" s="7">
        <v>13</v>
      </c>
      <c r="AU5">
        <v>103</v>
      </c>
      <c r="AV5" s="16">
        <v>4</v>
      </c>
      <c r="AW5" s="16">
        <v>1</v>
      </c>
      <c r="AX5" s="16">
        <v>5</v>
      </c>
      <c r="AY5" s="16">
        <v>1</v>
      </c>
      <c r="AZ5" s="16">
        <v>5</v>
      </c>
      <c r="BA5" s="16">
        <v>1</v>
      </c>
      <c r="BB5" s="16">
        <v>5</v>
      </c>
      <c r="BC5" s="16">
        <v>1</v>
      </c>
      <c r="BD5" s="16">
        <v>5</v>
      </c>
      <c r="BE5" s="16">
        <v>1</v>
      </c>
      <c r="BF5" s="16">
        <f t="shared" si="1"/>
        <v>39</v>
      </c>
      <c r="BG5" s="16">
        <v>97.5</v>
      </c>
      <c r="BH5" s="17">
        <v>5</v>
      </c>
      <c r="BI5" s="17">
        <v>1</v>
      </c>
      <c r="BJ5" s="14">
        <v>5</v>
      </c>
      <c r="BK5" s="14">
        <v>2</v>
      </c>
      <c r="BL5" s="14">
        <v>5</v>
      </c>
      <c r="BM5" s="14">
        <v>3</v>
      </c>
      <c r="BN5" s="14"/>
      <c r="BO5" s="17"/>
      <c r="BP5" s="22">
        <v>26</v>
      </c>
      <c r="BQ5" s="22">
        <v>20</v>
      </c>
      <c r="BR5" s="22">
        <v>23</v>
      </c>
      <c r="BS5" s="22">
        <v>18</v>
      </c>
      <c r="BT5" s="22">
        <v>52</v>
      </c>
      <c r="BU5" s="22">
        <v>97</v>
      </c>
      <c r="BV5" s="22">
        <v>73.2</v>
      </c>
      <c r="BW5">
        <f t="shared" si="2"/>
        <v>76.25</v>
      </c>
      <c r="BX5" s="25">
        <f t="shared" si="3"/>
        <v>72.5</v>
      </c>
      <c r="BY5" t="str">
        <f t="shared" si="4"/>
        <v>INTRINSIC</v>
      </c>
      <c r="BZ5" t="str">
        <f t="shared" si="5"/>
        <v>YES</v>
      </c>
      <c r="CA5">
        <f t="shared" si="6"/>
        <v>1</v>
      </c>
      <c r="CB5">
        <f t="shared" si="7"/>
        <v>0</v>
      </c>
      <c r="CC5">
        <f t="shared" si="0"/>
        <v>1</v>
      </c>
    </row>
    <row r="6" spans="1:81" x14ac:dyDescent="0.35">
      <c r="A6">
        <v>21237901</v>
      </c>
      <c r="C6" t="s">
        <v>72</v>
      </c>
      <c r="D6" t="s">
        <v>73</v>
      </c>
      <c r="E6" t="s">
        <v>74</v>
      </c>
      <c r="F6" t="s">
        <v>85</v>
      </c>
      <c r="G6" t="s">
        <v>80</v>
      </c>
      <c r="H6">
        <v>65.400000000000006</v>
      </c>
      <c r="I6">
        <v>80.75</v>
      </c>
      <c r="J6">
        <v>48</v>
      </c>
      <c r="K6" t="s">
        <v>77</v>
      </c>
      <c r="L6" s="1">
        <v>2</v>
      </c>
      <c r="M6" s="1">
        <v>4</v>
      </c>
      <c r="N6" s="1">
        <v>3</v>
      </c>
      <c r="O6" s="1">
        <v>2</v>
      </c>
      <c r="P6" s="1">
        <v>3</v>
      </c>
      <c r="Q6" s="1">
        <v>14</v>
      </c>
      <c r="R6" s="2">
        <v>3</v>
      </c>
      <c r="S6" s="2">
        <v>3</v>
      </c>
      <c r="T6" s="2">
        <v>3</v>
      </c>
      <c r="U6" s="2">
        <v>4</v>
      </c>
      <c r="V6" s="2">
        <v>13</v>
      </c>
      <c r="W6" s="3">
        <v>4</v>
      </c>
      <c r="X6" s="3">
        <v>3</v>
      </c>
      <c r="Y6" s="3">
        <v>5</v>
      </c>
      <c r="Z6" s="3">
        <v>12</v>
      </c>
      <c r="AA6" s="4">
        <v>3</v>
      </c>
      <c r="AB6" s="4">
        <v>3</v>
      </c>
      <c r="AC6" s="4">
        <v>2</v>
      </c>
      <c r="AD6" s="4">
        <v>2</v>
      </c>
      <c r="AE6" s="4">
        <v>10</v>
      </c>
      <c r="AF6" s="5">
        <v>3</v>
      </c>
      <c r="AG6" s="5">
        <v>3</v>
      </c>
      <c r="AH6" s="5">
        <v>3</v>
      </c>
      <c r="AI6" s="5">
        <v>3</v>
      </c>
      <c r="AJ6" s="5">
        <v>12</v>
      </c>
      <c r="AK6" s="6">
        <v>4</v>
      </c>
      <c r="AL6" s="6">
        <v>5</v>
      </c>
      <c r="AM6" s="6">
        <v>4</v>
      </c>
      <c r="AN6" s="6">
        <v>3</v>
      </c>
      <c r="AO6" s="6">
        <v>16</v>
      </c>
      <c r="AP6" s="7">
        <v>2</v>
      </c>
      <c r="AQ6" s="7">
        <v>2</v>
      </c>
      <c r="AR6" s="7">
        <v>2</v>
      </c>
      <c r="AS6" s="7">
        <v>1</v>
      </c>
      <c r="AT6" s="7">
        <v>7</v>
      </c>
      <c r="AU6">
        <v>84</v>
      </c>
      <c r="AV6" s="16">
        <v>4</v>
      </c>
      <c r="AW6" s="16">
        <v>1</v>
      </c>
      <c r="AX6" s="16">
        <v>5</v>
      </c>
      <c r="AY6" s="16">
        <v>1</v>
      </c>
      <c r="AZ6" s="16">
        <v>4</v>
      </c>
      <c r="BA6" s="16">
        <v>3</v>
      </c>
      <c r="BB6" s="16">
        <v>5</v>
      </c>
      <c r="BC6" s="16">
        <v>4</v>
      </c>
      <c r="BD6" s="16">
        <v>5</v>
      </c>
      <c r="BE6" s="16">
        <v>3</v>
      </c>
      <c r="BF6" s="16">
        <f t="shared" si="1"/>
        <v>31</v>
      </c>
      <c r="BG6" s="16">
        <v>77.5</v>
      </c>
      <c r="BH6" s="17">
        <v>4</v>
      </c>
      <c r="BI6" s="17">
        <v>2</v>
      </c>
      <c r="BJ6" s="14">
        <v>4</v>
      </c>
      <c r="BK6" s="14">
        <v>3</v>
      </c>
      <c r="BL6" s="14">
        <v>3</v>
      </c>
      <c r="BM6" s="14">
        <v>3</v>
      </c>
      <c r="BN6" s="14"/>
      <c r="BO6" s="17"/>
      <c r="BP6" s="22">
        <v>29</v>
      </c>
      <c r="BQ6" s="22">
        <v>22</v>
      </c>
      <c r="BR6" s="22">
        <v>25</v>
      </c>
      <c r="BS6" s="22">
        <v>18</v>
      </c>
      <c r="BT6" s="22">
        <v>86</v>
      </c>
      <c r="BU6" s="22">
        <v>96</v>
      </c>
      <c r="BV6" s="22">
        <v>88.93</v>
      </c>
      <c r="BW6">
        <f t="shared" si="2"/>
        <v>63.749999999999993</v>
      </c>
      <c r="BX6" s="25">
        <f>(SUM(M6,N6,U6,Y6,AC6,AD6,AG6,AH6)/(5*8))*100</f>
        <v>65</v>
      </c>
      <c r="BY6" t="str">
        <f t="shared" si="4"/>
        <v>EXTRINSIC</v>
      </c>
      <c r="BZ6" t="str">
        <f t="shared" si="5"/>
        <v>YES</v>
      </c>
      <c r="CA6">
        <f t="shared" si="6"/>
        <v>1</v>
      </c>
      <c r="CB6">
        <f t="shared" si="7"/>
        <v>1</v>
      </c>
      <c r="CC6">
        <f t="shared" si="0"/>
        <v>1</v>
      </c>
    </row>
    <row r="7" spans="1:81" x14ac:dyDescent="0.35">
      <c r="A7">
        <v>21059003</v>
      </c>
      <c r="C7" t="s">
        <v>72</v>
      </c>
      <c r="E7" t="s">
        <v>86</v>
      </c>
      <c r="F7" t="s">
        <v>87</v>
      </c>
      <c r="G7" t="s">
        <v>88</v>
      </c>
      <c r="H7">
        <v>63.7</v>
      </c>
      <c r="I7">
        <v>73.75</v>
      </c>
      <c r="J7">
        <v>32</v>
      </c>
      <c r="K7" t="s">
        <v>77</v>
      </c>
      <c r="L7" s="1">
        <v>1</v>
      </c>
      <c r="M7" s="1">
        <v>2</v>
      </c>
      <c r="N7" s="1">
        <v>1</v>
      </c>
      <c r="O7" s="1">
        <v>1</v>
      </c>
      <c r="P7" s="1">
        <v>2</v>
      </c>
      <c r="Q7" s="1">
        <v>7</v>
      </c>
      <c r="R7" s="2">
        <v>2</v>
      </c>
      <c r="S7" s="2">
        <v>3</v>
      </c>
      <c r="T7" s="2">
        <v>4</v>
      </c>
      <c r="U7" s="2">
        <v>3</v>
      </c>
      <c r="V7" s="2">
        <v>12</v>
      </c>
      <c r="W7" s="3">
        <v>4</v>
      </c>
      <c r="X7" s="3">
        <v>4</v>
      </c>
      <c r="Y7" s="3">
        <v>5</v>
      </c>
      <c r="Z7" s="3">
        <v>13</v>
      </c>
      <c r="AA7" s="4">
        <v>3</v>
      </c>
      <c r="AB7" s="4">
        <v>3</v>
      </c>
      <c r="AC7" s="4">
        <v>3</v>
      </c>
      <c r="AD7" s="4">
        <v>3</v>
      </c>
      <c r="AE7" s="4">
        <v>12</v>
      </c>
      <c r="AF7" s="5">
        <v>5</v>
      </c>
      <c r="AG7" s="5">
        <v>5</v>
      </c>
      <c r="AH7" s="5">
        <v>2</v>
      </c>
      <c r="AI7" s="5">
        <v>5</v>
      </c>
      <c r="AJ7" s="5">
        <v>17</v>
      </c>
      <c r="AK7" s="6">
        <v>2</v>
      </c>
      <c r="AL7" s="6">
        <v>3</v>
      </c>
      <c r="AM7" s="6">
        <v>3</v>
      </c>
      <c r="AN7" s="6">
        <v>3</v>
      </c>
      <c r="AO7" s="6">
        <v>11</v>
      </c>
      <c r="AP7" s="7">
        <v>3</v>
      </c>
      <c r="AQ7" s="7">
        <v>3</v>
      </c>
      <c r="AR7" s="7">
        <v>5</v>
      </c>
      <c r="AS7" s="7">
        <v>4</v>
      </c>
      <c r="AT7" s="7">
        <v>15</v>
      </c>
      <c r="AU7">
        <v>87</v>
      </c>
      <c r="AV7" s="16">
        <v>2</v>
      </c>
      <c r="AW7" s="16">
        <v>3</v>
      </c>
      <c r="AX7" s="16">
        <v>3</v>
      </c>
      <c r="AY7" s="16">
        <v>2</v>
      </c>
      <c r="AZ7" s="16">
        <v>2</v>
      </c>
      <c r="BA7" s="16">
        <v>5</v>
      </c>
      <c r="BB7" s="16">
        <v>4</v>
      </c>
      <c r="BC7" s="16">
        <v>3</v>
      </c>
      <c r="BD7" s="16">
        <v>3</v>
      </c>
      <c r="BE7" s="16">
        <v>3</v>
      </c>
      <c r="BF7" s="16">
        <f t="shared" si="1"/>
        <v>18</v>
      </c>
      <c r="BG7" s="16">
        <v>45</v>
      </c>
      <c r="BH7" s="17">
        <v>1</v>
      </c>
      <c r="BI7" s="17">
        <v>5</v>
      </c>
      <c r="BJ7" s="14">
        <v>1</v>
      </c>
      <c r="BK7" s="14">
        <v>2</v>
      </c>
      <c r="BL7" s="14">
        <v>2</v>
      </c>
      <c r="BM7" s="14">
        <v>2</v>
      </c>
      <c r="BN7" s="14"/>
      <c r="BO7" s="17"/>
      <c r="BP7" s="22">
        <v>24</v>
      </c>
      <c r="BQ7" s="22">
        <v>17</v>
      </c>
      <c r="BR7" s="22">
        <v>15</v>
      </c>
      <c r="BS7" s="22">
        <v>18</v>
      </c>
      <c r="BT7" s="22">
        <v>73</v>
      </c>
      <c r="BU7" s="22">
        <v>98</v>
      </c>
      <c r="BV7" s="22">
        <v>77.47</v>
      </c>
      <c r="BW7">
        <f t="shared" si="2"/>
        <v>60</v>
      </c>
      <c r="BX7" s="25">
        <f t="shared" si="3"/>
        <v>60</v>
      </c>
      <c r="BY7" t="str">
        <f t="shared" si="4"/>
        <v>EXTRINSIC</v>
      </c>
      <c r="BZ7" t="str">
        <f t="shared" si="5"/>
        <v>NO</v>
      </c>
      <c r="CA7">
        <f t="shared" si="6"/>
        <v>1</v>
      </c>
      <c r="CB7">
        <f t="shared" si="7"/>
        <v>0</v>
      </c>
      <c r="CC7">
        <f t="shared" si="0"/>
        <v>1</v>
      </c>
    </row>
    <row r="8" spans="1:81" x14ac:dyDescent="0.35">
      <c r="A8">
        <v>19667876</v>
      </c>
      <c r="C8" t="s">
        <v>72</v>
      </c>
      <c r="D8" t="s">
        <v>73</v>
      </c>
      <c r="E8" t="s">
        <v>86</v>
      </c>
      <c r="F8" t="s">
        <v>87</v>
      </c>
      <c r="G8" t="s">
        <v>88</v>
      </c>
      <c r="H8">
        <v>0</v>
      </c>
      <c r="I8">
        <v>76.25</v>
      </c>
      <c r="J8">
        <v>31</v>
      </c>
      <c r="K8" t="s">
        <v>77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5</v>
      </c>
      <c r="R8" s="2">
        <v>3</v>
      </c>
      <c r="S8" s="2">
        <v>3</v>
      </c>
      <c r="T8" s="2">
        <v>3</v>
      </c>
      <c r="U8" s="2">
        <v>2</v>
      </c>
      <c r="V8" s="2">
        <v>11</v>
      </c>
      <c r="W8" s="3">
        <v>4</v>
      </c>
      <c r="X8" s="3">
        <v>4</v>
      </c>
      <c r="Y8" s="3">
        <v>2</v>
      </c>
      <c r="Z8" s="3">
        <v>10</v>
      </c>
      <c r="AA8" s="4">
        <v>3</v>
      </c>
      <c r="AB8" s="4">
        <v>2</v>
      </c>
      <c r="AC8" s="4">
        <v>2</v>
      </c>
      <c r="AD8" s="4">
        <v>2</v>
      </c>
      <c r="AE8" s="4">
        <v>9</v>
      </c>
      <c r="AF8" s="5">
        <v>1</v>
      </c>
      <c r="AG8" s="5">
        <v>2</v>
      </c>
      <c r="AH8" s="5">
        <v>1</v>
      </c>
      <c r="AI8" s="5">
        <v>3</v>
      </c>
      <c r="AJ8" s="5">
        <v>7</v>
      </c>
      <c r="AK8" s="6">
        <v>1</v>
      </c>
      <c r="AL8" s="6">
        <v>2</v>
      </c>
      <c r="AM8" s="6">
        <v>2</v>
      </c>
      <c r="AN8" s="6">
        <v>2</v>
      </c>
      <c r="AO8" s="6">
        <v>7</v>
      </c>
      <c r="AP8" s="7">
        <v>1</v>
      </c>
      <c r="AQ8" s="7">
        <v>3</v>
      </c>
      <c r="AR8" s="7">
        <v>1</v>
      </c>
      <c r="AS8" s="7">
        <v>1</v>
      </c>
      <c r="AT8" s="7">
        <v>6</v>
      </c>
      <c r="AU8">
        <v>55</v>
      </c>
      <c r="AV8" s="16">
        <v>1</v>
      </c>
      <c r="AW8" s="16">
        <v>2</v>
      </c>
      <c r="AX8" s="16">
        <v>4</v>
      </c>
      <c r="AY8" s="16">
        <v>1</v>
      </c>
      <c r="AZ8" s="16">
        <v>1</v>
      </c>
      <c r="BA8" s="16">
        <v>5</v>
      </c>
      <c r="BB8" s="16">
        <v>1</v>
      </c>
      <c r="BC8" s="16">
        <v>4</v>
      </c>
      <c r="BD8" s="16">
        <v>5</v>
      </c>
      <c r="BE8" s="16">
        <v>1</v>
      </c>
      <c r="BF8" s="16">
        <f t="shared" si="1"/>
        <v>19</v>
      </c>
      <c r="BG8" s="16">
        <v>47.5</v>
      </c>
      <c r="BH8" s="17">
        <v>1</v>
      </c>
      <c r="BI8" s="17">
        <v>5</v>
      </c>
      <c r="BJ8" s="14">
        <v>1</v>
      </c>
      <c r="BK8" s="14">
        <v>2</v>
      </c>
      <c r="BL8" s="14">
        <v>1</v>
      </c>
      <c r="BM8" s="14">
        <v>1</v>
      </c>
      <c r="BN8" s="14"/>
      <c r="BO8" s="17"/>
      <c r="BP8" s="22">
        <v>25</v>
      </c>
      <c r="BQ8" s="22">
        <v>19</v>
      </c>
      <c r="BR8" s="22">
        <v>13</v>
      </c>
      <c r="BS8" s="22">
        <v>18</v>
      </c>
      <c r="BT8" s="22">
        <v>90</v>
      </c>
      <c r="BU8" s="22">
        <v>98</v>
      </c>
      <c r="BV8" s="22">
        <v>84.6</v>
      </c>
      <c r="BW8">
        <f t="shared" si="2"/>
        <v>45</v>
      </c>
      <c r="BX8" s="25">
        <f t="shared" si="3"/>
        <v>32.5</v>
      </c>
      <c r="BY8" t="str">
        <f t="shared" si="4"/>
        <v>INTRINSIC</v>
      </c>
      <c r="BZ8" t="str">
        <f t="shared" si="5"/>
        <v>NO</v>
      </c>
      <c r="CA8">
        <f t="shared" si="6"/>
        <v>1</v>
      </c>
      <c r="CB8">
        <f t="shared" si="7"/>
        <v>1</v>
      </c>
      <c r="CC8">
        <f t="shared" si="0"/>
        <v>1</v>
      </c>
    </row>
    <row r="9" spans="1:81" x14ac:dyDescent="0.35">
      <c r="A9">
        <v>21278099</v>
      </c>
      <c r="C9" t="s">
        <v>72</v>
      </c>
      <c r="D9" t="s">
        <v>73</v>
      </c>
      <c r="E9" t="s">
        <v>86</v>
      </c>
      <c r="F9" t="s">
        <v>87</v>
      </c>
      <c r="G9" t="s">
        <v>88</v>
      </c>
      <c r="H9">
        <v>0</v>
      </c>
      <c r="I9">
        <v>78</v>
      </c>
      <c r="J9">
        <v>19</v>
      </c>
      <c r="K9" t="s">
        <v>77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10</v>
      </c>
      <c r="R9" s="2">
        <v>4</v>
      </c>
      <c r="S9" s="2">
        <v>3</v>
      </c>
      <c r="T9" s="2">
        <v>3</v>
      </c>
      <c r="U9" s="2">
        <v>4</v>
      </c>
      <c r="V9" s="2">
        <v>14</v>
      </c>
      <c r="W9" s="3">
        <v>3</v>
      </c>
      <c r="X9" s="3">
        <v>4</v>
      </c>
      <c r="Y9" s="3">
        <v>4</v>
      </c>
      <c r="Z9" s="3">
        <v>11</v>
      </c>
      <c r="AA9" s="4">
        <v>2</v>
      </c>
      <c r="AB9" s="4">
        <v>3</v>
      </c>
      <c r="AC9" s="4">
        <v>2</v>
      </c>
      <c r="AD9" s="4">
        <v>2</v>
      </c>
      <c r="AE9" s="4">
        <v>9</v>
      </c>
      <c r="AF9" s="5">
        <v>3</v>
      </c>
      <c r="AG9" s="5">
        <v>3</v>
      </c>
      <c r="AH9" s="5">
        <v>3</v>
      </c>
      <c r="AI9" s="5">
        <v>4</v>
      </c>
      <c r="AJ9" s="5">
        <v>13</v>
      </c>
      <c r="AK9" s="6">
        <v>3</v>
      </c>
      <c r="AL9" s="6">
        <v>4</v>
      </c>
      <c r="AM9" s="6">
        <v>3</v>
      </c>
      <c r="AN9" s="6">
        <v>3</v>
      </c>
      <c r="AO9" s="6">
        <v>13</v>
      </c>
      <c r="AP9" s="7">
        <v>2</v>
      </c>
      <c r="AQ9" s="7">
        <v>3</v>
      </c>
      <c r="AR9" s="7">
        <v>5</v>
      </c>
      <c r="AS9" s="7">
        <v>3</v>
      </c>
      <c r="AT9" s="7">
        <v>13</v>
      </c>
      <c r="AU9">
        <v>83</v>
      </c>
      <c r="AV9" s="16">
        <v>3</v>
      </c>
      <c r="AW9" s="16">
        <v>2</v>
      </c>
      <c r="AX9" s="16">
        <v>4</v>
      </c>
      <c r="AY9" s="16">
        <v>1</v>
      </c>
      <c r="AZ9" s="16">
        <v>2</v>
      </c>
      <c r="BA9" s="16">
        <v>3</v>
      </c>
      <c r="BB9" s="16">
        <v>4</v>
      </c>
      <c r="BC9" s="16">
        <v>4</v>
      </c>
      <c r="BD9" s="16">
        <v>4</v>
      </c>
      <c r="BE9" s="16">
        <v>1</v>
      </c>
      <c r="BF9" s="16">
        <f t="shared" si="1"/>
        <v>26</v>
      </c>
      <c r="BG9" s="16">
        <v>65</v>
      </c>
      <c r="BH9" s="17">
        <v>3</v>
      </c>
      <c r="BI9" s="17">
        <v>3</v>
      </c>
      <c r="BJ9" s="14">
        <v>3</v>
      </c>
      <c r="BK9" s="14">
        <v>2</v>
      </c>
      <c r="BL9" s="14">
        <v>2</v>
      </c>
      <c r="BM9" s="14">
        <v>3</v>
      </c>
      <c r="BN9" s="14"/>
      <c r="BO9" s="17"/>
      <c r="BP9" s="22">
        <v>26</v>
      </c>
      <c r="BQ9" s="22">
        <v>19</v>
      </c>
      <c r="BR9" s="22">
        <v>20</v>
      </c>
      <c r="BS9" s="22">
        <v>17</v>
      </c>
      <c r="BT9" s="22">
        <v>82</v>
      </c>
      <c r="BU9" s="22">
        <v>98</v>
      </c>
      <c r="BV9" s="22">
        <v>83.51</v>
      </c>
      <c r="BW9">
        <f t="shared" si="2"/>
        <v>60</v>
      </c>
      <c r="BX9" s="25">
        <f t="shared" si="3"/>
        <v>55.000000000000007</v>
      </c>
      <c r="BY9" t="str">
        <f t="shared" si="4"/>
        <v>INTRINSIC</v>
      </c>
      <c r="BZ9" t="str">
        <f t="shared" si="5"/>
        <v>NO</v>
      </c>
      <c r="CA9">
        <f t="shared" si="6"/>
        <v>1</v>
      </c>
      <c r="CB9">
        <f t="shared" si="7"/>
        <v>1</v>
      </c>
      <c r="CC9">
        <f t="shared" si="0"/>
        <v>1</v>
      </c>
    </row>
    <row r="10" spans="1:81" x14ac:dyDescent="0.35">
      <c r="A10">
        <v>21008655</v>
      </c>
      <c r="C10" t="s">
        <v>72</v>
      </c>
      <c r="D10" t="s">
        <v>73</v>
      </c>
      <c r="E10" t="s">
        <v>74</v>
      </c>
      <c r="F10" t="s">
        <v>89</v>
      </c>
      <c r="G10" t="s">
        <v>90</v>
      </c>
      <c r="H10">
        <v>67</v>
      </c>
      <c r="I10">
        <v>80.75</v>
      </c>
      <c r="J10">
        <v>18</v>
      </c>
      <c r="K10" t="s">
        <v>77</v>
      </c>
      <c r="L10" s="1">
        <v>3</v>
      </c>
      <c r="M10" s="1">
        <v>4</v>
      </c>
      <c r="N10" s="1">
        <v>4</v>
      </c>
      <c r="O10" s="1">
        <v>3</v>
      </c>
      <c r="P10" s="1">
        <v>4</v>
      </c>
      <c r="Q10" s="1">
        <v>18</v>
      </c>
      <c r="R10" s="2">
        <v>3</v>
      </c>
      <c r="S10" s="2">
        <v>4</v>
      </c>
      <c r="T10" s="2">
        <v>4</v>
      </c>
      <c r="U10" s="2">
        <v>4</v>
      </c>
      <c r="V10" s="2">
        <v>15</v>
      </c>
      <c r="W10" s="3">
        <v>3</v>
      </c>
      <c r="X10" s="3">
        <v>3</v>
      </c>
      <c r="Y10" s="3">
        <v>3</v>
      </c>
      <c r="Z10" s="3">
        <v>9</v>
      </c>
      <c r="AA10" s="4">
        <v>2</v>
      </c>
      <c r="AB10" s="4">
        <v>2</v>
      </c>
      <c r="AC10" s="4">
        <v>2</v>
      </c>
      <c r="AD10" s="4">
        <v>2</v>
      </c>
      <c r="AE10" s="4">
        <v>8</v>
      </c>
      <c r="AF10" s="5">
        <v>4</v>
      </c>
      <c r="AG10" s="5">
        <v>4</v>
      </c>
      <c r="AH10" s="5">
        <v>4</v>
      </c>
      <c r="AI10" s="5">
        <v>4</v>
      </c>
      <c r="AJ10" s="5">
        <v>16</v>
      </c>
      <c r="AK10" s="6">
        <v>4</v>
      </c>
      <c r="AL10" s="6">
        <v>4</v>
      </c>
      <c r="AM10" s="6">
        <v>4</v>
      </c>
      <c r="AN10" s="6">
        <v>4</v>
      </c>
      <c r="AO10" s="6">
        <v>16</v>
      </c>
      <c r="AP10" s="7">
        <v>4</v>
      </c>
      <c r="AQ10" s="7">
        <v>2</v>
      </c>
      <c r="AR10" s="7">
        <v>3</v>
      </c>
      <c r="AS10" s="7">
        <v>3</v>
      </c>
      <c r="AT10" s="7">
        <v>12</v>
      </c>
      <c r="AU10">
        <v>94</v>
      </c>
      <c r="AV10" s="16">
        <v>3</v>
      </c>
      <c r="AW10" s="16">
        <v>2</v>
      </c>
      <c r="AX10" s="16">
        <v>4</v>
      </c>
      <c r="AY10" s="16">
        <v>2</v>
      </c>
      <c r="AZ10" s="16">
        <v>3</v>
      </c>
      <c r="BA10" s="16">
        <v>2</v>
      </c>
      <c r="BB10" s="16">
        <v>4</v>
      </c>
      <c r="BC10" s="16">
        <v>3</v>
      </c>
      <c r="BD10" s="16">
        <v>4</v>
      </c>
      <c r="BE10" s="16">
        <v>2</v>
      </c>
      <c r="BF10" s="16">
        <f t="shared" si="1"/>
        <v>27</v>
      </c>
      <c r="BG10" s="16">
        <v>67.5</v>
      </c>
      <c r="BH10" s="17">
        <v>4</v>
      </c>
      <c r="BI10" s="17">
        <v>2</v>
      </c>
      <c r="BJ10" s="14">
        <v>4</v>
      </c>
      <c r="BK10" s="14">
        <v>4</v>
      </c>
      <c r="BL10" s="14">
        <v>3</v>
      </c>
      <c r="BM10" s="14">
        <v>4</v>
      </c>
      <c r="BN10" s="14"/>
      <c r="BO10" s="17"/>
      <c r="BP10" s="22">
        <v>29</v>
      </c>
      <c r="BQ10" s="22">
        <v>24</v>
      </c>
      <c r="BR10" s="22">
        <v>25</v>
      </c>
      <c r="BS10" s="22">
        <v>18</v>
      </c>
      <c r="BT10" s="22">
        <v>81</v>
      </c>
      <c r="BU10" s="22">
        <v>94</v>
      </c>
      <c r="BV10" s="22">
        <v>87.2</v>
      </c>
      <c r="BW10">
        <f t="shared" si="2"/>
        <v>68.75</v>
      </c>
      <c r="BX10" s="25">
        <f t="shared" si="3"/>
        <v>67.5</v>
      </c>
      <c r="BY10" t="str">
        <f t="shared" si="4"/>
        <v>INTRINSIC</v>
      </c>
      <c r="BZ10" t="str">
        <f t="shared" si="5"/>
        <v>YES</v>
      </c>
      <c r="CA10">
        <f t="shared" si="6"/>
        <v>1</v>
      </c>
      <c r="CB10">
        <f t="shared" si="7"/>
        <v>1</v>
      </c>
      <c r="CC10">
        <f t="shared" si="0"/>
        <v>1</v>
      </c>
    </row>
    <row r="11" spans="1:81" x14ac:dyDescent="0.35">
      <c r="A11">
        <v>21229215</v>
      </c>
      <c r="C11" t="s">
        <v>72</v>
      </c>
      <c r="D11" t="s">
        <v>73</v>
      </c>
      <c r="E11" t="s">
        <v>74</v>
      </c>
      <c r="F11" t="s">
        <v>83</v>
      </c>
      <c r="G11" t="s">
        <v>84</v>
      </c>
      <c r="H11">
        <v>66.25</v>
      </c>
      <c r="I11">
        <v>74.25</v>
      </c>
      <c r="J11">
        <v>24</v>
      </c>
      <c r="K11" t="s">
        <v>77</v>
      </c>
      <c r="L11" s="1">
        <v>2</v>
      </c>
      <c r="M11" s="1">
        <v>3</v>
      </c>
      <c r="N11" s="1">
        <v>4</v>
      </c>
      <c r="O11" s="1">
        <v>3</v>
      </c>
      <c r="P11" s="1">
        <v>3</v>
      </c>
      <c r="Q11" s="1">
        <v>15</v>
      </c>
      <c r="R11" s="2">
        <v>3</v>
      </c>
      <c r="S11" s="2">
        <v>2</v>
      </c>
      <c r="T11" s="2">
        <v>3</v>
      </c>
      <c r="U11" s="2">
        <v>3</v>
      </c>
      <c r="V11" s="2">
        <v>11</v>
      </c>
      <c r="W11" s="3">
        <v>3</v>
      </c>
      <c r="X11" s="3">
        <v>2</v>
      </c>
      <c r="Y11" s="3">
        <v>3</v>
      </c>
      <c r="Z11" s="3">
        <v>8</v>
      </c>
      <c r="AA11" s="4">
        <v>4</v>
      </c>
      <c r="AB11" s="4">
        <v>3</v>
      </c>
      <c r="AC11" s="4">
        <v>3</v>
      </c>
      <c r="AD11" s="4">
        <v>1</v>
      </c>
      <c r="AE11" s="4">
        <v>11</v>
      </c>
      <c r="AF11" s="5">
        <v>3</v>
      </c>
      <c r="AG11" s="5">
        <v>3</v>
      </c>
      <c r="AH11" s="5">
        <v>3</v>
      </c>
      <c r="AI11" s="5">
        <v>2</v>
      </c>
      <c r="AJ11" s="5">
        <v>11</v>
      </c>
      <c r="AK11" s="6">
        <v>3</v>
      </c>
      <c r="AL11" s="6">
        <v>4</v>
      </c>
      <c r="AM11" s="6">
        <v>3</v>
      </c>
      <c r="AN11" s="6">
        <v>3</v>
      </c>
      <c r="AO11" s="6">
        <v>13</v>
      </c>
      <c r="AP11" s="7">
        <v>1</v>
      </c>
      <c r="AQ11" s="7">
        <v>2</v>
      </c>
      <c r="AR11" s="7">
        <v>4</v>
      </c>
      <c r="AS11" s="7">
        <v>3</v>
      </c>
      <c r="AT11" s="7">
        <v>10</v>
      </c>
      <c r="AU11">
        <v>79</v>
      </c>
      <c r="AV11" s="16">
        <v>3</v>
      </c>
      <c r="AW11" s="16">
        <v>1</v>
      </c>
      <c r="AX11" s="16">
        <v>5</v>
      </c>
      <c r="AY11" s="16">
        <v>1</v>
      </c>
      <c r="AZ11" s="16">
        <v>4</v>
      </c>
      <c r="BA11" s="16">
        <v>1</v>
      </c>
      <c r="BB11" s="16">
        <v>4</v>
      </c>
      <c r="BC11" s="16">
        <v>1</v>
      </c>
      <c r="BD11" s="16">
        <v>4</v>
      </c>
      <c r="BE11" s="16">
        <v>2</v>
      </c>
      <c r="BF11" s="16">
        <f t="shared" si="1"/>
        <v>34</v>
      </c>
      <c r="BG11" s="16">
        <v>85</v>
      </c>
      <c r="BH11" s="17">
        <v>2</v>
      </c>
      <c r="BI11" s="17">
        <v>4</v>
      </c>
      <c r="BJ11" s="14">
        <v>4</v>
      </c>
      <c r="BK11" s="14">
        <v>4</v>
      </c>
      <c r="BL11" s="14">
        <v>3</v>
      </c>
      <c r="BM11" s="14">
        <v>4</v>
      </c>
      <c r="BN11" s="14"/>
      <c r="BO11" s="17"/>
      <c r="BP11" s="22">
        <v>21</v>
      </c>
      <c r="BQ11" s="22">
        <v>26</v>
      </c>
      <c r="BR11" s="22">
        <v>25</v>
      </c>
      <c r="BS11" s="22">
        <v>17</v>
      </c>
      <c r="BT11" s="22">
        <v>87</v>
      </c>
      <c r="BU11" s="22">
        <v>97</v>
      </c>
      <c r="BV11" s="22">
        <v>87.64</v>
      </c>
      <c r="BW11">
        <f t="shared" si="2"/>
        <v>57.499999999999993</v>
      </c>
      <c r="BX11" s="25">
        <f t="shared" si="3"/>
        <v>57.499999999999993</v>
      </c>
      <c r="BY11" t="str">
        <f t="shared" si="4"/>
        <v>EXTRINSIC</v>
      </c>
      <c r="BZ11" t="str">
        <f t="shared" si="5"/>
        <v>YES</v>
      </c>
      <c r="CA11">
        <f t="shared" si="6"/>
        <v>1</v>
      </c>
      <c r="CB11">
        <f t="shared" si="7"/>
        <v>1</v>
      </c>
      <c r="CC11">
        <f t="shared" si="0"/>
        <v>1</v>
      </c>
    </row>
    <row r="12" spans="1:81" x14ac:dyDescent="0.35">
      <c r="A12">
        <v>20174512</v>
      </c>
      <c r="C12" t="s">
        <v>72</v>
      </c>
      <c r="D12" t="s">
        <v>73</v>
      </c>
      <c r="E12" t="s">
        <v>74</v>
      </c>
      <c r="F12" t="s">
        <v>85</v>
      </c>
      <c r="G12" t="s">
        <v>80</v>
      </c>
      <c r="H12">
        <v>0</v>
      </c>
      <c r="I12">
        <v>78.5</v>
      </c>
      <c r="J12">
        <v>19</v>
      </c>
      <c r="K12" t="s">
        <v>77</v>
      </c>
      <c r="L12" s="1">
        <v>4</v>
      </c>
      <c r="M12" s="1">
        <v>3</v>
      </c>
      <c r="N12" s="1">
        <v>3</v>
      </c>
      <c r="O12" s="1">
        <v>3</v>
      </c>
      <c r="P12" s="1">
        <v>3</v>
      </c>
      <c r="Q12" s="1">
        <v>16</v>
      </c>
      <c r="R12" s="2">
        <v>3</v>
      </c>
      <c r="S12" s="2">
        <v>4</v>
      </c>
      <c r="T12" s="2">
        <v>4</v>
      </c>
      <c r="U12" s="2">
        <v>5</v>
      </c>
      <c r="V12" s="2">
        <v>16</v>
      </c>
      <c r="W12" s="3">
        <v>3</v>
      </c>
      <c r="X12" s="3">
        <v>4</v>
      </c>
      <c r="Y12" s="3">
        <v>4</v>
      </c>
      <c r="Z12" s="3">
        <v>11</v>
      </c>
      <c r="AA12" s="4">
        <v>2</v>
      </c>
      <c r="AB12" s="4">
        <v>1</v>
      </c>
      <c r="AC12" s="4">
        <v>3</v>
      </c>
      <c r="AD12" s="4">
        <v>2</v>
      </c>
      <c r="AE12" s="4">
        <v>8</v>
      </c>
      <c r="AF12" s="5">
        <v>3</v>
      </c>
      <c r="AG12" s="5">
        <v>5</v>
      </c>
      <c r="AH12" s="5">
        <v>1</v>
      </c>
      <c r="AI12" s="5">
        <v>5</v>
      </c>
      <c r="AJ12" s="5">
        <v>14</v>
      </c>
      <c r="AK12" s="6">
        <v>4</v>
      </c>
      <c r="AL12" s="6">
        <v>5</v>
      </c>
      <c r="AM12" s="6">
        <v>5</v>
      </c>
      <c r="AN12" s="6">
        <v>5</v>
      </c>
      <c r="AO12" s="6">
        <v>19</v>
      </c>
      <c r="AP12" s="7">
        <v>3</v>
      </c>
      <c r="AQ12" s="7">
        <v>2</v>
      </c>
      <c r="AR12" s="7">
        <v>3</v>
      </c>
      <c r="AS12" s="7">
        <v>3</v>
      </c>
      <c r="AT12" s="7">
        <v>11</v>
      </c>
      <c r="AU12">
        <v>95</v>
      </c>
      <c r="AV12" s="16">
        <v>5</v>
      </c>
      <c r="AW12" s="16">
        <v>1</v>
      </c>
      <c r="AX12" s="16">
        <v>5</v>
      </c>
      <c r="AY12" s="16">
        <v>1</v>
      </c>
      <c r="AZ12" s="16">
        <v>5</v>
      </c>
      <c r="BA12" s="16">
        <v>4</v>
      </c>
      <c r="BB12" s="16">
        <v>5</v>
      </c>
      <c r="BC12" s="16">
        <v>1</v>
      </c>
      <c r="BD12" s="16">
        <v>5</v>
      </c>
      <c r="BE12" s="16">
        <v>1</v>
      </c>
      <c r="BF12" s="16">
        <f t="shared" si="1"/>
        <v>37</v>
      </c>
      <c r="BG12" s="16">
        <v>92.5</v>
      </c>
      <c r="BH12" s="17">
        <v>5</v>
      </c>
      <c r="BI12" s="17">
        <v>1</v>
      </c>
      <c r="BJ12" s="14">
        <v>5</v>
      </c>
      <c r="BK12" s="14">
        <v>5</v>
      </c>
      <c r="BL12" s="14">
        <v>4</v>
      </c>
      <c r="BM12" s="14">
        <v>4</v>
      </c>
      <c r="BN12" s="14"/>
      <c r="BO12" s="17"/>
      <c r="BP12" s="22">
        <v>23</v>
      </c>
      <c r="BQ12" s="22">
        <v>13</v>
      </c>
      <c r="BR12" s="22">
        <v>21</v>
      </c>
      <c r="BS12" s="22">
        <v>18</v>
      </c>
      <c r="BT12" s="22">
        <v>85</v>
      </c>
      <c r="BU12" s="22">
        <v>95</v>
      </c>
      <c r="BV12" s="22">
        <v>82</v>
      </c>
      <c r="BW12">
        <f t="shared" si="2"/>
        <v>72.5</v>
      </c>
      <c r="BX12" s="25">
        <f t="shared" si="3"/>
        <v>65</v>
      </c>
      <c r="BY12" t="str">
        <f t="shared" si="4"/>
        <v>INTRINSIC</v>
      </c>
      <c r="BZ12" t="str">
        <f t="shared" si="5"/>
        <v>YES</v>
      </c>
      <c r="CA12">
        <f t="shared" si="6"/>
        <v>1</v>
      </c>
      <c r="CB12">
        <f t="shared" si="7"/>
        <v>1</v>
      </c>
      <c r="CC12">
        <f t="shared" si="0"/>
        <v>1</v>
      </c>
    </row>
    <row r="13" spans="1:81" x14ac:dyDescent="0.35">
      <c r="A13">
        <v>21215236</v>
      </c>
      <c r="C13" t="s">
        <v>72</v>
      </c>
      <c r="D13" t="s">
        <v>73</v>
      </c>
      <c r="E13" t="s">
        <v>74</v>
      </c>
      <c r="F13" t="s">
        <v>91</v>
      </c>
      <c r="G13" t="s">
        <v>92</v>
      </c>
      <c r="H13">
        <v>94.2</v>
      </c>
      <c r="I13">
        <v>91</v>
      </c>
      <c r="J13">
        <v>21</v>
      </c>
      <c r="K13" t="s">
        <v>77</v>
      </c>
      <c r="L13" s="1">
        <v>4</v>
      </c>
      <c r="M13" s="1">
        <v>5</v>
      </c>
      <c r="N13" s="1">
        <v>5</v>
      </c>
      <c r="O13" s="1">
        <v>4</v>
      </c>
      <c r="P13" s="1">
        <v>4</v>
      </c>
      <c r="Q13" s="1">
        <v>22</v>
      </c>
      <c r="R13" s="2">
        <v>5</v>
      </c>
      <c r="S13" s="2">
        <v>4</v>
      </c>
      <c r="T13" s="2">
        <v>5</v>
      </c>
      <c r="U13" s="2">
        <v>4</v>
      </c>
      <c r="V13" s="2">
        <v>18</v>
      </c>
      <c r="W13" s="3">
        <v>4</v>
      </c>
      <c r="X13" s="3">
        <v>4</v>
      </c>
      <c r="Y13" s="3">
        <v>4</v>
      </c>
      <c r="Z13" s="3">
        <v>12</v>
      </c>
      <c r="AA13" s="4">
        <v>1</v>
      </c>
      <c r="AB13" s="4">
        <v>2</v>
      </c>
      <c r="AC13" s="4">
        <v>1</v>
      </c>
      <c r="AD13" s="4">
        <v>1</v>
      </c>
      <c r="AE13" s="4">
        <v>5</v>
      </c>
      <c r="AF13" s="5">
        <v>4</v>
      </c>
      <c r="AG13" s="5">
        <v>4</v>
      </c>
      <c r="AH13" s="5">
        <v>2</v>
      </c>
      <c r="AI13" s="5">
        <v>5</v>
      </c>
      <c r="AJ13" s="5">
        <v>15</v>
      </c>
      <c r="AK13" s="6">
        <v>5</v>
      </c>
      <c r="AL13" s="6">
        <v>5</v>
      </c>
      <c r="AM13" s="6">
        <v>5</v>
      </c>
      <c r="AN13" s="6">
        <v>5</v>
      </c>
      <c r="AO13" s="6">
        <v>20</v>
      </c>
      <c r="AP13" s="7">
        <v>4</v>
      </c>
      <c r="AQ13" s="7">
        <v>2</v>
      </c>
      <c r="AR13" s="7">
        <v>4</v>
      </c>
      <c r="AS13" s="7">
        <v>4</v>
      </c>
      <c r="AT13" s="7">
        <v>14</v>
      </c>
      <c r="AU13">
        <v>106</v>
      </c>
      <c r="AV13" s="16">
        <v>4</v>
      </c>
      <c r="AW13" s="16">
        <v>1</v>
      </c>
      <c r="AX13" s="16">
        <v>5</v>
      </c>
      <c r="AY13" s="16">
        <v>1</v>
      </c>
      <c r="AZ13" s="16">
        <v>5</v>
      </c>
      <c r="BA13" s="16">
        <v>1</v>
      </c>
      <c r="BB13" s="16">
        <v>5</v>
      </c>
      <c r="BC13" s="16">
        <v>3</v>
      </c>
      <c r="BD13" s="16">
        <v>5</v>
      </c>
      <c r="BE13" s="16">
        <v>1</v>
      </c>
      <c r="BF13" s="16">
        <f t="shared" si="1"/>
        <v>37</v>
      </c>
      <c r="BG13" s="16">
        <v>92.5</v>
      </c>
      <c r="BH13" s="17">
        <v>3</v>
      </c>
      <c r="BI13" s="17">
        <v>1</v>
      </c>
      <c r="BJ13" s="14">
        <v>5</v>
      </c>
      <c r="BK13" s="14">
        <v>5</v>
      </c>
      <c r="BL13" s="14">
        <v>5</v>
      </c>
      <c r="BM13" s="14">
        <v>5</v>
      </c>
      <c r="BN13" s="14"/>
      <c r="BO13" s="17"/>
      <c r="BP13" s="22">
        <v>29</v>
      </c>
      <c r="BQ13" s="22">
        <v>27</v>
      </c>
      <c r="BR13" s="22">
        <v>27</v>
      </c>
      <c r="BS13" s="22">
        <v>18</v>
      </c>
      <c r="BT13" s="22">
        <v>77</v>
      </c>
      <c r="BU13" s="22">
        <v>80</v>
      </c>
      <c r="BV13" s="22">
        <v>84.47</v>
      </c>
      <c r="BW13">
        <f t="shared" si="2"/>
        <v>82.5</v>
      </c>
      <c r="BX13" s="25">
        <f t="shared" si="3"/>
        <v>65</v>
      </c>
      <c r="BY13" t="str">
        <f t="shared" si="4"/>
        <v>INTRINSIC</v>
      </c>
      <c r="BZ13" t="str">
        <f t="shared" si="5"/>
        <v>YES</v>
      </c>
      <c r="CA13">
        <f t="shared" si="6"/>
        <v>1</v>
      </c>
      <c r="CB13">
        <f t="shared" si="7"/>
        <v>1</v>
      </c>
      <c r="CC13">
        <f t="shared" si="0"/>
        <v>1</v>
      </c>
    </row>
    <row r="14" spans="1:81" x14ac:dyDescent="0.35">
      <c r="A14">
        <v>21196289</v>
      </c>
      <c r="C14" t="s">
        <v>72</v>
      </c>
      <c r="D14" t="s">
        <v>73</v>
      </c>
      <c r="E14" t="s">
        <v>74</v>
      </c>
      <c r="F14" t="s">
        <v>89</v>
      </c>
      <c r="G14" t="s">
        <v>90</v>
      </c>
      <c r="H14">
        <v>74.599999999999994</v>
      </c>
      <c r="I14">
        <v>80.75</v>
      </c>
      <c r="J14">
        <v>19</v>
      </c>
      <c r="K14" t="s">
        <v>77</v>
      </c>
      <c r="L14" s="1">
        <v>4</v>
      </c>
      <c r="M14" s="1">
        <v>4</v>
      </c>
      <c r="N14" s="1">
        <v>3</v>
      </c>
      <c r="O14" s="1">
        <v>4</v>
      </c>
      <c r="P14" s="1">
        <v>3</v>
      </c>
      <c r="Q14" s="1">
        <v>18</v>
      </c>
      <c r="R14" s="2">
        <v>4</v>
      </c>
      <c r="S14" s="2">
        <v>4</v>
      </c>
      <c r="T14" s="2">
        <v>3</v>
      </c>
      <c r="U14" s="2">
        <v>4</v>
      </c>
      <c r="V14" s="2">
        <v>15</v>
      </c>
      <c r="W14" s="3">
        <v>3</v>
      </c>
      <c r="X14" s="3">
        <v>3</v>
      </c>
      <c r="Y14" s="3">
        <v>3</v>
      </c>
      <c r="Z14" s="3">
        <v>9</v>
      </c>
      <c r="AA14" s="4">
        <v>3</v>
      </c>
      <c r="AB14" s="4">
        <v>3</v>
      </c>
      <c r="AC14" s="4">
        <v>3</v>
      </c>
      <c r="AD14" s="4">
        <v>2</v>
      </c>
      <c r="AE14" s="4">
        <v>11</v>
      </c>
      <c r="AF14" s="5">
        <v>5</v>
      </c>
      <c r="AG14" s="5">
        <v>4</v>
      </c>
      <c r="AH14" s="5">
        <v>3</v>
      </c>
      <c r="AI14" s="5">
        <v>4</v>
      </c>
      <c r="AJ14" s="5">
        <v>16</v>
      </c>
      <c r="AK14" s="6">
        <v>4</v>
      </c>
      <c r="AL14" s="6">
        <v>4</v>
      </c>
      <c r="AM14" s="6">
        <v>5</v>
      </c>
      <c r="AN14" s="6">
        <v>5</v>
      </c>
      <c r="AO14" s="6">
        <v>18</v>
      </c>
      <c r="AP14" s="7">
        <v>4</v>
      </c>
      <c r="AQ14" s="7">
        <v>3</v>
      </c>
      <c r="AR14" s="7">
        <v>4</v>
      </c>
      <c r="AS14" s="7">
        <v>3</v>
      </c>
      <c r="AT14" s="7">
        <v>14</v>
      </c>
      <c r="AU14">
        <v>101</v>
      </c>
      <c r="AV14" s="16">
        <v>4</v>
      </c>
      <c r="AW14" s="16">
        <v>2</v>
      </c>
      <c r="AX14" s="16">
        <v>4</v>
      </c>
      <c r="AY14" s="16">
        <v>3</v>
      </c>
      <c r="AZ14" s="16">
        <v>3</v>
      </c>
      <c r="BA14" s="16">
        <v>2</v>
      </c>
      <c r="BB14" s="16">
        <v>4</v>
      </c>
      <c r="BC14" s="16">
        <v>2</v>
      </c>
      <c r="BD14" s="16">
        <v>3</v>
      </c>
      <c r="BE14" s="16">
        <v>2</v>
      </c>
      <c r="BF14" s="16">
        <f t="shared" si="1"/>
        <v>27</v>
      </c>
      <c r="BG14" s="16">
        <v>67.5</v>
      </c>
      <c r="BH14" s="17">
        <v>3</v>
      </c>
      <c r="BI14" s="17">
        <v>3</v>
      </c>
      <c r="BJ14" s="14">
        <v>4</v>
      </c>
      <c r="BK14" s="14">
        <v>4</v>
      </c>
      <c r="BL14" s="14">
        <v>3</v>
      </c>
      <c r="BM14" s="14">
        <v>4</v>
      </c>
      <c r="BN14" s="14"/>
      <c r="BO14" s="17"/>
      <c r="BP14" s="22">
        <v>30</v>
      </c>
      <c r="BQ14" s="22">
        <v>24</v>
      </c>
      <c r="BR14" s="22">
        <v>20</v>
      </c>
      <c r="BS14" s="22">
        <v>17</v>
      </c>
      <c r="BT14" s="22">
        <v>78</v>
      </c>
      <c r="BU14" s="22">
        <v>80</v>
      </c>
      <c r="BV14" s="22">
        <v>81.31</v>
      </c>
      <c r="BW14">
        <f t="shared" si="2"/>
        <v>76.25</v>
      </c>
      <c r="BX14" s="25">
        <f t="shared" si="3"/>
        <v>65</v>
      </c>
      <c r="BY14" t="str">
        <f t="shared" si="4"/>
        <v>INTRINSIC</v>
      </c>
      <c r="BZ14" t="str">
        <f t="shared" si="5"/>
        <v>YES</v>
      </c>
      <c r="CA14">
        <f t="shared" si="6"/>
        <v>1</v>
      </c>
      <c r="CB14">
        <f t="shared" si="7"/>
        <v>1</v>
      </c>
      <c r="CC14">
        <f t="shared" si="0"/>
        <v>1</v>
      </c>
    </row>
    <row r="15" spans="1:81" x14ac:dyDescent="0.35">
      <c r="A15">
        <v>21221679</v>
      </c>
      <c r="C15" t="s">
        <v>72</v>
      </c>
      <c r="D15" t="s">
        <v>73</v>
      </c>
      <c r="E15" t="s">
        <v>74</v>
      </c>
      <c r="F15" t="s">
        <v>83</v>
      </c>
      <c r="G15" t="s">
        <v>84</v>
      </c>
      <c r="H15">
        <v>74.599999999999994</v>
      </c>
      <c r="I15">
        <v>71</v>
      </c>
      <c r="J15">
        <v>19</v>
      </c>
      <c r="K15" t="s">
        <v>93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20</v>
      </c>
      <c r="R15" s="2">
        <v>4</v>
      </c>
      <c r="S15" s="2">
        <v>4</v>
      </c>
      <c r="T15" s="2">
        <v>4</v>
      </c>
      <c r="U15" s="2">
        <v>3</v>
      </c>
      <c r="V15" s="2">
        <v>15</v>
      </c>
      <c r="W15" s="3">
        <v>3</v>
      </c>
      <c r="X15" s="3">
        <v>3</v>
      </c>
      <c r="Y15" s="3">
        <v>3</v>
      </c>
      <c r="Z15" s="3">
        <v>9</v>
      </c>
      <c r="AA15" s="4">
        <v>3</v>
      </c>
      <c r="AB15" s="4">
        <v>2</v>
      </c>
      <c r="AC15" s="4">
        <v>2</v>
      </c>
      <c r="AD15" s="4">
        <v>3</v>
      </c>
      <c r="AE15" s="4">
        <v>10</v>
      </c>
      <c r="AF15" s="5">
        <v>3</v>
      </c>
      <c r="AG15" s="5">
        <v>4</v>
      </c>
      <c r="AH15" s="5">
        <v>3</v>
      </c>
      <c r="AI15" s="5">
        <v>3</v>
      </c>
      <c r="AJ15" s="5">
        <v>13</v>
      </c>
      <c r="AK15" s="6">
        <v>4</v>
      </c>
      <c r="AL15" s="6">
        <v>4</v>
      </c>
      <c r="AM15" s="6">
        <v>4</v>
      </c>
      <c r="AN15" s="6">
        <v>4</v>
      </c>
      <c r="AO15" s="6">
        <v>16</v>
      </c>
      <c r="AP15" s="7">
        <v>3</v>
      </c>
      <c r="AQ15" s="7">
        <v>3</v>
      </c>
      <c r="AR15" s="7">
        <v>5</v>
      </c>
      <c r="AS15" s="7">
        <v>4</v>
      </c>
      <c r="AT15" s="7">
        <v>15</v>
      </c>
      <c r="AU15">
        <v>98</v>
      </c>
      <c r="AV15" s="16">
        <v>2</v>
      </c>
      <c r="AW15" s="16">
        <v>2</v>
      </c>
      <c r="AX15" s="16">
        <v>4</v>
      </c>
      <c r="AY15" s="16">
        <v>2</v>
      </c>
      <c r="AZ15" s="16">
        <v>4</v>
      </c>
      <c r="BA15" s="16">
        <v>2</v>
      </c>
      <c r="BB15" s="16">
        <v>4</v>
      </c>
      <c r="BC15" s="16">
        <v>2</v>
      </c>
      <c r="BD15" s="16">
        <v>4</v>
      </c>
      <c r="BE15" s="16">
        <v>2</v>
      </c>
      <c r="BF15" s="16">
        <f t="shared" si="1"/>
        <v>28</v>
      </c>
      <c r="BG15" s="16">
        <v>70</v>
      </c>
      <c r="BH15" s="17">
        <v>2</v>
      </c>
      <c r="BI15" s="17">
        <v>4</v>
      </c>
      <c r="BJ15" s="14">
        <v>4</v>
      </c>
      <c r="BK15" s="14">
        <v>4</v>
      </c>
      <c r="BL15" s="14">
        <v>4</v>
      </c>
      <c r="BM15" s="14">
        <v>4</v>
      </c>
      <c r="BN15" s="14"/>
      <c r="BO15" s="17"/>
      <c r="BP15" s="22">
        <v>28</v>
      </c>
      <c r="BQ15" s="22" t="s">
        <v>94</v>
      </c>
      <c r="BR15" s="22" t="s">
        <v>94</v>
      </c>
      <c r="BS15" s="22">
        <v>4</v>
      </c>
      <c r="BT15" s="22">
        <v>50</v>
      </c>
      <c r="BU15" s="22" t="s">
        <v>94</v>
      </c>
      <c r="BV15" s="22">
        <v>31.56</v>
      </c>
      <c r="BW15">
        <f t="shared" si="2"/>
        <v>71.25</v>
      </c>
      <c r="BX15" s="25">
        <f t="shared" si="3"/>
        <v>65</v>
      </c>
      <c r="BY15" t="str">
        <f t="shared" si="4"/>
        <v>INTRINSIC</v>
      </c>
      <c r="BZ15" t="str">
        <f t="shared" si="5"/>
        <v>YES</v>
      </c>
      <c r="CA15">
        <f t="shared" si="6"/>
        <v>0</v>
      </c>
      <c r="CB15">
        <f t="shared" si="7"/>
        <v>0</v>
      </c>
      <c r="CC15">
        <f t="shared" si="0"/>
        <v>0</v>
      </c>
    </row>
    <row r="16" spans="1:81" x14ac:dyDescent="0.35">
      <c r="A16">
        <v>21266908</v>
      </c>
      <c r="C16" t="s">
        <v>72</v>
      </c>
      <c r="D16" t="s">
        <v>73</v>
      </c>
      <c r="E16" t="s">
        <v>78</v>
      </c>
      <c r="F16" t="s">
        <v>95</v>
      </c>
      <c r="G16" t="s">
        <v>96</v>
      </c>
      <c r="H16">
        <v>92.2</v>
      </c>
      <c r="I16">
        <v>79.332999999999998</v>
      </c>
      <c r="J16">
        <v>19</v>
      </c>
      <c r="K16" t="s">
        <v>93</v>
      </c>
      <c r="L16" s="1">
        <v>2</v>
      </c>
      <c r="M16" s="1">
        <v>3</v>
      </c>
      <c r="N16" s="1">
        <v>3</v>
      </c>
      <c r="O16" s="1">
        <v>3</v>
      </c>
      <c r="P16" s="1">
        <v>3</v>
      </c>
      <c r="Q16" s="1">
        <v>14</v>
      </c>
      <c r="R16" s="2">
        <v>5</v>
      </c>
      <c r="S16" s="2">
        <v>5</v>
      </c>
      <c r="T16" s="2">
        <v>5</v>
      </c>
      <c r="U16" s="2">
        <v>5</v>
      </c>
      <c r="V16" s="2">
        <v>20</v>
      </c>
      <c r="W16" s="3">
        <v>3</v>
      </c>
      <c r="X16" s="3">
        <v>3</v>
      </c>
      <c r="Y16" s="3">
        <v>4</v>
      </c>
      <c r="Z16" s="3">
        <v>10</v>
      </c>
      <c r="AA16" s="4">
        <v>1</v>
      </c>
      <c r="AB16" s="4">
        <v>1</v>
      </c>
      <c r="AC16" s="4">
        <v>1</v>
      </c>
      <c r="AD16" s="4">
        <v>2</v>
      </c>
      <c r="AE16" s="4">
        <v>5</v>
      </c>
      <c r="AF16" s="5">
        <v>1</v>
      </c>
      <c r="AG16" s="5">
        <v>4</v>
      </c>
      <c r="AH16" s="5">
        <v>1</v>
      </c>
      <c r="AI16" s="5">
        <v>3</v>
      </c>
      <c r="AJ16" s="5">
        <v>9</v>
      </c>
      <c r="AK16" s="6">
        <v>4</v>
      </c>
      <c r="AL16" s="6">
        <v>5</v>
      </c>
      <c r="AM16" s="6">
        <v>5</v>
      </c>
      <c r="AN16" s="6">
        <v>5</v>
      </c>
      <c r="AO16" s="6">
        <v>19</v>
      </c>
      <c r="AP16" s="7">
        <v>1</v>
      </c>
      <c r="AQ16" s="7">
        <v>2</v>
      </c>
      <c r="AR16" s="7">
        <v>4</v>
      </c>
      <c r="AS16" s="7">
        <v>5</v>
      </c>
      <c r="AT16" s="7">
        <v>12</v>
      </c>
      <c r="AU16">
        <v>89</v>
      </c>
      <c r="AV16" s="16">
        <v>3</v>
      </c>
      <c r="AW16" s="16">
        <v>1</v>
      </c>
      <c r="AX16" s="16">
        <v>5</v>
      </c>
      <c r="AY16" s="16">
        <v>1</v>
      </c>
      <c r="AZ16" s="16">
        <v>4</v>
      </c>
      <c r="BA16" s="16">
        <v>1</v>
      </c>
      <c r="BB16" s="16">
        <v>5</v>
      </c>
      <c r="BC16" s="16">
        <v>1</v>
      </c>
      <c r="BD16" s="16">
        <v>5</v>
      </c>
      <c r="BE16" s="16">
        <v>3</v>
      </c>
      <c r="BF16" s="16">
        <f t="shared" si="1"/>
        <v>35</v>
      </c>
      <c r="BG16" s="16">
        <v>87.5</v>
      </c>
      <c r="BH16" s="17">
        <v>3</v>
      </c>
      <c r="BI16" s="17">
        <v>1</v>
      </c>
      <c r="BJ16" s="14">
        <v>5</v>
      </c>
      <c r="BK16" s="14">
        <v>4</v>
      </c>
      <c r="BL16" s="14">
        <v>3</v>
      </c>
      <c r="BM16" s="14">
        <v>3</v>
      </c>
      <c r="BN16" s="14"/>
      <c r="BO16" s="17"/>
      <c r="BP16" s="22">
        <v>28</v>
      </c>
      <c r="BQ16" s="22">
        <v>27</v>
      </c>
      <c r="BR16" s="22">
        <v>26</v>
      </c>
      <c r="BS16" s="22">
        <v>17</v>
      </c>
      <c r="BT16" s="22">
        <v>79</v>
      </c>
      <c r="BU16" s="22">
        <v>69</v>
      </c>
      <c r="BV16" s="22">
        <v>81.84</v>
      </c>
      <c r="BW16">
        <f t="shared" si="2"/>
        <v>67.5</v>
      </c>
      <c r="BX16" s="25">
        <f t="shared" si="3"/>
        <v>57.499999999999993</v>
      </c>
      <c r="BY16" t="str">
        <f t="shared" si="4"/>
        <v>INTRINSIC</v>
      </c>
      <c r="BZ16" t="str">
        <f t="shared" si="5"/>
        <v>YES</v>
      </c>
      <c r="CA16">
        <f t="shared" si="6"/>
        <v>1</v>
      </c>
      <c r="CB16">
        <f t="shared" si="7"/>
        <v>1</v>
      </c>
      <c r="CC16">
        <f t="shared" si="0"/>
        <v>1</v>
      </c>
    </row>
    <row r="17" spans="1:81" x14ac:dyDescent="0.35">
      <c r="A17">
        <v>21252533</v>
      </c>
      <c r="C17" t="s">
        <v>72</v>
      </c>
      <c r="D17" t="s">
        <v>73</v>
      </c>
      <c r="E17" t="s">
        <v>78</v>
      </c>
      <c r="F17" t="s">
        <v>95</v>
      </c>
      <c r="G17" t="s">
        <v>96</v>
      </c>
      <c r="H17">
        <v>90.25</v>
      </c>
      <c r="I17">
        <v>68.667000000000002</v>
      </c>
      <c r="J17">
        <v>20</v>
      </c>
      <c r="K17" t="s">
        <v>93</v>
      </c>
      <c r="L17" s="1">
        <v>2</v>
      </c>
      <c r="M17" s="1">
        <v>3</v>
      </c>
      <c r="N17" s="1">
        <v>4</v>
      </c>
      <c r="O17" s="1">
        <v>3</v>
      </c>
      <c r="P17" s="1">
        <v>3</v>
      </c>
      <c r="Q17" s="1">
        <v>15</v>
      </c>
      <c r="R17" s="2">
        <v>3</v>
      </c>
      <c r="S17" s="2">
        <v>3</v>
      </c>
      <c r="T17" s="2">
        <v>3</v>
      </c>
      <c r="U17" s="2">
        <v>4</v>
      </c>
      <c r="V17" s="2">
        <v>13</v>
      </c>
      <c r="W17" s="3">
        <v>2</v>
      </c>
      <c r="X17" s="3">
        <v>2</v>
      </c>
      <c r="Y17" s="3">
        <v>4</v>
      </c>
      <c r="Z17" s="3">
        <v>8</v>
      </c>
      <c r="AA17" s="4">
        <v>3</v>
      </c>
      <c r="AB17" s="4">
        <v>3</v>
      </c>
      <c r="AC17" s="4">
        <v>3</v>
      </c>
      <c r="AD17" s="4">
        <v>2</v>
      </c>
      <c r="AE17" s="4">
        <v>11</v>
      </c>
      <c r="AF17" s="5">
        <v>3</v>
      </c>
      <c r="AG17" s="5">
        <v>4</v>
      </c>
      <c r="AH17" s="5">
        <v>3</v>
      </c>
      <c r="AI17" s="5">
        <v>2</v>
      </c>
      <c r="AJ17" s="5">
        <v>12</v>
      </c>
      <c r="AK17" s="6">
        <v>3</v>
      </c>
      <c r="AL17" s="6">
        <v>3</v>
      </c>
      <c r="AM17" s="6">
        <v>4</v>
      </c>
      <c r="AN17" s="6">
        <v>3</v>
      </c>
      <c r="AO17" s="6">
        <v>13</v>
      </c>
      <c r="AP17" s="7">
        <v>4</v>
      </c>
      <c r="AQ17" s="7">
        <v>3</v>
      </c>
      <c r="AR17" s="7">
        <v>4</v>
      </c>
      <c r="AS17" s="7">
        <v>3</v>
      </c>
      <c r="AT17" s="7">
        <v>14</v>
      </c>
      <c r="AU17">
        <v>86</v>
      </c>
      <c r="AV17" s="16">
        <v>3</v>
      </c>
      <c r="AW17" s="16">
        <v>2</v>
      </c>
      <c r="AX17" s="16">
        <v>3</v>
      </c>
      <c r="AY17" s="16">
        <v>1</v>
      </c>
      <c r="AZ17" s="16">
        <v>3</v>
      </c>
      <c r="BA17" s="16">
        <v>2</v>
      </c>
      <c r="BB17" s="16">
        <v>3</v>
      </c>
      <c r="BC17" s="16">
        <v>3</v>
      </c>
      <c r="BD17" s="16">
        <v>3</v>
      </c>
      <c r="BE17" s="16">
        <v>3</v>
      </c>
      <c r="BF17" s="16">
        <f t="shared" si="1"/>
        <v>24</v>
      </c>
      <c r="BG17" s="16">
        <v>60</v>
      </c>
      <c r="BH17" s="17">
        <v>3</v>
      </c>
      <c r="BI17" s="17">
        <v>2</v>
      </c>
      <c r="BJ17" s="14">
        <v>3</v>
      </c>
      <c r="BK17" s="14">
        <v>3</v>
      </c>
      <c r="BL17" s="14">
        <v>3</v>
      </c>
      <c r="BM17" s="14">
        <v>3</v>
      </c>
      <c r="BN17" s="14"/>
      <c r="BO17" s="17"/>
      <c r="BP17" s="22">
        <v>29</v>
      </c>
      <c r="BQ17" s="22">
        <v>25</v>
      </c>
      <c r="BR17" s="22">
        <v>28</v>
      </c>
      <c r="BS17" s="22">
        <v>11</v>
      </c>
      <c r="BT17" s="22">
        <v>75</v>
      </c>
      <c r="BU17" s="22">
        <v>71</v>
      </c>
      <c r="BV17" s="22">
        <v>77.64</v>
      </c>
      <c r="BW17">
        <f t="shared" si="2"/>
        <v>56.25</v>
      </c>
      <c r="BX17" s="25">
        <f t="shared" si="3"/>
        <v>67.5</v>
      </c>
      <c r="BY17" t="str">
        <f t="shared" si="4"/>
        <v>EXTRINSIC</v>
      </c>
      <c r="BZ17" t="str">
        <f t="shared" si="5"/>
        <v>NO</v>
      </c>
      <c r="CA17">
        <f t="shared" si="6"/>
        <v>1</v>
      </c>
      <c r="CB17">
        <f t="shared" si="7"/>
        <v>0</v>
      </c>
      <c r="CC17">
        <f t="shared" si="0"/>
        <v>1</v>
      </c>
    </row>
    <row r="18" spans="1:81" x14ac:dyDescent="0.35">
      <c r="A18">
        <v>21196183</v>
      </c>
      <c r="C18" t="s">
        <v>72</v>
      </c>
      <c r="D18" t="s">
        <v>73</v>
      </c>
      <c r="E18" t="s">
        <v>78</v>
      </c>
      <c r="F18" t="s">
        <v>95</v>
      </c>
      <c r="G18" t="s">
        <v>96</v>
      </c>
      <c r="H18">
        <v>99.55</v>
      </c>
      <c r="I18">
        <v>76.667000000000002</v>
      </c>
      <c r="J18">
        <v>19</v>
      </c>
      <c r="K18" t="s">
        <v>77</v>
      </c>
      <c r="L18" s="1">
        <v>1</v>
      </c>
      <c r="M18" s="1">
        <v>1</v>
      </c>
      <c r="N18" s="1">
        <v>1</v>
      </c>
      <c r="O18" s="1">
        <v>1</v>
      </c>
      <c r="P18" s="1">
        <v>3</v>
      </c>
      <c r="Q18" s="1">
        <v>7</v>
      </c>
      <c r="R18" s="2">
        <v>3</v>
      </c>
      <c r="S18" s="2">
        <v>3</v>
      </c>
      <c r="T18" s="2">
        <v>1</v>
      </c>
      <c r="U18" s="2">
        <v>2</v>
      </c>
      <c r="V18" s="2">
        <v>9</v>
      </c>
      <c r="W18" s="3">
        <v>2</v>
      </c>
      <c r="X18" s="3">
        <v>2</v>
      </c>
      <c r="Y18" s="3">
        <v>1</v>
      </c>
      <c r="Z18" s="3">
        <v>5</v>
      </c>
      <c r="AA18" s="4">
        <v>2</v>
      </c>
      <c r="AB18" s="4">
        <v>2</v>
      </c>
      <c r="AC18" s="4">
        <v>2</v>
      </c>
      <c r="AD18" s="4">
        <v>1</v>
      </c>
      <c r="AE18" s="4">
        <v>7</v>
      </c>
      <c r="AF18" s="5">
        <v>3</v>
      </c>
      <c r="AG18" s="5">
        <v>1</v>
      </c>
      <c r="AH18" s="5">
        <v>3</v>
      </c>
      <c r="AI18" s="5">
        <v>1</v>
      </c>
      <c r="AJ18" s="5">
        <v>8</v>
      </c>
      <c r="AK18" s="6">
        <v>2</v>
      </c>
      <c r="AL18" s="6">
        <v>2</v>
      </c>
      <c r="AM18" s="6">
        <v>2</v>
      </c>
      <c r="AN18" s="6">
        <v>1</v>
      </c>
      <c r="AO18" s="6">
        <v>7</v>
      </c>
      <c r="AP18" s="7">
        <v>3</v>
      </c>
      <c r="AQ18" s="7">
        <v>1</v>
      </c>
      <c r="AR18" s="7">
        <v>4</v>
      </c>
      <c r="AS18" s="7">
        <v>3</v>
      </c>
      <c r="AT18" s="7">
        <v>11</v>
      </c>
      <c r="AU18">
        <v>54</v>
      </c>
      <c r="AV18" s="16">
        <v>1</v>
      </c>
      <c r="AW18" s="16">
        <v>2</v>
      </c>
      <c r="AX18" s="16">
        <v>5</v>
      </c>
      <c r="AY18" s="16">
        <v>2</v>
      </c>
      <c r="AZ18" s="16">
        <v>5</v>
      </c>
      <c r="BA18" s="16">
        <v>1</v>
      </c>
      <c r="BB18" s="16">
        <v>4</v>
      </c>
      <c r="BC18" s="16">
        <v>4</v>
      </c>
      <c r="BD18" s="16">
        <v>4</v>
      </c>
      <c r="BE18" s="16">
        <v>1</v>
      </c>
      <c r="BF18" s="16">
        <f t="shared" si="1"/>
        <v>29</v>
      </c>
      <c r="BG18" s="16">
        <v>72.5</v>
      </c>
      <c r="BH18" s="17">
        <v>4</v>
      </c>
      <c r="BI18" s="17">
        <v>1</v>
      </c>
      <c r="BJ18" s="14">
        <v>4</v>
      </c>
      <c r="BK18" s="14">
        <v>2</v>
      </c>
      <c r="BL18" s="14">
        <v>2</v>
      </c>
      <c r="BM18" s="14">
        <v>2</v>
      </c>
      <c r="BN18" s="14"/>
      <c r="BO18" s="17"/>
      <c r="BP18" s="22">
        <v>28</v>
      </c>
      <c r="BQ18" s="22">
        <v>27</v>
      </c>
      <c r="BR18" s="22">
        <v>23</v>
      </c>
      <c r="BS18" s="22">
        <v>11</v>
      </c>
      <c r="BT18" s="22">
        <v>74</v>
      </c>
      <c r="BU18" s="22">
        <v>71</v>
      </c>
      <c r="BV18" s="22">
        <v>75.91</v>
      </c>
      <c r="BW18">
        <f t="shared" si="2"/>
        <v>38.75</v>
      </c>
      <c r="BX18" s="25">
        <f t="shared" si="3"/>
        <v>30</v>
      </c>
      <c r="BY18" t="str">
        <f t="shared" si="4"/>
        <v>INTRINSIC</v>
      </c>
      <c r="BZ18" t="str">
        <f t="shared" si="5"/>
        <v>YES</v>
      </c>
      <c r="CA18">
        <f t="shared" si="6"/>
        <v>1</v>
      </c>
      <c r="CB18">
        <f t="shared" si="7"/>
        <v>0</v>
      </c>
      <c r="CC18">
        <f t="shared" si="0"/>
        <v>1</v>
      </c>
    </row>
    <row r="19" spans="1:81" x14ac:dyDescent="0.35">
      <c r="A19">
        <v>21266759</v>
      </c>
      <c r="C19" t="s">
        <v>72</v>
      </c>
      <c r="D19" t="s">
        <v>97</v>
      </c>
      <c r="E19" t="s">
        <v>78</v>
      </c>
      <c r="F19" t="s">
        <v>98</v>
      </c>
      <c r="G19" t="s">
        <v>92</v>
      </c>
      <c r="H19">
        <v>62.75</v>
      </c>
      <c r="I19">
        <v>85.75</v>
      </c>
      <c r="J19">
        <v>19</v>
      </c>
      <c r="K19" t="s">
        <v>93</v>
      </c>
      <c r="L19" s="1">
        <v>3</v>
      </c>
      <c r="M19" s="1">
        <v>4</v>
      </c>
      <c r="N19" s="1">
        <v>4</v>
      </c>
      <c r="O19" s="1">
        <v>3</v>
      </c>
      <c r="P19" s="1">
        <v>4</v>
      </c>
      <c r="Q19" s="1">
        <v>18</v>
      </c>
      <c r="R19" s="2">
        <v>4</v>
      </c>
      <c r="S19" s="2">
        <v>4</v>
      </c>
      <c r="T19" s="2">
        <v>4</v>
      </c>
      <c r="U19" s="2">
        <v>4</v>
      </c>
      <c r="V19" s="2">
        <v>16</v>
      </c>
      <c r="W19" s="3">
        <v>4</v>
      </c>
      <c r="X19" s="3">
        <v>3</v>
      </c>
      <c r="Y19" s="3">
        <v>4</v>
      </c>
      <c r="Z19" s="3">
        <v>11</v>
      </c>
      <c r="AA19" s="4">
        <v>2</v>
      </c>
      <c r="AB19" s="4">
        <v>3</v>
      </c>
      <c r="AC19" s="4">
        <v>2</v>
      </c>
      <c r="AD19" s="4">
        <v>2</v>
      </c>
      <c r="AE19" s="4">
        <v>9</v>
      </c>
      <c r="AF19" s="5">
        <v>4</v>
      </c>
      <c r="AG19" s="5">
        <v>4</v>
      </c>
      <c r="AH19" s="5">
        <v>3</v>
      </c>
      <c r="AI19" s="5">
        <v>4</v>
      </c>
      <c r="AJ19" s="5">
        <v>15</v>
      </c>
      <c r="AK19" s="6">
        <v>4</v>
      </c>
      <c r="AL19" s="6">
        <v>4</v>
      </c>
      <c r="AM19" s="6">
        <v>3</v>
      </c>
      <c r="AN19" s="6">
        <v>3</v>
      </c>
      <c r="AO19" s="6">
        <v>14</v>
      </c>
      <c r="AP19" s="7">
        <v>4</v>
      </c>
      <c r="AQ19" s="7">
        <v>3</v>
      </c>
      <c r="AR19" s="7">
        <v>4</v>
      </c>
      <c r="AS19" s="7">
        <v>3</v>
      </c>
      <c r="AT19" s="7">
        <v>14</v>
      </c>
      <c r="AU19">
        <v>97</v>
      </c>
      <c r="AV19" s="16">
        <v>2</v>
      </c>
      <c r="AW19" s="16">
        <v>3</v>
      </c>
      <c r="AX19" s="16">
        <v>3</v>
      </c>
      <c r="AY19" s="16">
        <v>3</v>
      </c>
      <c r="AZ19" s="16">
        <v>4</v>
      </c>
      <c r="BA19" s="16">
        <v>3</v>
      </c>
      <c r="BB19" s="16">
        <v>3</v>
      </c>
      <c r="BC19" s="16">
        <v>3</v>
      </c>
      <c r="BD19" s="16">
        <v>4</v>
      </c>
      <c r="BE19" s="16">
        <v>3</v>
      </c>
      <c r="BF19" s="16">
        <f t="shared" si="1"/>
        <v>21</v>
      </c>
      <c r="BG19" s="16">
        <v>52.5</v>
      </c>
      <c r="BH19" s="17">
        <v>3</v>
      </c>
      <c r="BI19" s="17">
        <v>4</v>
      </c>
      <c r="BJ19" s="14">
        <v>2</v>
      </c>
      <c r="BK19" s="14">
        <v>4</v>
      </c>
      <c r="BL19" s="14">
        <v>4</v>
      </c>
      <c r="BM19" s="14">
        <v>4</v>
      </c>
      <c r="BN19" s="14"/>
      <c r="BO19" s="17"/>
      <c r="BP19" s="22">
        <v>28</v>
      </c>
      <c r="BQ19" s="22">
        <v>24</v>
      </c>
      <c r="BR19" s="22">
        <v>22</v>
      </c>
      <c r="BS19" s="22">
        <v>17</v>
      </c>
      <c r="BT19" s="22">
        <v>67</v>
      </c>
      <c r="BU19" s="22">
        <v>79</v>
      </c>
      <c r="BV19" s="22">
        <v>76.709999999999994</v>
      </c>
      <c r="BW19">
        <f t="shared" si="2"/>
        <v>70</v>
      </c>
      <c r="BX19" s="25">
        <f t="shared" si="3"/>
        <v>67.5</v>
      </c>
      <c r="BY19" t="str">
        <f t="shared" si="4"/>
        <v>INTRINSIC</v>
      </c>
      <c r="BZ19" t="str">
        <f t="shared" si="5"/>
        <v>NO</v>
      </c>
      <c r="CA19">
        <f t="shared" si="6"/>
        <v>1</v>
      </c>
      <c r="CB19">
        <f t="shared" si="7"/>
        <v>0</v>
      </c>
      <c r="CC19">
        <f t="shared" si="0"/>
        <v>1</v>
      </c>
    </row>
    <row r="20" spans="1:81" x14ac:dyDescent="0.35">
      <c r="A20">
        <v>21280328</v>
      </c>
      <c r="C20" t="s">
        <v>72</v>
      </c>
      <c r="D20" t="s">
        <v>99</v>
      </c>
      <c r="E20" t="s">
        <v>78</v>
      </c>
      <c r="F20" t="s">
        <v>79</v>
      </c>
      <c r="G20" t="s">
        <v>80</v>
      </c>
      <c r="H20">
        <v>69</v>
      </c>
      <c r="I20">
        <v>76.75</v>
      </c>
      <c r="J20">
        <v>19</v>
      </c>
      <c r="K20" t="s">
        <v>77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25</v>
      </c>
      <c r="R20" s="2">
        <v>4</v>
      </c>
      <c r="S20" s="2">
        <v>5</v>
      </c>
      <c r="T20" s="2">
        <v>5</v>
      </c>
      <c r="U20" s="2">
        <v>4</v>
      </c>
      <c r="V20" s="2">
        <v>18</v>
      </c>
      <c r="W20" s="3">
        <v>5</v>
      </c>
      <c r="X20" s="3">
        <v>5</v>
      </c>
      <c r="Y20" s="3">
        <v>4</v>
      </c>
      <c r="Z20" s="3">
        <v>14</v>
      </c>
      <c r="AA20" s="4">
        <v>1</v>
      </c>
      <c r="AB20" s="4">
        <v>1</v>
      </c>
      <c r="AC20" s="4">
        <v>1</v>
      </c>
      <c r="AD20" s="4">
        <v>1</v>
      </c>
      <c r="AE20" s="4">
        <v>4</v>
      </c>
      <c r="AF20" s="5">
        <v>5</v>
      </c>
      <c r="AG20" s="5">
        <v>5</v>
      </c>
      <c r="AH20" s="5">
        <v>5</v>
      </c>
      <c r="AI20" s="5">
        <v>5</v>
      </c>
      <c r="AJ20" s="5">
        <v>20</v>
      </c>
      <c r="AK20" s="6">
        <v>5</v>
      </c>
      <c r="AL20" s="6">
        <v>5</v>
      </c>
      <c r="AM20" s="6">
        <v>5</v>
      </c>
      <c r="AN20" s="6">
        <v>5</v>
      </c>
      <c r="AO20" s="6">
        <v>20</v>
      </c>
      <c r="AP20" s="7">
        <v>4</v>
      </c>
      <c r="AQ20" s="7">
        <v>1</v>
      </c>
      <c r="AR20" s="7">
        <v>5</v>
      </c>
      <c r="AS20" s="7">
        <v>3</v>
      </c>
      <c r="AT20" s="7">
        <v>13</v>
      </c>
      <c r="AU20">
        <v>114</v>
      </c>
      <c r="AV20" s="16">
        <v>5</v>
      </c>
      <c r="AW20" s="16">
        <v>1</v>
      </c>
      <c r="AX20" s="16">
        <v>5</v>
      </c>
      <c r="AY20" s="16">
        <v>1</v>
      </c>
      <c r="AZ20" s="16">
        <v>5</v>
      </c>
      <c r="BA20" s="16">
        <v>1</v>
      </c>
      <c r="BB20" s="16">
        <v>5</v>
      </c>
      <c r="BC20" s="16">
        <v>1</v>
      </c>
      <c r="BD20" s="16">
        <v>5</v>
      </c>
      <c r="BE20" s="16">
        <v>1</v>
      </c>
      <c r="BF20" s="16">
        <f t="shared" si="1"/>
        <v>40</v>
      </c>
      <c r="BG20" s="16">
        <v>100</v>
      </c>
      <c r="BH20" s="17">
        <v>5</v>
      </c>
      <c r="BI20" s="17">
        <v>2</v>
      </c>
      <c r="BJ20" s="14">
        <v>5</v>
      </c>
      <c r="BK20" s="14">
        <v>5</v>
      </c>
      <c r="BL20" s="14">
        <v>5</v>
      </c>
      <c r="BM20" s="14">
        <v>5</v>
      </c>
      <c r="BN20" s="14"/>
      <c r="BO20" s="17"/>
      <c r="BP20" s="22">
        <v>24</v>
      </c>
      <c r="BQ20" s="22">
        <v>20</v>
      </c>
      <c r="BR20" s="22">
        <v>21</v>
      </c>
      <c r="BS20" s="22">
        <v>13</v>
      </c>
      <c r="BT20" s="22">
        <v>67</v>
      </c>
      <c r="BU20" s="22">
        <v>79</v>
      </c>
      <c r="BV20" s="22">
        <v>71.489999999999995</v>
      </c>
      <c r="BW20">
        <f t="shared" si="2"/>
        <v>88.75</v>
      </c>
      <c r="BX20" s="25">
        <f t="shared" si="3"/>
        <v>75</v>
      </c>
      <c r="BY20" t="str">
        <f t="shared" si="4"/>
        <v>INTRINSIC</v>
      </c>
      <c r="BZ20" t="str">
        <f t="shared" si="5"/>
        <v>YES</v>
      </c>
      <c r="CA20">
        <f t="shared" si="6"/>
        <v>1</v>
      </c>
      <c r="CB20">
        <f t="shared" si="7"/>
        <v>0</v>
      </c>
      <c r="CC20">
        <f t="shared" si="0"/>
        <v>1</v>
      </c>
    </row>
    <row r="21" spans="1:81" x14ac:dyDescent="0.35">
      <c r="A21">
        <v>21256347</v>
      </c>
      <c r="C21" t="s">
        <v>72</v>
      </c>
      <c r="D21" t="s">
        <v>99</v>
      </c>
      <c r="E21" t="s">
        <v>74</v>
      </c>
      <c r="F21" t="s">
        <v>75</v>
      </c>
      <c r="G21" t="s">
        <v>76</v>
      </c>
      <c r="H21">
        <v>97.45</v>
      </c>
      <c r="I21">
        <v>82.5</v>
      </c>
      <c r="J21">
        <v>19</v>
      </c>
      <c r="K21" t="s">
        <v>77</v>
      </c>
      <c r="L21" s="1">
        <v>3</v>
      </c>
      <c r="M21" s="1">
        <v>4</v>
      </c>
      <c r="N21" s="1">
        <v>4</v>
      </c>
      <c r="O21" s="1">
        <v>3</v>
      </c>
      <c r="P21" s="1">
        <v>4</v>
      </c>
      <c r="Q21" s="1">
        <v>18</v>
      </c>
      <c r="R21" s="2">
        <v>3</v>
      </c>
      <c r="S21" s="2">
        <v>3</v>
      </c>
      <c r="T21" s="2">
        <v>4</v>
      </c>
      <c r="U21" s="2">
        <v>4</v>
      </c>
      <c r="V21" s="2">
        <v>14</v>
      </c>
      <c r="W21" s="3">
        <v>3</v>
      </c>
      <c r="X21" s="3">
        <v>4</v>
      </c>
      <c r="Y21" s="3">
        <v>3</v>
      </c>
      <c r="Z21" s="3">
        <v>10</v>
      </c>
      <c r="AA21" s="4">
        <v>4</v>
      </c>
      <c r="AB21" s="4">
        <v>3</v>
      </c>
      <c r="AC21" s="4">
        <v>3</v>
      </c>
      <c r="AD21" s="4">
        <v>4</v>
      </c>
      <c r="AE21" s="4">
        <v>14</v>
      </c>
      <c r="AF21" s="5">
        <v>4</v>
      </c>
      <c r="AG21" s="5">
        <v>4</v>
      </c>
      <c r="AH21" s="5">
        <v>2</v>
      </c>
      <c r="AI21" s="5">
        <v>4</v>
      </c>
      <c r="AJ21" s="5">
        <v>14</v>
      </c>
      <c r="AK21" s="6">
        <v>4</v>
      </c>
      <c r="AL21" s="6">
        <v>4</v>
      </c>
      <c r="AM21" s="6">
        <v>4</v>
      </c>
      <c r="AN21" s="6">
        <v>4</v>
      </c>
      <c r="AO21" s="6">
        <v>16</v>
      </c>
      <c r="AP21" s="7">
        <v>3</v>
      </c>
      <c r="AQ21" s="7">
        <v>2</v>
      </c>
      <c r="AR21" s="7">
        <v>1</v>
      </c>
      <c r="AS21" s="7">
        <v>3</v>
      </c>
      <c r="AT21" s="7">
        <v>9</v>
      </c>
      <c r="AU21">
        <v>95</v>
      </c>
      <c r="AV21" s="16">
        <v>4</v>
      </c>
      <c r="AW21" s="16">
        <v>3</v>
      </c>
      <c r="AX21" s="16">
        <v>4</v>
      </c>
      <c r="AY21" s="16">
        <v>3</v>
      </c>
      <c r="AZ21" s="16">
        <v>4</v>
      </c>
      <c r="BA21" s="16">
        <v>3</v>
      </c>
      <c r="BB21" s="16">
        <v>4</v>
      </c>
      <c r="BC21" s="16">
        <v>3</v>
      </c>
      <c r="BD21" s="16">
        <v>4</v>
      </c>
      <c r="BE21" s="16">
        <v>3</v>
      </c>
      <c r="BF21" s="16">
        <f t="shared" si="1"/>
        <v>25</v>
      </c>
      <c r="BG21" s="16">
        <v>62.5</v>
      </c>
      <c r="BH21" s="17">
        <v>4</v>
      </c>
      <c r="BI21" s="17">
        <v>3</v>
      </c>
      <c r="BJ21" s="14">
        <v>4</v>
      </c>
      <c r="BK21" s="14">
        <v>4</v>
      </c>
      <c r="BL21" s="14">
        <v>4</v>
      </c>
      <c r="BM21" s="14">
        <v>4</v>
      </c>
      <c r="BN21" s="14"/>
      <c r="BO21" s="17"/>
      <c r="BP21" s="22">
        <v>29</v>
      </c>
      <c r="BQ21" s="22">
        <v>25</v>
      </c>
      <c r="BR21" s="22">
        <v>27</v>
      </c>
      <c r="BS21" s="22">
        <v>16</v>
      </c>
      <c r="BT21" s="22">
        <v>80</v>
      </c>
      <c r="BU21" s="22">
        <v>71</v>
      </c>
      <c r="BV21" s="22">
        <v>82.09</v>
      </c>
      <c r="BW21">
        <f t="shared" si="2"/>
        <v>72.5</v>
      </c>
      <c r="BX21" s="25">
        <f t="shared" si="3"/>
        <v>70</v>
      </c>
      <c r="BY21" t="str">
        <f t="shared" si="4"/>
        <v>INTRINSIC</v>
      </c>
      <c r="BZ21" t="str">
        <f t="shared" si="5"/>
        <v>YES</v>
      </c>
      <c r="CA21">
        <f t="shared" si="6"/>
        <v>1</v>
      </c>
      <c r="CB21">
        <f t="shared" si="7"/>
        <v>1</v>
      </c>
      <c r="CC21">
        <f t="shared" si="0"/>
        <v>1</v>
      </c>
    </row>
    <row r="22" spans="1:81" x14ac:dyDescent="0.35">
      <c r="A22">
        <v>21277912</v>
      </c>
      <c r="C22" t="s">
        <v>72</v>
      </c>
      <c r="D22" t="s">
        <v>99</v>
      </c>
      <c r="E22" t="s">
        <v>74</v>
      </c>
      <c r="F22" t="s">
        <v>89</v>
      </c>
      <c r="G22" t="s">
        <v>90</v>
      </c>
      <c r="H22">
        <v>74</v>
      </c>
      <c r="I22">
        <v>80</v>
      </c>
      <c r="J22">
        <v>19</v>
      </c>
      <c r="K22" t="s">
        <v>77</v>
      </c>
      <c r="L22" s="1">
        <v>2</v>
      </c>
      <c r="M22" s="1">
        <v>2</v>
      </c>
      <c r="N22" s="1">
        <v>3</v>
      </c>
      <c r="O22" s="1">
        <v>2</v>
      </c>
      <c r="P22" s="1">
        <v>3</v>
      </c>
      <c r="Q22" s="1">
        <v>12</v>
      </c>
      <c r="R22" s="2">
        <v>3</v>
      </c>
      <c r="S22" s="2">
        <v>3</v>
      </c>
      <c r="T22" s="2">
        <v>2</v>
      </c>
      <c r="U22" s="2">
        <v>3</v>
      </c>
      <c r="V22" s="2">
        <v>11</v>
      </c>
      <c r="W22" s="3">
        <v>4</v>
      </c>
      <c r="X22" s="3">
        <v>4</v>
      </c>
      <c r="Y22" s="3">
        <v>5</v>
      </c>
      <c r="Z22" s="3">
        <v>13</v>
      </c>
      <c r="AA22" s="4">
        <v>4</v>
      </c>
      <c r="AB22" s="4">
        <v>3</v>
      </c>
      <c r="AC22" s="4">
        <v>3</v>
      </c>
      <c r="AD22" s="4">
        <v>3</v>
      </c>
      <c r="AE22" s="4">
        <v>13</v>
      </c>
      <c r="AF22" s="5">
        <v>3</v>
      </c>
      <c r="AG22" s="5">
        <v>2</v>
      </c>
      <c r="AH22" s="5">
        <v>1</v>
      </c>
      <c r="AI22" s="5">
        <v>4</v>
      </c>
      <c r="AJ22" s="5">
        <v>10</v>
      </c>
      <c r="AK22" s="6">
        <v>4</v>
      </c>
      <c r="AL22" s="6">
        <v>4</v>
      </c>
      <c r="AM22" s="6">
        <v>3</v>
      </c>
      <c r="AN22" s="6">
        <v>3</v>
      </c>
      <c r="AO22" s="6">
        <v>14</v>
      </c>
      <c r="AP22" s="7">
        <v>4</v>
      </c>
      <c r="AQ22" s="7">
        <v>1</v>
      </c>
      <c r="AR22" s="7">
        <v>2</v>
      </c>
      <c r="AS22" s="7">
        <v>1</v>
      </c>
      <c r="AT22" s="7">
        <v>8</v>
      </c>
      <c r="AU22">
        <v>81</v>
      </c>
      <c r="AV22" s="16">
        <v>3</v>
      </c>
      <c r="AW22" s="16">
        <v>3</v>
      </c>
      <c r="AX22" s="16">
        <v>4</v>
      </c>
      <c r="AY22" s="16">
        <v>1</v>
      </c>
      <c r="AZ22" s="16">
        <v>3</v>
      </c>
      <c r="BA22" s="16">
        <v>3</v>
      </c>
      <c r="BB22" s="16">
        <v>4</v>
      </c>
      <c r="BC22" s="16">
        <v>4</v>
      </c>
      <c r="BD22" s="16">
        <v>4</v>
      </c>
      <c r="BE22" s="16">
        <v>3</v>
      </c>
      <c r="BF22" s="16">
        <f t="shared" si="1"/>
        <v>24</v>
      </c>
      <c r="BG22" s="16">
        <v>60</v>
      </c>
      <c r="BH22" s="17">
        <v>4</v>
      </c>
      <c r="BI22" s="17">
        <v>2</v>
      </c>
      <c r="BJ22" s="14">
        <v>4</v>
      </c>
      <c r="BK22" s="14">
        <v>3</v>
      </c>
      <c r="BL22" s="14">
        <v>3</v>
      </c>
      <c r="BM22" s="14">
        <v>2</v>
      </c>
      <c r="BN22" s="14"/>
      <c r="BO22" s="17"/>
      <c r="BP22" s="22">
        <v>27</v>
      </c>
      <c r="BQ22" s="22">
        <v>23</v>
      </c>
      <c r="BR22" s="22">
        <v>23</v>
      </c>
      <c r="BS22" s="22">
        <v>18</v>
      </c>
      <c r="BT22" s="22">
        <v>60</v>
      </c>
      <c r="BU22" s="22">
        <v>79</v>
      </c>
      <c r="BV22" s="22">
        <v>74.13</v>
      </c>
      <c r="BW22">
        <f t="shared" si="2"/>
        <v>63.749999999999993</v>
      </c>
      <c r="BX22" s="25">
        <f t="shared" si="3"/>
        <v>55.000000000000007</v>
      </c>
      <c r="BY22" t="str">
        <f t="shared" si="4"/>
        <v>INTRINSIC</v>
      </c>
      <c r="BZ22" t="str">
        <f t="shared" si="5"/>
        <v>YES</v>
      </c>
      <c r="CA22">
        <f t="shared" si="6"/>
        <v>1</v>
      </c>
      <c r="CB22">
        <f t="shared" si="7"/>
        <v>0</v>
      </c>
      <c r="CC22">
        <f t="shared" si="0"/>
        <v>1</v>
      </c>
    </row>
    <row r="23" spans="1:81" x14ac:dyDescent="0.35">
      <c r="A23">
        <v>21253314</v>
      </c>
      <c r="C23" t="s">
        <v>72</v>
      </c>
      <c r="D23" t="s">
        <v>73</v>
      </c>
      <c r="E23" t="s">
        <v>78</v>
      </c>
      <c r="F23" t="s">
        <v>95</v>
      </c>
      <c r="G23" t="s">
        <v>96</v>
      </c>
      <c r="H23">
        <v>86.6</v>
      </c>
      <c r="I23">
        <v>76</v>
      </c>
      <c r="J23">
        <v>18</v>
      </c>
      <c r="K23" t="s">
        <v>77</v>
      </c>
      <c r="L23" s="1">
        <v>3</v>
      </c>
      <c r="M23" s="1">
        <v>4</v>
      </c>
      <c r="N23" s="1">
        <v>4</v>
      </c>
      <c r="O23" s="1">
        <v>2</v>
      </c>
      <c r="P23" s="1">
        <v>3</v>
      </c>
      <c r="Q23" s="1">
        <v>16</v>
      </c>
      <c r="R23" s="2">
        <v>4</v>
      </c>
      <c r="S23" s="2">
        <v>4</v>
      </c>
      <c r="T23" s="2">
        <v>4</v>
      </c>
      <c r="U23" s="2">
        <v>5</v>
      </c>
      <c r="V23" s="2">
        <v>17</v>
      </c>
      <c r="W23" s="3">
        <v>3</v>
      </c>
      <c r="X23" s="3">
        <v>2</v>
      </c>
      <c r="Y23" s="3">
        <v>4</v>
      </c>
      <c r="Z23" s="3">
        <v>9</v>
      </c>
      <c r="AA23" s="4">
        <v>2</v>
      </c>
      <c r="AB23" s="4">
        <v>2</v>
      </c>
      <c r="AC23" s="4">
        <v>2</v>
      </c>
      <c r="AD23" s="4">
        <v>2</v>
      </c>
      <c r="AE23" s="4">
        <v>8</v>
      </c>
      <c r="AF23" s="5">
        <v>4</v>
      </c>
      <c r="AG23" s="5">
        <v>4</v>
      </c>
      <c r="AH23" s="5">
        <v>2</v>
      </c>
      <c r="AI23" s="5">
        <v>4</v>
      </c>
      <c r="AJ23" s="5">
        <v>14</v>
      </c>
      <c r="AK23" s="6">
        <v>3</v>
      </c>
      <c r="AL23" s="6">
        <v>4</v>
      </c>
      <c r="AM23" s="6">
        <v>4</v>
      </c>
      <c r="AN23" s="6">
        <v>4</v>
      </c>
      <c r="AO23" s="6">
        <v>15</v>
      </c>
      <c r="AP23" s="7">
        <v>2</v>
      </c>
      <c r="AQ23" s="7">
        <v>3</v>
      </c>
      <c r="AR23" s="7">
        <v>5</v>
      </c>
      <c r="AS23" s="7">
        <v>4</v>
      </c>
      <c r="AT23" s="7">
        <v>14</v>
      </c>
      <c r="AU23">
        <v>93</v>
      </c>
      <c r="AV23" s="16">
        <v>3</v>
      </c>
      <c r="AW23" s="16">
        <v>1</v>
      </c>
      <c r="AX23" s="16">
        <v>5</v>
      </c>
      <c r="AY23" s="16">
        <v>1</v>
      </c>
      <c r="AZ23" s="16">
        <v>5</v>
      </c>
      <c r="BA23" s="16">
        <v>1</v>
      </c>
      <c r="BB23" s="16">
        <v>5</v>
      </c>
      <c r="BC23" s="16">
        <v>1</v>
      </c>
      <c r="BD23" s="16">
        <v>5</v>
      </c>
      <c r="BE23" s="16">
        <v>1</v>
      </c>
      <c r="BF23" s="16">
        <f t="shared" si="1"/>
        <v>38</v>
      </c>
      <c r="BG23" s="16">
        <v>95</v>
      </c>
      <c r="BH23" s="17">
        <v>3</v>
      </c>
      <c r="BI23" s="17">
        <v>3</v>
      </c>
      <c r="BJ23" s="14">
        <v>5</v>
      </c>
      <c r="BK23" s="14">
        <v>4</v>
      </c>
      <c r="BL23" s="14">
        <v>4</v>
      </c>
      <c r="BM23" s="14">
        <v>4</v>
      </c>
      <c r="BN23" s="14"/>
      <c r="BO23" s="17"/>
      <c r="BP23" s="22">
        <v>28</v>
      </c>
      <c r="BQ23" s="22">
        <v>21</v>
      </c>
      <c r="BR23" s="22">
        <v>30</v>
      </c>
      <c r="BS23" s="22">
        <v>17</v>
      </c>
      <c r="BT23" s="22">
        <v>57</v>
      </c>
      <c r="BU23" s="22">
        <v>79</v>
      </c>
      <c r="BV23" s="22">
        <v>74.38</v>
      </c>
      <c r="BW23">
        <f t="shared" si="2"/>
        <v>65</v>
      </c>
      <c r="BX23" s="25">
        <f t="shared" si="3"/>
        <v>67.5</v>
      </c>
      <c r="BY23" t="str">
        <f t="shared" si="4"/>
        <v>EXTRINSIC</v>
      </c>
      <c r="BZ23" t="str">
        <f t="shared" si="5"/>
        <v>YES</v>
      </c>
      <c r="CA23">
        <f t="shared" si="6"/>
        <v>1</v>
      </c>
      <c r="CB23">
        <f t="shared" si="7"/>
        <v>0</v>
      </c>
      <c r="CC23">
        <f t="shared" si="0"/>
        <v>1</v>
      </c>
    </row>
    <row r="24" spans="1:81" x14ac:dyDescent="0.35">
      <c r="A24">
        <v>21233636</v>
      </c>
      <c r="C24" t="s">
        <v>72</v>
      </c>
      <c r="D24" t="s">
        <v>97</v>
      </c>
      <c r="E24" t="s">
        <v>78</v>
      </c>
      <c r="F24" t="s">
        <v>100</v>
      </c>
      <c r="G24" t="s">
        <v>101</v>
      </c>
      <c r="H24">
        <v>69.599999999999994</v>
      </c>
      <c r="I24">
        <v>75</v>
      </c>
      <c r="J24">
        <v>18</v>
      </c>
      <c r="K24" t="s">
        <v>77</v>
      </c>
      <c r="L24" s="1">
        <v>4</v>
      </c>
      <c r="M24" s="1">
        <v>3</v>
      </c>
      <c r="N24" s="1">
        <v>4</v>
      </c>
      <c r="O24" s="1">
        <v>4</v>
      </c>
      <c r="P24" s="1">
        <v>4</v>
      </c>
      <c r="Q24" s="1">
        <v>19</v>
      </c>
      <c r="R24" s="2">
        <v>5</v>
      </c>
      <c r="S24" s="2">
        <v>5</v>
      </c>
      <c r="T24" s="2">
        <v>3</v>
      </c>
      <c r="U24" s="2">
        <v>5</v>
      </c>
      <c r="V24" s="2">
        <v>18</v>
      </c>
      <c r="W24" s="3">
        <v>3</v>
      </c>
      <c r="X24" s="3">
        <v>4</v>
      </c>
      <c r="Y24" s="3">
        <v>3</v>
      </c>
      <c r="Z24" s="3">
        <v>10</v>
      </c>
      <c r="AA24" s="4">
        <v>5</v>
      </c>
      <c r="AB24" s="4">
        <v>2</v>
      </c>
      <c r="AC24" s="4">
        <v>1</v>
      </c>
      <c r="AD24" s="4">
        <v>1</v>
      </c>
      <c r="AE24" s="4">
        <v>9</v>
      </c>
      <c r="AF24" s="5">
        <v>5</v>
      </c>
      <c r="AG24" s="5">
        <v>4</v>
      </c>
      <c r="AH24" s="5">
        <v>2</v>
      </c>
      <c r="AI24" s="5">
        <v>4</v>
      </c>
      <c r="AJ24" s="5">
        <v>15</v>
      </c>
      <c r="AK24" s="6">
        <v>4</v>
      </c>
      <c r="AL24" s="6">
        <v>4</v>
      </c>
      <c r="AM24" s="6">
        <v>4</v>
      </c>
      <c r="AN24" s="6">
        <v>3</v>
      </c>
      <c r="AO24" s="6">
        <v>15</v>
      </c>
      <c r="AP24" s="7">
        <v>4</v>
      </c>
      <c r="AQ24" s="7">
        <v>2</v>
      </c>
      <c r="AR24" s="7">
        <v>4</v>
      </c>
      <c r="AS24" s="7">
        <v>2</v>
      </c>
      <c r="AT24" s="7">
        <v>12</v>
      </c>
      <c r="AU24">
        <v>98</v>
      </c>
      <c r="AV24" s="16">
        <v>5</v>
      </c>
      <c r="AW24" s="16">
        <v>1</v>
      </c>
      <c r="AX24" s="16">
        <v>5</v>
      </c>
      <c r="AY24" s="16">
        <v>1</v>
      </c>
      <c r="AZ24" s="16">
        <v>5</v>
      </c>
      <c r="BA24" s="16">
        <v>3</v>
      </c>
      <c r="BB24" s="16">
        <v>5</v>
      </c>
      <c r="BC24" s="16">
        <v>3</v>
      </c>
      <c r="BD24" s="16">
        <v>5</v>
      </c>
      <c r="BE24" s="16">
        <v>1</v>
      </c>
      <c r="BF24" s="16">
        <f t="shared" si="1"/>
        <v>36</v>
      </c>
      <c r="BG24" s="16">
        <v>90</v>
      </c>
      <c r="BH24" s="17">
        <v>5</v>
      </c>
      <c r="BI24" s="17">
        <v>1</v>
      </c>
      <c r="BJ24" s="14">
        <v>5</v>
      </c>
      <c r="BK24" s="14">
        <v>4</v>
      </c>
      <c r="BL24" s="14">
        <v>4</v>
      </c>
      <c r="BM24" s="14">
        <v>4</v>
      </c>
      <c r="BN24" s="14"/>
      <c r="BO24" s="17"/>
      <c r="BP24" s="22">
        <v>19</v>
      </c>
      <c r="BQ24" s="22">
        <v>23</v>
      </c>
      <c r="BR24" s="22">
        <v>24</v>
      </c>
      <c r="BS24" s="22">
        <v>18</v>
      </c>
      <c r="BT24" s="22">
        <v>67</v>
      </c>
      <c r="BU24" s="22">
        <v>95</v>
      </c>
      <c r="BV24" s="22">
        <v>77.8</v>
      </c>
      <c r="BW24">
        <f t="shared" si="2"/>
        <v>78.75</v>
      </c>
      <c r="BX24" s="25">
        <f t="shared" si="3"/>
        <v>57.499999999999993</v>
      </c>
      <c r="BY24" t="str">
        <f t="shared" si="4"/>
        <v>INTRINSIC</v>
      </c>
      <c r="BZ24" t="str">
        <f t="shared" si="5"/>
        <v>YES</v>
      </c>
      <c r="CA24">
        <f t="shared" si="6"/>
        <v>1</v>
      </c>
      <c r="CB24">
        <f t="shared" si="7"/>
        <v>0</v>
      </c>
      <c r="CC24">
        <f t="shared" si="0"/>
        <v>1</v>
      </c>
    </row>
    <row r="25" spans="1:81" x14ac:dyDescent="0.35">
      <c r="A25">
        <v>21058156</v>
      </c>
      <c r="C25" t="s">
        <v>72</v>
      </c>
      <c r="D25" t="s">
        <v>73</v>
      </c>
      <c r="E25" t="s">
        <v>74</v>
      </c>
      <c r="F25" t="s">
        <v>83</v>
      </c>
      <c r="G25" t="s">
        <v>84</v>
      </c>
      <c r="H25">
        <v>74.099999999999994</v>
      </c>
      <c r="I25">
        <v>49.332999999999998</v>
      </c>
      <c r="J25">
        <v>19</v>
      </c>
      <c r="K25" t="s">
        <v>93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15</v>
      </c>
      <c r="R25" s="2">
        <v>3</v>
      </c>
      <c r="S25" s="2">
        <v>3</v>
      </c>
      <c r="T25" s="2">
        <v>3</v>
      </c>
      <c r="U25" s="2">
        <v>3</v>
      </c>
      <c r="V25" s="2">
        <v>12</v>
      </c>
      <c r="W25" s="3">
        <v>3</v>
      </c>
      <c r="X25" s="3">
        <v>3</v>
      </c>
      <c r="Y25" s="3">
        <v>3</v>
      </c>
      <c r="Z25" s="3">
        <v>9</v>
      </c>
      <c r="AA25" s="4">
        <v>3</v>
      </c>
      <c r="AB25" s="4">
        <v>3</v>
      </c>
      <c r="AC25" s="4">
        <v>3</v>
      </c>
      <c r="AD25" s="4">
        <v>3</v>
      </c>
      <c r="AE25" s="4">
        <v>12</v>
      </c>
      <c r="AF25" s="5">
        <v>3</v>
      </c>
      <c r="AG25" s="5">
        <v>3</v>
      </c>
      <c r="AH25" s="5">
        <v>3</v>
      </c>
      <c r="AI25" s="5">
        <v>3</v>
      </c>
      <c r="AJ25" s="5">
        <v>12</v>
      </c>
      <c r="AK25" s="6">
        <v>3</v>
      </c>
      <c r="AL25" s="6">
        <v>3</v>
      </c>
      <c r="AM25" s="6">
        <v>3</v>
      </c>
      <c r="AN25" s="6">
        <v>3</v>
      </c>
      <c r="AO25" s="6">
        <v>12</v>
      </c>
      <c r="AP25" s="7">
        <v>3</v>
      </c>
      <c r="AQ25" s="7">
        <v>3</v>
      </c>
      <c r="AR25" s="7">
        <v>3</v>
      </c>
      <c r="AS25" s="7">
        <v>3</v>
      </c>
      <c r="AT25" s="7">
        <v>12</v>
      </c>
      <c r="AU25">
        <v>84</v>
      </c>
      <c r="AV25" s="16">
        <v>3</v>
      </c>
      <c r="AW25" s="16">
        <v>3</v>
      </c>
      <c r="AX25" s="16">
        <v>3</v>
      </c>
      <c r="AY25" s="16">
        <v>3</v>
      </c>
      <c r="AZ25" s="16">
        <v>3</v>
      </c>
      <c r="BA25" s="16">
        <v>3</v>
      </c>
      <c r="BB25" s="16">
        <v>3</v>
      </c>
      <c r="BC25" s="16">
        <v>3</v>
      </c>
      <c r="BD25" s="16">
        <v>3</v>
      </c>
      <c r="BE25" s="16">
        <v>3</v>
      </c>
      <c r="BF25" s="16">
        <f t="shared" si="1"/>
        <v>20</v>
      </c>
      <c r="BG25" s="16">
        <v>50</v>
      </c>
      <c r="BH25" s="17">
        <v>3</v>
      </c>
      <c r="BI25" s="17">
        <v>3</v>
      </c>
      <c r="BJ25" s="14">
        <v>3</v>
      </c>
      <c r="BK25" s="14">
        <v>4</v>
      </c>
      <c r="BL25" s="14">
        <v>2</v>
      </c>
      <c r="BM25" s="14">
        <v>3</v>
      </c>
      <c r="BN25" s="14"/>
      <c r="BO25" s="17"/>
      <c r="BP25" s="22" t="s">
        <v>94</v>
      </c>
      <c r="BQ25" s="22">
        <v>18</v>
      </c>
      <c r="BR25" s="22">
        <v>22</v>
      </c>
      <c r="BS25" s="22">
        <v>18</v>
      </c>
      <c r="BT25" s="22">
        <v>75</v>
      </c>
      <c r="BU25" s="22">
        <v>94</v>
      </c>
      <c r="BV25" s="22">
        <v>72.13</v>
      </c>
      <c r="BW25">
        <f t="shared" si="2"/>
        <v>60</v>
      </c>
      <c r="BX25" s="25">
        <f t="shared" si="3"/>
        <v>60</v>
      </c>
      <c r="BY25" t="str">
        <f t="shared" si="4"/>
        <v>EXTRINSIC</v>
      </c>
      <c r="BZ25" t="str">
        <f t="shared" si="5"/>
        <v>NO</v>
      </c>
      <c r="CA25">
        <f t="shared" si="6"/>
        <v>1</v>
      </c>
      <c r="CB25">
        <f t="shared" si="7"/>
        <v>0</v>
      </c>
      <c r="CC25">
        <f t="shared" si="0"/>
        <v>1</v>
      </c>
    </row>
    <row r="26" spans="1:81" x14ac:dyDescent="0.35">
      <c r="A26">
        <v>21282014</v>
      </c>
      <c r="C26" t="s">
        <v>72</v>
      </c>
      <c r="D26" t="s">
        <v>97</v>
      </c>
      <c r="E26" t="s">
        <v>102</v>
      </c>
      <c r="F26" t="s">
        <v>103</v>
      </c>
      <c r="G26" t="s">
        <v>80</v>
      </c>
      <c r="H26">
        <v>63.8</v>
      </c>
      <c r="I26">
        <v>70.25</v>
      </c>
      <c r="J26">
        <v>19</v>
      </c>
      <c r="K26" t="s">
        <v>77</v>
      </c>
      <c r="L26" s="1">
        <v>2</v>
      </c>
      <c r="M26" s="1">
        <v>3</v>
      </c>
      <c r="N26" s="1">
        <v>2</v>
      </c>
      <c r="O26" s="1">
        <v>2</v>
      </c>
      <c r="P26" s="1">
        <v>2</v>
      </c>
      <c r="Q26" s="1">
        <v>11</v>
      </c>
      <c r="R26" s="2">
        <v>3</v>
      </c>
      <c r="S26" s="2">
        <v>2</v>
      </c>
      <c r="T26" s="2">
        <v>3</v>
      </c>
      <c r="U26" s="2">
        <v>3</v>
      </c>
      <c r="V26" s="2">
        <v>11</v>
      </c>
      <c r="W26" s="3">
        <v>3</v>
      </c>
      <c r="X26" s="3">
        <v>3</v>
      </c>
      <c r="Y26" s="3">
        <v>3</v>
      </c>
      <c r="Z26" s="3">
        <v>9</v>
      </c>
      <c r="AA26" s="4">
        <v>2</v>
      </c>
      <c r="AB26" s="4">
        <v>3</v>
      </c>
      <c r="AC26" s="4">
        <v>2</v>
      </c>
      <c r="AD26" s="4">
        <v>1</v>
      </c>
      <c r="AE26" s="4">
        <v>8</v>
      </c>
      <c r="AF26" s="5">
        <v>4</v>
      </c>
      <c r="AG26" s="5">
        <v>3</v>
      </c>
      <c r="AH26" s="5">
        <v>4</v>
      </c>
      <c r="AI26" s="5">
        <v>3</v>
      </c>
      <c r="AJ26" s="5">
        <v>14</v>
      </c>
      <c r="AK26" s="6">
        <v>3</v>
      </c>
      <c r="AL26" s="6">
        <v>3</v>
      </c>
      <c r="AM26" s="6">
        <v>3</v>
      </c>
      <c r="AN26" s="6">
        <v>4</v>
      </c>
      <c r="AO26" s="6">
        <v>13</v>
      </c>
      <c r="AP26" s="7">
        <v>1</v>
      </c>
      <c r="AQ26" s="7">
        <v>4</v>
      </c>
      <c r="AR26" s="7">
        <v>2</v>
      </c>
      <c r="AS26" s="7">
        <v>3</v>
      </c>
      <c r="AT26" s="7">
        <v>10</v>
      </c>
      <c r="AU26">
        <v>76</v>
      </c>
      <c r="AV26" s="16">
        <v>4</v>
      </c>
      <c r="AW26" s="16">
        <v>2</v>
      </c>
      <c r="AX26" s="16">
        <v>4</v>
      </c>
      <c r="AY26" s="16">
        <v>1</v>
      </c>
      <c r="AZ26" s="16">
        <v>4</v>
      </c>
      <c r="BA26" s="16">
        <v>1</v>
      </c>
      <c r="BB26" s="16">
        <v>5</v>
      </c>
      <c r="BC26" s="16">
        <v>3</v>
      </c>
      <c r="BD26" s="16">
        <v>4</v>
      </c>
      <c r="BE26" s="16">
        <v>2</v>
      </c>
      <c r="BF26" s="16">
        <f t="shared" si="1"/>
        <v>32</v>
      </c>
      <c r="BG26" s="16">
        <v>80</v>
      </c>
      <c r="BH26" s="17">
        <v>1</v>
      </c>
      <c r="BI26" s="17">
        <v>5</v>
      </c>
      <c r="BJ26" s="14">
        <v>3</v>
      </c>
      <c r="BK26" s="14">
        <v>3</v>
      </c>
      <c r="BL26" s="14">
        <v>2</v>
      </c>
      <c r="BM26" s="14">
        <v>2</v>
      </c>
      <c r="BN26" s="14"/>
      <c r="BO26" s="17"/>
      <c r="BP26" s="22">
        <v>25</v>
      </c>
      <c r="BQ26" s="22">
        <v>21</v>
      </c>
      <c r="BR26" s="22">
        <v>26</v>
      </c>
      <c r="BS26" s="22">
        <v>17</v>
      </c>
      <c r="BT26" s="22">
        <v>84</v>
      </c>
      <c r="BU26" s="22">
        <v>92</v>
      </c>
      <c r="BV26" s="22">
        <v>85.44</v>
      </c>
      <c r="BW26">
        <f t="shared" si="2"/>
        <v>56.25</v>
      </c>
      <c r="BX26" s="25">
        <f t="shared" si="3"/>
        <v>52.5</v>
      </c>
      <c r="BY26" t="str">
        <f t="shared" si="4"/>
        <v>INTRINSIC</v>
      </c>
      <c r="BZ26" t="str">
        <f t="shared" si="5"/>
        <v>NO</v>
      </c>
      <c r="CA26">
        <f t="shared" si="6"/>
        <v>1</v>
      </c>
      <c r="CB26">
        <f t="shared" si="7"/>
        <v>1</v>
      </c>
      <c r="CC26">
        <f t="shared" si="0"/>
        <v>1</v>
      </c>
    </row>
    <row r="27" spans="1:81" x14ac:dyDescent="0.35">
      <c r="A27">
        <v>21215704</v>
      </c>
      <c r="C27" t="s">
        <v>72</v>
      </c>
      <c r="D27" t="s">
        <v>73</v>
      </c>
      <c r="E27" t="s">
        <v>74</v>
      </c>
      <c r="F27" t="s">
        <v>89</v>
      </c>
      <c r="G27" t="s">
        <v>90</v>
      </c>
      <c r="H27">
        <v>64.599999999999994</v>
      </c>
      <c r="I27">
        <v>68.25</v>
      </c>
      <c r="J27">
        <v>19</v>
      </c>
      <c r="K27" t="s">
        <v>77</v>
      </c>
      <c r="L27" s="1">
        <v>3</v>
      </c>
      <c r="M27" s="1">
        <v>3</v>
      </c>
      <c r="N27" s="1">
        <v>3</v>
      </c>
      <c r="O27" s="1">
        <v>3</v>
      </c>
      <c r="P27" s="1">
        <v>2</v>
      </c>
      <c r="Q27" s="1">
        <v>14</v>
      </c>
      <c r="R27" s="2">
        <v>3</v>
      </c>
      <c r="S27" s="2">
        <v>3</v>
      </c>
      <c r="T27" s="2">
        <v>3</v>
      </c>
      <c r="U27" s="2">
        <v>4</v>
      </c>
      <c r="V27" s="2">
        <v>13</v>
      </c>
      <c r="W27" s="3">
        <v>2</v>
      </c>
      <c r="X27" s="3">
        <v>3</v>
      </c>
      <c r="Y27" s="3">
        <v>2</v>
      </c>
      <c r="Z27" s="3">
        <v>7</v>
      </c>
      <c r="AA27" s="4">
        <v>2</v>
      </c>
      <c r="AB27" s="4">
        <v>3</v>
      </c>
      <c r="AC27" s="4">
        <v>2</v>
      </c>
      <c r="AD27" s="4">
        <v>1</v>
      </c>
      <c r="AE27" s="4">
        <v>8</v>
      </c>
      <c r="AF27" s="5">
        <v>3</v>
      </c>
      <c r="AG27" s="5">
        <v>2</v>
      </c>
      <c r="AH27" s="5">
        <v>3</v>
      </c>
      <c r="AI27" s="5">
        <v>3</v>
      </c>
      <c r="AJ27" s="5">
        <v>11</v>
      </c>
      <c r="AK27" s="6">
        <v>3</v>
      </c>
      <c r="AL27" s="6">
        <v>2</v>
      </c>
      <c r="AM27" s="6">
        <v>2</v>
      </c>
      <c r="AN27" s="6">
        <v>3</v>
      </c>
      <c r="AO27" s="6">
        <v>10</v>
      </c>
      <c r="AP27" s="7">
        <v>3</v>
      </c>
      <c r="AQ27" s="7">
        <v>4</v>
      </c>
      <c r="AR27" s="7">
        <v>3</v>
      </c>
      <c r="AS27" s="7">
        <v>5</v>
      </c>
      <c r="AT27" s="7">
        <v>15</v>
      </c>
      <c r="AU27">
        <v>78</v>
      </c>
      <c r="AV27" s="16">
        <v>2</v>
      </c>
      <c r="AW27" s="16">
        <v>3</v>
      </c>
      <c r="AX27" s="16">
        <v>3</v>
      </c>
      <c r="AY27" s="16">
        <v>2</v>
      </c>
      <c r="AZ27" s="16">
        <v>3</v>
      </c>
      <c r="BA27" s="16">
        <v>2</v>
      </c>
      <c r="BB27" s="16">
        <v>4</v>
      </c>
      <c r="BC27" s="16">
        <v>3</v>
      </c>
      <c r="BD27" s="16">
        <v>3</v>
      </c>
      <c r="BE27" s="16">
        <v>2</v>
      </c>
      <c r="BF27" s="16">
        <f t="shared" si="1"/>
        <v>23</v>
      </c>
      <c r="BG27" s="16">
        <v>57.5</v>
      </c>
      <c r="BH27" s="17">
        <v>1</v>
      </c>
      <c r="BI27" s="17">
        <v>5</v>
      </c>
      <c r="BJ27" s="14">
        <v>3</v>
      </c>
      <c r="BK27" s="14">
        <v>3</v>
      </c>
      <c r="BL27" s="14">
        <v>3</v>
      </c>
      <c r="BM27" s="14">
        <v>3</v>
      </c>
      <c r="BN27" s="14"/>
      <c r="BO27" s="17"/>
      <c r="BP27" s="22">
        <v>25</v>
      </c>
      <c r="BQ27" s="22" t="s">
        <v>94</v>
      </c>
      <c r="BR27" s="22">
        <v>18</v>
      </c>
      <c r="BS27" s="22">
        <v>18</v>
      </c>
      <c r="BT27" s="22">
        <v>81</v>
      </c>
      <c r="BU27" s="22">
        <v>94</v>
      </c>
      <c r="BV27" s="22">
        <v>75.53</v>
      </c>
      <c r="BW27">
        <f t="shared" si="2"/>
        <v>53.75</v>
      </c>
      <c r="BX27" s="25">
        <f t="shared" si="3"/>
        <v>50</v>
      </c>
      <c r="BY27" t="str">
        <f t="shared" si="4"/>
        <v>INTRINSIC</v>
      </c>
      <c r="BZ27" t="str">
        <f t="shared" si="5"/>
        <v>NO</v>
      </c>
      <c r="CA27">
        <f t="shared" si="6"/>
        <v>1</v>
      </c>
      <c r="CB27">
        <f t="shared" si="7"/>
        <v>1</v>
      </c>
      <c r="CC27">
        <f t="shared" si="0"/>
        <v>1</v>
      </c>
    </row>
    <row r="28" spans="1:81" x14ac:dyDescent="0.35">
      <c r="A28">
        <v>21050031</v>
      </c>
      <c r="C28" t="s">
        <v>72</v>
      </c>
      <c r="D28" t="s">
        <v>73</v>
      </c>
      <c r="E28" t="s">
        <v>78</v>
      </c>
      <c r="F28" t="s">
        <v>104</v>
      </c>
      <c r="G28" t="s">
        <v>105</v>
      </c>
      <c r="H28">
        <v>85</v>
      </c>
      <c r="I28">
        <v>62.332999999999998</v>
      </c>
      <c r="J28">
        <v>19</v>
      </c>
      <c r="K28" t="s">
        <v>77</v>
      </c>
      <c r="L28" s="1">
        <v>4</v>
      </c>
      <c r="M28" s="1">
        <v>4</v>
      </c>
      <c r="N28" s="1">
        <v>5</v>
      </c>
      <c r="O28" s="1">
        <v>4</v>
      </c>
      <c r="P28" s="1">
        <v>3</v>
      </c>
      <c r="Q28" s="1">
        <v>20</v>
      </c>
      <c r="R28" s="2">
        <v>3</v>
      </c>
      <c r="S28" s="2">
        <v>3</v>
      </c>
      <c r="T28" s="2">
        <v>2</v>
      </c>
      <c r="U28" s="2">
        <v>4</v>
      </c>
      <c r="V28" s="2">
        <v>12</v>
      </c>
      <c r="W28" s="3">
        <v>2</v>
      </c>
      <c r="X28" s="3">
        <v>2</v>
      </c>
      <c r="Y28" s="3">
        <v>2</v>
      </c>
      <c r="Z28" s="3">
        <v>6</v>
      </c>
      <c r="AA28" s="4">
        <v>2</v>
      </c>
      <c r="AB28" s="4">
        <v>1</v>
      </c>
      <c r="AC28" s="4">
        <v>1</v>
      </c>
      <c r="AD28" s="4">
        <v>1</v>
      </c>
      <c r="AE28" s="4">
        <v>5</v>
      </c>
      <c r="AF28" s="5">
        <v>4</v>
      </c>
      <c r="AG28" s="5">
        <v>3</v>
      </c>
      <c r="AH28" s="5">
        <v>3</v>
      </c>
      <c r="AI28" s="5">
        <v>3</v>
      </c>
      <c r="AJ28" s="5">
        <v>13</v>
      </c>
      <c r="AK28" s="6">
        <v>5</v>
      </c>
      <c r="AL28" s="6">
        <v>4</v>
      </c>
      <c r="AM28" s="6">
        <v>5</v>
      </c>
      <c r="AN28" s="6">
        <v>5</v>
      </c>
      <c r="AO28" s="6">
        <v>19</v>
      </c>
      <c r="AP28" s="7">
        <v>4</v>
      </c>
      <c r="AQ28" s="7">
        <v>2</v>
      </c>
      <c r="AR28" s="7">
        <v>4</v>
      </c>
      <c r="AS28" s="7">
        <v>4</v>
      </c>
      <c r="AT28" s="7">
        <v>14</v>
      </c>
      <c r="AU28">
        <v>89</v>
      </c>
      <c r="AV28" s="16">
        <v>4</v>
      </c>
      <c r="AW28" s="16">
        <v>1</v>
      </c>
      <c r="AX28" s="16">
        <v>5</v>
      </c>
      <c r="AY28" s="16">
        <v>1</v>
      </c>
      <c r="AZ28" s="16">
        <v>5</v>
      </c>
      <c r="BA28" s="16">
        <v>1</v>
      </c>
      <c r="BB28" s="16">
        <v>4</v>
      </c>
      <c r="BC28" s="16">
        <v>1</v>
      </c>
      <c r="BD28" s="16">
        <v>4</v>
      </c>
      <c r="BE28" s="16">
        <v>1</v>
      </c>
      <c r="BF28" s="16">
        <f t="shared" si="1"/>
        <v>37</v>
      </c>
      <c r="BG28" s="16">
        <v>92.5</v>
      </c>
      <c r="BH28" s="17">
        <v>3</v>
      </c>
      <c r="BI28" s="17">
        <v>3</v>
      </c>
      <c r="BJ28" s="14">
        <v>4</v>
      </c>
      <c r="BK28" s="14">
        <v>4</v>
      </c>
      <c r="BL28" s="14">
        <v>3</v>
      </c>
      <c r="BM28" s="14">
        <v>4</v>
      </c>
      <c r="BN28" s="14"/>
      <c r="BO28" s="17"/>
      <c r="BP28" s="22">
        <v>29</v>
      </c>
      <c r="BQ28" s="22">
        <v>21</v>
      </c>
      <c r="BR28" s="22" t="s">
        <v>94</v>
      </c>
      <c r="BS28" s="22">
        <v>18</v>
      </c>
      <c r="BT28" s="22">
        <v>0</v>
      </c>
      <c r="BU28" s="22">
        <v>93</v>
      </c>
      <c r="BV28" s="22">
        <v>45.27</v>
      </c>
      <c r="BW28">
        <f t="shared" si="2"/>
        <v>65</v>
      </c>
      <c r="BX28" s="25">
        <f t="shared" si="3"/>
        <v>57.499999999999993</v>
      </c>
      <c r="BY28" t="str">
        <f t="shared" si="4"/>
        <v>INTRINSIC</v>
      </c>
      <c r="BZ28" t="str">
        <f t="shared" si="5"/>
        <v>YES</v>
      </c>
      <c r="CA28">
        <f t="shared" si="6"/>
        <v>0</v>
      </c>
      <c r="CB28">
        <f t="shared" si="7"/>
        <v>0</v>
      </c>
      <c r="CC28">
        <f t="shared" si="0"/>
        <v>0</v>
      </c>
    </row>
    <row r="29" spans="1:81" x14ac:dyDescent="0.35">
      <c r="A29">
        <v>21253797</v>
      </c>
      <c r="C29" t="s">
        <v>72</v>
      </c>
      <c r="D29" t="s">
        <v>73</v>
      </c>
      <c r="E29" t="s">
        <v>102</v>
      </c>
      <c r="F29" t="s">
        <v>103</v>
      </c>
      <c r="G29" t="s">
        <v>80</v>
      </c>
      <c r="H29">
        <v>83.35</v>
      </c>
      <c r="I29">
        <v>86</v>
      </c>
      <c r="J29">
        <v>22</v>
      </c>
      <c r="K29" t="s">
        <v>77</v>
      </c>
      <c r="L29" s="1">
        <v>2</v>
      </c>
      <c r="M29" s="1">
        <v>3</v>
      </c>
      <c r="N29" s="1">
        <v>3</v>
      </c>
      <c r="O29" s="1">
        <v>3</v>
      </c>
      <c r="P29" s="1">
        <v>2</v>
      </c>
      <c r="Q29" s="1">
        <v>13</v>
      </c>
      <c r="R29" s="2">
        <v>3</v>
      </c>
      <c r="S29" s="2">
        <v>3</v>
      </c>
      <c r="T29" s="2">
        <v>4</v>
      </c>
      <c r="U29" s="2">
        <v>4</v>
      </c>
      <c r="V29" s="2">
        <v>14</v>
      </c>
      <c r="W29" s="3">
        <v>3</v>
      </c>
      <c r="X29" s="3">
        <v>3</v>
      </c>
      <c r="Y29" s="3">
        <v>5</v>
      </c>
      <c r="Z29" s="3">
        <v>11</v>
      </c>
      <c r="AA29" s="4">
        <v>3</v>
      </c>
      <c r="AB29" s="4">
        <v>3</v>
      </c>
      <c r="AC29" s="4">
        <v>1</v>
      </c>
      <c r="AD29" s="4">
        <v>1</v>
      </c>
      <c r="AE29" s="4">
        <v>8</v>
      </c>
      <c r="AF29" s="5">
        <v>3</v>
      </c>
      <c r="AG29" s="5">
        <v>4</v>
      </c>
      <c r="AH29" s="5">
        <v>3</v>
      </c>
      <c r="AI29" s="5">
        <v>2</v>
      </c>
      <c r="AJ29" s="5">
        <v>12</v>
      </c>
      <c r="AK29" s="6">
        <v>3</v>
      </c>
      <c r="AL29" s="6">
        <v>3</v>
      </c>
      <c r="AM29" s="6">
        <v>3</v>
      </c>
      <c r="AN29" s="6">
        <v>3</v>
      </c>
      <c r="AO29" s="6">
        <v>12</v>
      </c>
      <c r="AP29" s="7">
        <v>2</v>
      </c>
      <c r="AQ29" s="7">
        <v>4</v>
      </c>
      <c r="AR29" s="7">
        <v>5</v>
      </c>
      <c r="AS29" s="7">
        <v>3</v>
      </c>
      <c r="AT29" s="7">
        <v>14</v>
      </c>
      <c r="AU29">
        <v>84</v>
      </c>
      <c r="AV29" s="16">
        <v>2</v>
      </c>
      <c r="AW29" s="16">
        <v>2</v>
      </c>
      <c r="AX29" s="16">
        <v>4</v>
      </c>
      <c r="AY29" s="16">
        <v>2</v>
      </c>
      <c r="AZ29" s="16">
        <v>4</v>
      </c>
      <c r="BA29" s="16">
        <v>2</v>
      </c>
      <c r="BB29" s="16">
        <v>4</v>
      </c>
      <c r="BC29" s="16">
        <v>2</v>
      </c>
      <c r="BD29" s="16">
        <v>4</v>
      </c>
      <c r="BE29" s="16">
        <v>2</v>
      </c>
      <c r="BF29" s="16">
        <f t="shared" si="1"/>
        <v>28</v>
      </c>
      <c r="BG29" s="16">
        <v>70</v>
      </c>
      <c r="BH29" s="17">
        <v>2</v>
      </c>
      <c r="BI29" s="17">
        <v>3</v>
      </c>
      <c r="BJ29" s="14">
        <v>4</v>
      </c>
      <c r="BK29" s="14">
        <v>3</v>
      </c>
      <c r="BL29" s="14">
        <v>3</v>
      </c>
      <c r="BM29" s="14">
        <v>3</v>
      </c>
      <c r="BN29" s="14"/>
      <c r="BO29" s="17"/>
      <c r="BP29" s="22">
        <v>28</v>
      </c>
      <c r="BQ29" s="22">
        <v>24</v>
      </c>
      <c r="BR29" s="22">
        <v>26</v>
      </c>
      <c r="BS29" s="22">
        <v>18</v>
      </c>
      <c r="BT29" s="22">
        <v>87</v>
      </c>
      <c r="BU29" s="22">
        <v>92</v>
      </c>
      <c r="BV29" s="22">
        <v>89.2</v>
      </c>
      <c r="BW29">
        <f t="shared" si="2"/>
        <v>57.499999999999993</v>
      </c>
      <c r="BX29" s="25">
        <f t="shared" si="3"/>
        <v>60</v>
      </c>
      <c r="BY29" t="str">
        <f t="shared" si="4"/>
        <v>EXTRINSIC</v>
      </c>
      <c r="BZ29" t="str">
        <f t="shared" si="5"/>
        <v>YES</v>
      </c>
      <c r="CA29">
        <f t="shared" si="6"/>
        <v>1</v>
      </c>
      <c r="CB29">
        <f t="shared" si="7"/>
        <v>1</v>
      </c>
      <c r="CC29">
        <f t="shared" si="0"/>
        <v>1</v>
      </c>
    </row>
    <row r="30" spans="1:81" x14ac:dyDescent="0.35">
      <c r="A30">
        <v>21222816</v>
      </c>
      <c r="C30" t="s">
        <v>72</v>
      </c>
      <c r="E30" t="s">
        <v>74</v>
      </c>
      <c r="F30" t="s">
        <v>83</v>
      </c>
      <c r="G30" t="s">
        <v>84</v>
      </c>
      <c r="H30">
        <v>70.5</v>
      </c>
      <c r="I30">
        <v>73</v>
      </c>
      <c r="J30">
        <v>22</v>
      </c>
      <c r="K30" t="s">
        <v>93</v>
      </c>
      <c r="L30" s="1">
        <v>2</v>
      </c>
      <c r="M30" s="1">
        <v>2</v>
      </c>
      <c r="N30" s="1">
        <v>3</v>
      </c>
      <c r="O30" s="1">
        <v>2</v>
      </c>
      <c r="P30" s="1">
        <v>3</v>
      </c>
      <c r="Q30" s="1">
        <v>12</v>
      </c>
      <c r="R30" s="2">
        <v>3</v>
      </c>
      <c r="S30" s="2">
        <v>3</v>
      </c>
      <c r="T30" s="2">
        <v>3</v>
      </c>
      <c r="U30" s="2">
        <v>3</v>
      </c>
      <c r="V30" s="2">
        <v>12</v>
      </c>
      <c r="W30" s="3">
        <v>3</v>
      </c>
      <c r="X30" s="3">
        <v>3</v>
      </c>
      <c r="Y30" s="3">
        <v>3</v>
      </c>
      <c r="Z30" s="3">
        <v>9</v>
      </c>
      <c r="AA30" s="4">
        <v>1</v>
      </c>
      <c r="AB30" s="4">
        <v>3</v>
      </c>
      <c r="AC30" s="4">
        <v>1</v>
      </c>
      <c r="AD30" s="4">
        <v>1</v>
      </c>
      <c r="AE30" s="4">
        <v>6</v>
      </c>
      <c r="AF30" s="5">
        <v>3</v>
      </c>
      <c r="AG30" s="5">
        <v>3</v>
      </c>
      <c r="AH30" s="5">
        <v>3</v>
      </c>
      <c r="AI30" s="5">
        <v>3</v>
      </c>
      <c r="AJ30" s="5">
        <v>12</v>
      </c>
      <c r="AK30" s="6">
        <v>3</v>
      </c>
      <c r="AL30" s="6">
        <v>3</v>
      </c>
      <c r="AM30" s="6">
        <v>4</v>
      </c>
      <c r="AN30" s="6">
        <v>3</v>
      </c>
      <c r="AO30" s="6">
        <v>13</v>
      </c>
      <c r="AP30" s="7">
        <v>3</v>
      </c>
      <c r="AQ30" s="7">
        <v>2</v>
      </c>
      <c r="AR30" s="7">
        <v>4</v>
      </c>
      <c r="AS30" s="7">
        <v>3</v>
      </c>
      <c r="AT30" s="7">
        <v>12</v>
      </c>
      <c r="AU30">
        <v>76</v>
      </c>
      <c r="AV30" s="16">
        <v>3</v>
      </c>
      <c r="AW30" s="16">
        <v>3</v>
      </c>
      <c r="AX30" s="16">
        <v>3</v>
      </c>
      <c r="AY30" s="16">
        <v>3</v>
      </c>
      <c r="AZ30" s="16">
        <v>3</v>
      </c>
      <c r="BA30" s="16">
        <v>3</v>
      </c>
      <c r="BB30" s="16">
        <v>3</v>
      </c>
      <c r="BC30" s="16">
        <v>3</v>
      </c>
      <c r="BD30" s="16">
        <v>3</v>
      </c>
      <c r="BE30" s="16">
        <v>3</v>
      </c>
      <c r="BF30" s="16">
        <f t="shared" si="1"/>
        <v>20</v>
      </c>
      <c r="BG30" s="16">
        <v>50</v>
      </c>
      <c r="BH30" s="17">
        <v>3</v>
      </c>
      <c r="BI30" s="17">
        <v>3</v>
      </c>
      <c r="BJ30" s="14">
        <v>3</v>
      </c>
      <c r="BK30" s="14">
        <v>4</v>
      </c>
      <c r="BL30" s="14">
        <v>4</v>
      </c>
      <c r="BM30" s="14">
        <v>4</v>
      </c>
      <c r="BN30" s="14"/>
      <c r="BO30" s="17"/>
      <c r="BP30" s="22">
        <v>25</v>
      </c>
      <c r="BQ30" s="22">
        <v>18</v>
      </c>
      <c r="BR30" s="22">
        <v>21</v>
      </c>
      <c r="BS30" s="22">
        <v>17</v>
      </c>
      <c r="BT30" s="22">
        <v>66</v>
      </c>
      <c r="BU30" s="22">
        <v>94</v>
      </c>
      <c r="BV30" s="22">
        <v>75.98</v>
      </c>
      <c r="BW30">
        <f t="shared" si="2"/>
        <v>56.25</v>
      </c>
      <c r="BX30" s="25">
        <f t="shared" si="3"/>
        <v>47.5</v>
      </c>
      <c r="BY30" t="str">
        <f t="shared" si="4"/>
        <v>INTRINSIC</v>
      </c>
      <c r="BZ30" t="str">
        <f t="shared" si="5"/>
        <v>NO</v>
      </c>
      <c r="CA30">
        <f t="shared" si="6"/>
        <v>1</v>
      </c>
      <c r="CB30">
        <f t="shared" si="7"/>
        <v>0</v>
      </c>
      <c r="CC30">
        <f t="shared" si="0"/>
        <v>1</v>
      </c>
    </row>
    <row r="31" spans="1:81" x14ac:dyDescent="0.35">
      <c r="A31">
        <v>21255566</v>
      </c>
      <c r="C31" t="s">
        <v>72</v>
      </c>
      <c r="D31" t="s">
        <v>73</v>
      </c>
      <c r="E31" t="s">
        <v>74</v>
      </c>
      <c r="F31" t="s">
        <v>83</v>
      </c>
      <c r="G31" t="s">
        <v>84</v>
      </c>
      <c r="H31">
        <v>59.8</v>
      </c>
      <c r="I31">
        <v>69.5</v>
      </c>
      <c r="J31">
        <v>22</v>
      </c>
      <c r="K31" t="s">
        <v>77</v>
      </c>
      <c r="L31" s="1">
        <v>2</v>
      </c>
      <c r="M31" s="1">
        <v>2</v>
      </c>
      <c r="N31" s="1">
        <v>1</v>
      </c>
      <c r="O31" s="1">
        <v>2</v>
      </c>
      <c r="P31" s="1">
        <v>2</v>
      </c>
      <c r="Q31" s="1">
        <v>9</v>
      </c>
      <c r="R31" s="2">
        <v>3</v>
      </c>
      <c r="S31" s="2">
        <v>3</v>
      </c>
      <c r="T31" s="2">
        <v>3</v>
      </c>
      <c r="U31" s="2">
        <v>2</v>
      </c>
      <c r="V31" s="2">
        <v>11</v>
      </c>
      <c r="W31" s="3">
        <v>3</v>
      </c>
      <c r="X31" s="3">
        <v>3</v>
      </c>
      <c r="Y31" s="3">
        <v>3</v>
      </c>
      <c r="Z31" s="3">
        <v>9</v>
      </c>
      <c r="AA31" s="4">
        <v>3</v>
      </c>
      <c r="AB31" s="4">
        <v>1</v>
      </c>
      <c r="AC31" s="4">
        <v>2</v>
      </c>
      <c r="AD31" s="4">
        <v>1</v>
      </c>
      <c r="AE31" s="4">
        <v>7</v>
      </c>
      <c r="AF31" s="5">
        <v>3</v>
      </c>
      <c r="AG31" s="5">
        <v>2</v>
      </c>
      <c r="AH31" s="5">
        <v>3</v>
      </c>
      <c r="AI31" s="5">
        <v>2</v>
      </c>
      <c r="AJ31" s="5">
        <v>10</v>
      </c>
      <c r="AK31" s="6">
        <v>3</v>
      </c>
      <c r="AL31" s="6">
        <v>2</v>
      </c>
      <c r="AM31" s="6">
        <v>2</v>
      </c>
      <c r="AN31" s="6">
        <v>2</v>
      </c>
      <c r="AO31" s="6">
        <v>9</v>
      </c>
      <c r="AP31" s="7">
        <v>2</v>
      </c>
      <c r="AQ31" s="7">
        <v>4</v>
      </c>
      <c r="AR31" s="7">
        <v>2</v>
      </c>
      <c r="AS31" s="7">
        <v>4</v>
      </c>
      <c r="AT31" s="7">
        <v>12</v>
      </c>
      <c r="AU31">
        <v>67</v>
      </c>
      <c r="AV31" s="16">
        <v>2</v>
      </c>
      <c r="AW31" s="16">
        <v>2</v>
      </c>
      <c r="AX31" s="16">
        <v>4</v>
      </c>
      <c r="AY31" s="16">
        <v>2</v>
      </c>
      <c r="AZ31" s="16">
        <v>4</v>
      </c>
      <c r="BA31" s="16">
        <v>3</v>
      </c>
      <c r="BB31" s="16">
        <v>4</v>
      </c>
      <c r="BC31" s="16">
        <v>3</v>
      </c>
      <c r="BD31" s="16">
        <v>5</v>
      </c>
      <c r="BE31" s="16">
        <v>2</v>
      </c>
      <c r="BF31" s="16">
        <f t="shared" si="1"/>
        <v>27</v>
      </c>
      <c r="BG31" s="16">
        <v>67.5</v>
      </c>
      <c r="BH31" s="17">
        <v>3</v>
      </c>
      <c r="BI31" s="17">
        <v>5</v>
      </c>
      <c r="BJ31" s="14">
        <v>2</v>
      </c>
      <c r="BK31" s="14">
        <v>2</v>
      </c>
      <c r="BL31" s="14">
        <v>2</v>
      </c>
      <c r="BM31" s="14">
        <v>2</v>
      </c>
      <c r="BN31" s="14"/>
      <c r="BO31" s="17"/>
      <c r="BP31" s="22">
        <v>27</v>
      </c>
      <c r="BQ31" s="22">
        <v>25</v>
      </c>
      <c r="BR31" s="22">
        <v>27</v>
      </c>
      <c r="BS31" s="22">
        <v>17</v>
      </c>
      <c r="BT31" s="22">
        <v>78</v>
      </c>
      <c r="BU31" s="22">
        <v>94</v>
      </c>
      <c r="BV31" s="22">
        <v>85.78</v>
      </c>
      <c r="BW31">
        <f t="shared" si="2"/>
        <v>48.75</v>
      </c>
      <c r="BX31" s="25">
        <f t="shared" si="3"/>
        <v>40</v>
      </c>
      <c r="BY31" t="str">
        <f t="shared" si="4"/>
        <v>INTRINSIC</v>
      </c>
      <c r="BZ31" t="str">
        <f t="shared" si="5"/>
        <v>NO</v>
      </c>
      <c r="CA31">
        <f t="shared" si="6"/>
        <v>1</v>
      </c>
      <c r="CB31">
        <f t="shared" si="7"/>
        <v>1</v>
      </c>
      <c r="CC31">
        <f t="shared" si="0"/>
        <v>1</v>
      </c>
    </row>
    <row r="32" spans="1:81" x14ac:dyDescent="0.35">
      <c r="A32">
        <v>21254733</v>
      </c>
      <c r="C32" t="s">
        <v>72</v>
      </c>
      <c r="D32" t="s">
        <v>73</v>
      </c>
      <c r="E32" t="s">
        <v>86</v>
      </c>
      <c r="F32" t="s">
        <v>106</v>
      </c>
      <c r="G32" t="s">
        <v>80</v>
      </c>
      <c r="H32">
        <v>32.5</v>
      </c>
      <c r="I32">
        <v>79.5</v>
      </c>
      <c r="J32">
        <v>22</v>
      </c>
      <c r="K32" t="s">
        <v>77</v>
      </c>
      <c r="L32" s="1">
        <v>4</v>
      </c>
      <c r="M32" s="1">
        <v>5</v>
      </c>
      <c r="N32" s="1">
        <v>5</v>
      </c>
      <c r="O32" s="1">
        <v>5</v>
      </c>
      <c r="P32" s="1">
        <v>5</v>
      </c>
      <c r="Q32" s="1">
        <v>24</v>
      </c>
      <c r="R32" s="2">
        <v>5</v>
      </c>
      <c r="S32" s="2">
        <v>4</v>
      </c>
      <c r="T32" s="2">
        <v>5</v>
      </c>
      <c r="U32" s="2">
        <v>5</v>
      </c>
      <c r="V32" s="2">
        <v>19</v>
      </c>
      <c r="W32" s="3">
        <v>4</v>
      </c>
      <c r="X32" s="3">
        <v>4</v>
      </c>
      <c r="Y32" s="3">
        <v>5</v>
      </c>
      <c r="Z32" s="3">
        <v>13</v>
      </c>
      <c r="AA32" s="4">
        <v>1</v>
      </c>
      <c r="AB32" s="4">
        <v>1</v>
      </c>
      <c r="AC32" s="4">
        <v>1</v>
      </c>
      <c r="AD32" s="4">
        <v>1</v>
      </c>
      <c r="AE32" s="4">
        <v>4</v>
      </c>
      <c r="AF32" s="5">
        <v>4</v>
      </c>
      <c r="AG32" s="5">
        <v>5</v>
      </c>
      <c r="AH32" s="5">
        <v>5</v>
      </c>
      <c r="AI32" s="5">
        <v>5</v>
      </c>
      <c r="AJ32" s="5">
        <v>19</v>
      </c>
      <c r="AK32" s="6">
        <v>5</v>
      </c>
      <c r="AL32" s="6">
        <v>5</v>
      </c>
      <c r="AM32" s="6">
        <v>5</v>
      </c>
      <c r="AN32" s="6">
        <v>5</v>
      </c>
      <c r="AO32" s="6">
        <v>20</v>
      </c>
      <c r="AP32" s="7">
        <v>5</v>
      </c>
      <c r="AQ32" s="7">
        <v>5</v>
      </c>
      <c r="AR32" s="7">
        <v>5</v>
      </c>
      <c r="AS32" s="7">
        <v>3</v>
      </c>
      <c r="AT32" s="7">
        <v>18</v>
      </c>
      <c r="AU32">
        <v>117</v>
      </c>
      <c r="AV32" s="16">
        <v>5</v>
      </c>
      <c r="AW32" s="16">
        <v>2</v>
      </c>
      <c r="AX32" s="16">
        <v>5</v>
      </c>
      <c r="AY32" s="16">
        <v>1</v>
      </c>
      <c r="AZ32" s="16">
        <v>5</v>
      </c>
      <c r="BA32" s="16">
        <v>2</v>
      </c>
      <c r="BB32" s="16">
        <v>5</v>
      </c>
      <c r="BC32" s="16">
        <v>3</v>
      </c>
      <c r="BD32" s="16">
        <v>5</v>
      </c>
      <c r="BE32" s="16">
        <v>1</v>
      </c>
      <c r="BF32" s="16">
        <f t="shared" si="1"/>
        <v>36</v>
      </c>
      <c r="BG32" s="16">
        <v>90</v>
      </c>
      <c r="BH32" s="17">
        <v>3</v>
      </c>
      <c r="BI32" s="17">
        <v>5</v>
      </c>
      <c r="BJ32" s="14">
        <v>4</v>
      </c>
      <c r="BK32" s="14">
        <v>5</v>
      </c>
      <c r="BL32" s="14">
        <v>4</v>
      </c>
      <c r="BM32" s="14">
        <v>4</v>
      </c>
      <c r="BN32" s="14"/>
      <c r="BO32" s="17"/>
      <c r="BP32" s="22">
        <v>23</v>
      </c>
      <c r="BQ32" s="22">
        <v>14</v>
      </c>
      <c r="BR32" s="22">
        <v>12</v>
      </c>
      <c r="BS32" s="22">
        <v>17</v>
      </c>
      <c r="BT32" s="22">
        <v>76</v>
      </c>
      <c r="BU32" s="22">
        <v>94</v>
      </c>
      <c r="BV32" s="22">
        <v>74.98</v>
      </c>
      <c r="BW32">
        <f t="shared" si="2"/>
        <v>83.75</v>
      </c>
      <c r="BX32" s="25">
        <f t="shared" si="3"/>
        <v>80</v>
      </c>
      <c r="BY32" t="str">
        <f t="shared" si="4"/>
        <v>INTRINSIC</v>
      </c>
      <c r="BZ32" t="str">
        <f t="shared" si="5"/>
        <v>YES</v>
      </c>
      <c r="CA32">
        <f t="shared" si="6"/>
        <v>1</v>
      </c>
      <c r="CB32">
        <f t="shared" si="7"/>
        <v>1</v>
      </c>
      <c r="CC32">
        <f t="shared" si="0"/>
        <v>1</v>
      </c>
    </row>
    <row r="33" spans="1:81" x14ac:dyDescent="0.35">
      <c r="A33">
        <v>21215957</v>
      </c>
      <c r="C33" t="s">
        <v>72</v>
      </c>
      <c r="D33" t="s">
        <v>73</v>
      </c>
      <c r="E33" t="s">
        <v>74</v>
      </c>
      <c r="F33" t="s">
        <v>83</v>
      </c>
      <c r="G33" t="s">
        <v>84</v>
      </c>
      <c r="H33">
        <v>64.45</v>
      </c>
      <c r="I33">
        <v>64.25</v>
      </c>
      <c r="J33">
        <v>22</v>
      </c>
      <c r="K33" t="s">
        <v>77</v>
      </c>
      <c r="L33" s="1">
        <v>3</v>
      </c>
      <c r="M33" s="1">
        <v>5</v>
      </c>
      <c r="N33" s="1">
        <v>3</v>
      </c>
      <c r="O33" s="1">
        <v>3</v>
      </c>
      <c r="P33" s="1">
        <v>2</v>
      </c>
      <c r="Q33" s="1">
        <v>16</v>
      </c>
      <c r="R33" s="2">
        <v>4</v>
      </c>
      <c r="S33" s="2">
        <v>4</v>
      </c>
      <c r="T33" s="2">
        <v>3</v>
      </c>
      <c r="U33" s="2">
        <v>5</v>
      </c>
      <c r="V33" s="2">
        <v>16</v>
      </c>
      <c r="W33" s="3">
        <v>3</v>
      </c>
      <c r="X33" s="3">
        <v>2</v>
      </c>
      <c r="Y33" s="3">
        <v>3</v>
      </c>
      <c r="Z33" s="3">
        <v>8</v>
      </c>
      <c r="AA33" s="4">
        <v>2</v>
      </c>
      <c r="AB33" s="4">
        <v>3</v>
      </c>
      <c r="AC33" s="4">
        <v>3</v>
      </c>
      <c r="AD33" s="4">
        <v>1</v>
      </c>
      <c r="AE33" s="4">
        <v>9</v>
      </c>
      <c r="AF33" s="5">
        <v>2</v>
      </c>
      <c r="AG33" s="5">
        <v>3</v>
      </c>
      <c r="AH33" s="5">
        <v>2</v>
      </c>
      <c r="AI33" s="5">
        <v>3</v>
      </c>
      <c r="AJ33" s="5">
        <v>10</v>
      </c>
      <c r="AK33" s="6">
        <v>3</v>
      </c>
      <c r="AL33" s="6">
        <v>4</v>
      </c>
      <c r="AM33" s="6">
        <v>4</v>
      </c>
      <c r="AN33" s="6">
        <v>3</v>
      </c>
      <c r="AO33" s="6">
        <v>14</v>
      </c>
      <c r="AP33" s="7">
        <v>2</v>
      </c>
      <c r="AQ33" s="7">
        <v>2</v>
      </c>
      <c r="AR33" s="7">
        <v>4</v>
      </c>
      <c r="AS33" s="7">
        <v>4</v>
      </c>
      <c r="AT33" s="7">
        <v>12</v>
      </c>
      <c r="AU33">
        <v>85</v>
      </c>
      <c r="AV33" s="16">
        <v>1</v>
      </c>
      <c r="AW33" s="16">
        <v>3</v>
      </c>
      <c r="AX33" s="16">
        <v>4</v>
      </c>
      <c r="AY33" s="16">
        <v>1</v>
      </c>
      <c r="AZ33" s="16">
        <v>4</v>
      </c>
      <c r="BA33" s="16">
        <v>2</v>
      </c>
      <c r="BB33" s="16">
        <v>4</v>
      </c>
      <c r="BC33" s="16">
        <v>3</v>
      </c>
      <c r="BD33" s="16">
        <v>5</v>
      </c>
      <c r="BE33" s="16">
        <v>1</v>
      </c>
      <c r="BF33" s="16">
        <f t="shared" si="1"/>
        <v>28</v>
      </c>
      <c r="BG33" s="16">
        <v>70</v>
      </c>
      <c r="BH33" s="17">
        <v>4</v>
      </c>
      <c r="BI33" s="17"/>
      <c r="BJ33" s="14">
        <v>3</v>
      </c>
      <c r="BK33" s="14">
        <v>3</v>
      </c>
      <c r="BL33" s="14">
        <v>3</v>
      </c>
      <c r="BM33" s="14">
        <v>3</v>
      </c>
      <c r="BN33" s="14"/>
      <c r="BO33" s="17"/>
      <c r="BP33" s="22">
        <v>24</v>
      </c>
      <c r="BQ33" s="22">
        <v>17</v>
      </c>
      <c r="BR33" s="22">
        <v>22</v>
      </c>
      <c r="BS33" s="22">
        <v>17</v>
      </c>
      <c r="BT33" s="22">
        <v>44</v>
      </c>
      <c r="BU33" s="22">
        <v>93</v>
      </c>
      <c r="BV33" s="22">
        <v>66.64</v>
      </c>
      <c r="BW33">
        <f t="shared" si="2"/>
        <v>60</v>
      </c>
      <c r="BX33" s="25">
        <f t="shared" si="3"/>
        <v>62.5</v>
      </c>
      <c r="BY33" t="str">
        <f t="shared" si="4"/>
        <v>EXTRINSIC</v>
      </c>
      <c r="BZ33" t="str">
        <f t="shared" si="5"/>
        <v>NO</v>
      </c>
      <c r="CA33">
        <f t="shared" si="6"/>
        <v>0</v>
      </c>
      <c r="CB33">
        <f t="shared" si="7"/>
        <v>0</v>
      </c>
      <c r="CC33">
        <f t="shared" si="0"/>
        <v>1</v>
      </c>
    </row>
    <row r="34" spans="1:81" x14ac:dyDescent="0.35">
      <c r="A34">
        <v>21257329</v>
      </c>
      <c r="C34" t="s">
        <v>72</v>
      </c>
      <c r="D34" t="s">
        <v>97</v>
      </c>
      <c r="E34" t="s">
        <v>74</v>
      </c>
      <c r="F34" t="s">
        <v>85</v>
      </c>
      <c r="G34" t="s">
        <v>80</v>
      </c>
      <c r="H34">
        <v>0</v>
      </c>
      <c r="I34">
        <v>79.25</v>
      </c>
      <c r="J34">
        <v>22</v>
      </c>
      <c r="K34" t="s">
        <v>93</v>
      </c>
      <c r="L34" s="1">
        <v>4</v>
      </c>
      <c r="M34" s="1">
        <v>4</v>
      </c>
      <c r="N34" s="1">
        <v>5</v>
      </c>
      <c r="O34" s="1">
        <v>4</v>
      </c>
      <c r="P34" s="1">
        <v>4</v>
      </c>
      <c r="Q34" s="1">
        <v>21</v>
      </c>
      <c r="R34" s="2">
        <v>4</v>
      </c>
      <c r="S34" s="2">
        <v>4</v>
      </c>
      <c r="T34" s="2">
        <v>4</v>
      </c>
      <c r="U34" s="2">
        <v>4</v>
      </c>
      <c r="V34" s="2">
        <v>16</v>
      </c>
      <c r="W34" s="3">
        <v>4</v>
      </c>
      <c r="X34" s="3">
        <v>4</v>
      </c>
      <c r="Y34" s="3">
        <v>4</v>
      </c>
      <c r="Z34" s="3">
        <v>12</v>
      </c>
      <c r="AA34" s="4">
        <v>1</v>
      </c>
      <c r="AB34" s="4">
        <v>2</v>
      </c>
      <c r="AC34" s="4">
        <v>1</v>
      </c>
      <c r="AD34" s="4">
        <v>1</v>
      </c>
      <c r="AE34" s="4">
        <v>5</v>
      </c>
      <c r="AF34" s="5">
        <v>4</v>
      </c>
      <c r="AG34" s="5">
        <v>5</v>
      </c>
      <c r="AH34" s="5">
        <v>1</v>
      </c>
      <c r="AI34" s="5">
        <v>4</v>
      </c>
      <c r="AJ34" s="5">
        <v>14</v>
      </c>
      <c r="AK34" s="6">
        <v>5</v>
      </c>
      <c r="AL34" s="6">
        <v>5</v>
      </c>
      <c r="AM34" s="6">
        <v>5</v>
      </c>
      <c r="AN34" s="6">
        <v>5</v>
      </c>
      <c r="AO34" s="6">
        <v>20</v>
      </c>
      <c r="AP34" s="7">
        <v>4</v>
      </c>
      <c r="AQ34" s="7">
        <v>2</v>
      </c>
      <c r="AR34" s="7">
        <v>4</v>
      </c>
      <c r="AS34" s="7">
        <v>2</v>
      </c>
      <c r="AT34" s="7">
        <v>12</v>
      </c>
      <c r="AU34">
        <v>100</v>
      </c>
      <c r="AV34" s="16">
        <v>5</v>
      </c>
      <c r="AW34" s="16">
        <v>1</v>
      </c>
      <c r="AX34" s="16">
        <v>5</v>
      </c>
      <c r="AY34" s="16">
        <v>1</v>
      </c>
      <c r="AZ34" s="16">
        <v>4</v>
      </c>
      <c r="BA34" s="16">
        <v>1</v>
      </c>
      <c r="BB34" s="16">
        <v>5</v>
      </c>
      <c r="BC34" s="16">
        <v>1</v>
      </c>
      <c r="BD34" s="16">
        <v>5</v>
      </c>
      <c r="BE34" s="16">
        <v>1</v>
      </c>
      <c r="BF34" s="16">
        <f t="shared" si="1"/>
        <v>39</v>
      </c>
      <c r="BG34" s="16">
        <v>97.5</v>
      </c>
      <c r="BH34" s="17">
        <v>4</v>
      </c>
      <c r="BI34" s="17">
        <v>2</v>
      </c>
      <c r="BJ34" s="14">
        <v>5</v>
      </c>
      <c r="BK34" s="14">
        <v>4</v>
      </c>
      <c r="BL34" s="14">
        <v>4</v>
      </c>
      <c r="BM34" s="14">
        <v>4</v>
      </c>
      <c r="BN34" s="14"/>
      <c r="BO34" s="17"/>
      <c r="BP34" s="22">
        <v>25</v>
      </c>
      <c r="BQ34" s="22">
        <v>22</v>
      </c>
      <c r="BR34" s="22">
        <v>20</v>
      </c>
      <c r="BS34" s="22">
        <v>17</v>
      </c>
      <c r="BT34" s="22">
        <v>79</v>
      </c>
      <c r="BU34" s="22">
        <v>72</v>
      </c>
      <c r="BV34" s="22">
        <v>77.78</v>
      </c>
      <c r="BW34">
        <f t="shared" si="2"/>
        <v>78.75</v>
      </c>
      <c r="BX34" s="25">
        <f t="shared" si="3"/>
        <v>62.5</v>
      </c>
      <c r="BY34" t="str">
        <f t="shared" si="4"/>
        <v>INTRINSIC</v>
      </c>
      <c r="BZ34" t="str">
        <f t="shared" si="5"/>
        <v>YES</v>
      </c>
      <c r="CA34">
        <f t="shared" si="6"/>
        <v>1</v>
      </c>
      <c r="CB34">
        <f t="shared" si="7"/>
        <v>1</v>
      </c>
      <c r="CC34">
        <f t="shared" ref="CC34:CC65" si="8">IF(BV34&gt;50,1,0)</f>
        <v>1</v>
      </c>
    </row>
    <row r="35" spans="1:81" x14ac:dyDescent="0.35">
      <c r="A35">
        <v>21059635</v>
      </c>
      <c r="C35" t="s">
        <v>72</v>
      </c>
      <c r="D35" t="s">
        <v>73</v>
      </c>
      <c r="E35" t="s">
        <v>74</v>
      </c>
      <c r="F35" t="s">
        <v>89</v>
      </c>
      <c r="G35" t="s">
        <v>90</v>
      </c>
      <c r="H35">
        <v>0</v>
      </c>
      <c r="I35">
        <v>78.75</v>
      </c>
      <c r="J35">
        <v>22</v>
      </c>
      <c r="K35" t="s">
        <v>93</v>
      </c>
      <c r="L35" s="1">
        <v>2</v>
      </c>
      <c r="M35" s="1">
        <v>4</v>
      </c>
      <c r="N35" s="1">
        <v>4</v>
      </c>
      <c r="O35" s="1">
        <v>4</v>
      </c>
      <c r="P35" s="1">
        <v>4</v>
      </c>
      <c r="Q35" s="1">
        <v>18</v>
      </c>
      <c r="R35" s="2">
        <v>4</v>
      </c>
      <c r="S35" s="2">
        <v>4</v>
      </c>
      <c r="T35" s="2">
        <v>5</v>
      </c>
      <c r="U35" s="2">
        <v>4</v>
      </c>
      <c r="V35" s="2">
        <v>17</v>
      </c>
      <c r="W35" s="3">
        <v>4</v>
      </c>
      <c r="X35" s="3">
        <v>4</v>
      </c>
      <c r="Y35" s="3">
        <v>4</v>
      </c>
      <c r="Z35" s="3">
        <v>12</v>
      </c>
      <c r="AA35" s="4">
        <v>2</v>
      </c>
      <c r="AB35" s="4">
        <v>3</v>
      </c>
      <c r="AC35" s="4">
        <v>2</v>
      </c>
      <c r="AD35" s="4">
        <v>1</v>
      </c>
      <c r="AE35" s="4">
        <v>8</v>
      </c>
      <c r="AF35" s="5">
        <v>4</v>
      </c>
      <c r="AG35" s="5">
        <v>5</v>
      </c>
      <c r="AH35" s="5">
        <v>2</v>
      </c>
      <c r="AI35" s="5">
        <v>5</v>
      </c>
      <c r="AJ35" s="5">
        <v>16</v>
      </c>
      <c r="AK35" s="6">
        <v>4</v>
      </c>
      <c r="AL35" s="6">
        <v>5</v>
      </c>
      <c r="AM35" s="6">
        <v>5</v>
      </c>
      <c r="AN35" s="6">
        <v>4</v>
      </c>
      <c r="AO35" s="6">
        <v>18</v>
      </c>
      <c r="AP35" s="7">
        <v>3</v>
      </c>
      <c r="AQ35" s="7">
        <v>2</v>
      </c>
      <c r="AR35" s="7">
        <v>3</v>
      </c>
      <c r="AS35" s="7">
        <v>2</v>
      </c>
      <c r="AT35" s="7">
        <v>10</v>
      </c>
      <c r="AU35">
        <v>99</v>
      </c>
      <c r="AV35" s="16">
        <v>5</v>
      </c>
      <c r="AW35" s="16">
        <v>1</v>
      </c>
      <c r="AX35" s="16">
        <v>4</v>
      </c>
      <c r="AY35" s="16">
        <v>1</v>
      </c>
      <c r="AZ35" s="16">
        <v>4</v>
      </c>
      <c r="BA35" s="16">
        <v>2</v>
      </c>
      <c r="BB35" s="16">
        <v>4</v>
      </c>
      <c r="BC35" s="16">
        <v>1</v>
      </c>
      <c r="BD35" s="16">
        <v>4</v>
      </c>
      <c r="BE35" s="16">
        <v>1</v>
      </c>
      <c r="BF35" s="16">
        <f t="shared" si="1"/>
        <v>35</v>
      </c>
      <c r="BG35" s="16">
        <v>87.5</v>
      </c>
      <c r="BH35" s="17">
        <v>2</v>
      </c>
      <c r="BI35" s="17">
        <v>2</v>
      </c>
      <c r="BJ35" s="14">
        <v>4</v>
      </c>
      <c r="BK35" s="14">
        <v>4</v>
      </c>
      <c r="BL35" s="14">
        <v>5</v>
      </c>
      <c r="BM35" s="14">
        <v>4</v>
      </c>
      <c r="BN35" s="14"/>
      <c r="BO35" s="17"/>
      <c r="BP35" s="22">
        <v>28</v>
      </c>
      <c r="BQ35" s="22" t="s">
        <v>94</v>
      </c>
      <c r="BR35" s="22">
        <v>26</v>
      </c>
      <c r="BS35" s="22">
        <v>15</v>
      </c>
      <c r="BT35" s="22">
        <v>71</v>
      </c>
      <c r="BU35" s="22">
        <v>68</v>
      </c>
      <c r="BV35" s="22">
        <v>68.33</v>
      </c>
      <c r="BW35">
        <f t="shared" si="2"/>
        <v>78.75</v>
      </c>
      <c r="BX35" s="25">
        <f t="shared" si="3"/>
        <v>65</v>
      </c>
      <c r="BY35" t="str">
        <f t="shared" si="4"/>
        <v>INTRINSIC</v>
      </c>
      <c r="BZ35" t="str">
        <f t="shared" si="5"/>
        <v>YES</v>
      </c>
      <c r="CA35">
        <f t="shared" si="6"/>
        <v>1</v>
      </c>
      <c r="CB35">
        <f t="shared" si="7"/>
        <v>0</v>
      </c>
      <c r="CC35">
        <f t="shared" si="8"/>
        <v>1</v>
      </c>
    </row>
    <row r="36" spans="1:81" x14ac:dyDescent="0.35">
      <c r="A36">
        <v>21194876</v>
      </c>
      <c r="C36" t="s">
        <v>72</v>
      </c>
      <c r="D36" t="s">
        <v>73</v>
      </c>
      <c r="E36" t="s">
        <v>102</v>
      </c>
      <c r="F36" t="s">
        <v>107</v>
      </c>
      <c r="G36" t="s">
        <v>105</v>
      </c>
      <c r="H36">
        <v>66.2</v>
      </c>
      <c r="I36">
        <v>73</v>
      </c>
      <c r="J36">
        <v>31</v>
      </c>
      <c r="K36" t="s">
        <v>77</v>
      </c>
      <c r="L36" s="1">
        <v>1</v>
      </c>
      <c r="M36" s="1">
        <v>2</v>
      </c>
      <c r="N36" s="1">
        <v>1</v>
      </c>
      <c r="O36" s="1">
        <v>2</v>
      </c>
      <c r="P36" s="1">
        <v>1</v>
      </c>
      <c r="Q36" s="1">
        <v>7</v>
      </c>
      <c r="R36" s="2">
        <v>2</v>
      </c>
      <c r="S36" s="2">
        <v>1</v>
      </c>
      <c r="T36" s="2">
        <v>1</v>
      </c>
      <c r="U36" s="2">
        <v>1</v>
      </c>
      <c r="V36" s="2">
        <v>5</v>
      </c>
      <c r="W36" s="3">
        <v>2</v>
      </c>
      <c r="X36" s="3">
        <v>2</v>
      </c>
      <c r="Y36" s="3">
        <v>2</v>
      </c>
      <c r="Z36" s="3">
        <v>6</v>
      </c>
      <c r="AA36" s="4">
        <v>5</v>
      </c>
      <c r="AB36" s="4">
        <v>4</v>
      </c>
      <c r="AC36" s="4">
        <v>4</v>
      </c>
      <c r="AD36" s="4">
        <v>4</v>
      </c>
      <c r="AE36" s="4">
        <v>17</v>
      </c>
      <c r="AF36" s="5">
        <v>2</v>
      </c>
      <c r="AG36" s="5">
        <v>2</v>
      </c>
      <c r="AH36" s="5">
        <v>1</v>
      </c>
      <c r="AI36" s="5">
        <v>2</v>
      </c>
      <c r="AJ36" s="5">
        <v>7</v>
      </c>
      <c r="AK36" s="6">
        <v>3</v>
      </c>
      <c r="AL36" s="6">
        <v>3</v>
      </c>
      <c r="AM36" s="6">
        <v>2</v>
      </c>
      <c r="AN36" s="6">
        <v>4</v>
      </c>
      <c r="AO36" s="6">
        <v>12</v>
      </c>
      <c r="AP36" s="7">
        <v>2</v>
      </c>
      <c r="AQ36" s="7">
        <v>2</v>
      </c>
      <c r="AR36" s="7">
        <v>1</v>
      </c>
      <c r="AS36" s="7">
        <v>2</v>
      </c>
      <c r="AT36" s="7">
        <v>7</v>
      </c>
      <c r="AU36">
        <v>61</v>
      </c>
      <c r="AV36" s="16">
        <v>3</v>
      </c>
      <c r="AW36" s="16">
        <v>2</v>
      </c>
      <c r="AX36" s="16">
        <v>5</v>
      </c>
      <c r="AY36" s="16">
        <v>2</v>
      </c>
      <c r="AZ36" s="16">
        <v>2</v>
      </c>
      <c r="BA36" s="16">
        <v>2</v>
      </c>
      <c r="BB36" s="16">
        <v>4</v>
      </c>
      <c r="BC36" s="16">
        <v>3</v>
      </c>
      <c r="BD36" s="16">
        <v>3</v>
      </c>
      <c r="BE36" s="16">
        <v>2</v>
      </c>
      <c r="BF36" s="16">
        <f t="shared" si="1"/>
        <v>26</v>
      </c>
      <c r="BG36" s="16">
        <v>65</v>
      </c>
      <c r="BH36" s="17">
        <v>3</v>
      </c>
      <c r="BI36" s="17">
        <v>3</v>
      </c>
      <c r="BJ36" s="14">
        <v>4</v>
      </c>
      <c r="BK36" s="14">
        <v>2</v>
      </c>
      <c r="BL36" s="14">
        <v>2</v>
      </c>
      <c r="BM36" s="14">
        <v>2</v>
      </c>
      <c r="BN36" s="14"/>
      <c r="BO36" s="17"/>
      <c r="BP36" s="22">
        <v>23</v>
      </c>
      <c r="BQ36" s="22">
        <v>20</v>
      </c>
      <c r="BR36" s="22">
        <v>14</v>
      </c>
      <c r="BS36" s="22">
        <v>13</v>
      </c>
      <c r="BT36" s="22">
        <v>66</v>
      </c>
      <c r="BU36" s="22">
        <v>68</v>
      </c>
      <c r="BV36" s="22">
        <v>66.22</v>
      </c>
      <c r="BW36">
        <f t="shared" si="2"/>
        <v>46.25</v>
      </c>
      <c r="BX36" s="25">
        <f t="shared" si="3"/>
        <v>42.5</v>
      </c>
      <c r="BY36" t="str">
        <f t="shared" si="4"/>
        <v>INTRINSIC</v>
      </c>
      <c r="BZ36" t="str">
        <f t="shared" si="5"/>
        <v>YES</v>
      </c>
      <c r="CA36">
        <f t="shared" si="6"/>
        <v>1</v>
      </c>
      <c r="CB36">
        <f t="shared" si="7"/>
        <v>0</v>
      </c>
      <c r="CC36">
        <f t="shared" si="8"/>
        <v>1</v>
      </c>
    </row>
    <row r="37" spans="1:81" x14ac:dyDescent="0.35">
      <c r="A37">
        <v>21198807</v>
      </c>
      <c r="C37" t="s">
        <v>72</v>
      </c>
      <c r="D37" t="s">
        <v>73</v>
      </c>
      <c r="E37" t="s">
        <v>78</v>
      </c>
      <c r="F37" t="s">
        <v>104</v>
      </c>
      <c r="G37" t="s">
        <v>105</v>
      </c>
      <c r="H37">
        <v>74.349999999999994</v>
      </c>
      <c r="I37">
        <v>78.667000000000002</v>
      </c>
      <c r="J37">
        <v>31</v>
      </c>
      <c r="K37" t="s">
        <v>77</v>
      </c>
      <c r="L37" s="1">
        <v>4</v>
      </c>
      <c r="M37" s="1">
        <v>4</v>
      </c>
      <c r="N37" s="1">
        <v>5</v>
      </c>
      <c r="O37" s="1">
        <v>3</v>
      </c>
      <c r="P37" s="1">
        <v>4</v>
      </c>
      <c r="Q37" s="1">
        <v>20</v>
      </c>
      <c r="R37" s="2">
        <v>4</v>
      </c>
      <c r="S37" s="2">
        <v>4</v>
      </c>
      <c r="T37" s="2">
        <v>5</v>
      </c>
      <c r="U37" s="2">
        <v>3</v>
      </c>
      <c r="V37" s="2">
        <v>16</v>
      </c>
      <c r="W37" s="3">
        <v>3</v>
      </c>
      <c r="X37" s="3">
        <v>5</v>
      </c>
      <c r="Y37" s="3">
        <v>5</v>
      </c>
      <c r="Z37" s="3">
        <v>13</v>
      </c>
      <c r="AA37" s="4">
        <v>5</v>
      </c>
      <c r="AB37" s="4">
        <v>2</v>
      </c>
      <c r="AC37" s="4">
        <v>1</v>
      </c>
      <c r="AD37" s="4">
        <v>1</v>
      </c>
      <c r="AE37" s="4">
        <v>9</v>
      </c>
      <c r="AF37" s="5">
        <v>3</v>
      </c>
      <c r="AG37" s="5">
        <v>3</v>
      </c>
      <c r="AH37" s="5">
        <v>1</v>
      </c>
      <c r="AI37" s="5">
        <v>4</v>
      </c>
      <c r="AJ37" s="5">
        <v>11</v>
      </c>
      <c r="AK37" s="6">
        <v>4</v>
      </c>
      <c r="AL37" s="6">
        <v>4</v>
      </c>
      <c r="AM37" s="6">
        <v>4</v>
      </c>
      <c r="AN37" s="6">
        <v>5</v>
      </c>
      <c r="AO37" s="6">
        <v>17</v>
      </c>
      <c r="AP37" s="7">
        <v>2</v>
      </c>
      <c r="AQ37" s="7">
        <v>3</v>
      </c>
      <c r="AR37" s="7">
        <v>4</v>
      </c>
      <c r="AS37" s="7">
        <v>3</v>
      </c>
      <c r="AT37" s="7">
        <v>12</v>
      </c>
      <c r="AU37">
        <v>98</v>
      </c>
      <c r="AV37" s="16">
        <v>3</v>
      </c>
      <c r="AW37" s="16">
        <v>3</v>
      </c>
      <c r="AX37" s="16">
        <v>4</v>
      </c>
      <c r="AY37" s="16">
        <v>1</v>
      </c>
      <c r="AZ37" s="16">
        <v>4</v>
      </c>
      <c r="BA37" s="16">
        <v>1</v>
      </c>
      <c r="BB37" s="16">
        <v>4</v>
      </c>
      <c r="BC37" s="16">
        <v>1</v>
      </c>
      <c r="BD37" s="16">
        <v>4</v>
      </c>
      <c r="BE37" s="16">
        <v>1</v>
      </c>
      <c r="BF37" s="16">
        <f t="shared" si="1"/>
        <v>32</v>
      </c>
      <c r="BG37" s="16">
        <v>80</v>
      </c>
      <c r="BH37" s="17">
        <v>3</v>
      </c>
      <c r="BI37" s="17">
        <v>4</v>
      </c>
      <c r="BJ37" s="14">
        <v>2</v>
      </c>
      <c r="BK37" s="14">
        <v>4</v>
      </c>
      <c r="BL37" s="14">
        <v>4</v>
      </c>
      <c r="BM37" s="14">
        <v>4</v>
      </c>
      <c r="BN37" s="14"/>
      <c r="BO37" s="17"/>
      <c r="BP37" s="22">
        <v>26</v>
      </c>
      <c r="BQ37" s="22">
        <v>25</v>
      </c>
      <c r="BR37" s="22">
        <v>27</v>
      </c>
      <c r="BS37" s="22">
        <v>18</v>
      </c>
      <c r="BT37" s="22">
        <v>64</v>
      </c>
      <c r="BU37" s="22">
        <v>81</v>
      </c>
      <c r="BV37" s="22">
        <v>77.8</v>
      </c>
      <c r="BW37">
        <f t="shared" si="2"/>
        <v>78.75</v>
      </c>
      <c r="BX37" s="25">
        <f t="shared" si="3"/>
        <v>57.499999999999993</v>
      </c>
      <c r="BY37" t="str">
        <f t="shared" si="4"/>
        <v>INTRINSIC</v>
      </c>
      <c r="BZ37" t="str">
        <f t="shared" si="5"/>
        <v>NO</v>
      </c>
      <c r="CA37">
        <f t="shared" si="6"/>
        <v>1</v>
      </c>
      <c r="CB37">
        <f t="shared" si="7"/>
        <v>0</v>
      </c>
      <c r="CC37">
        <f t="shared" si="8"/>
        <v>1</v>
      </c>
    </row>
    <row r="38" spans="1:81" x14ac:dyDescent="0.35">
      <c r="A38">
        <v>21214550</v>
      </c>
      <c r="C38" t="s">
        <v>72</v>
      </c>
      <c r="D38" t="s">
        <v>73</v>
      </c>
      <c r="E38" t="s">
        <v>78</v>
      </c>
      <c r="F38" t="s">
        <v>79</v>
      </c>
      <c r="G38" t="s">
        <v>80</v>
      </c>
      <c r="H38">
        <v>63.3</v>
      </c>
      <c r="I38">
        <v>70</v>
      </c>
      <c r="J38">
        <v>22</v>
      </c>
      <c r="K38" t="s">
        <v>77</v>
      </c>
      <c r="L38" s="1">
        <v>2</v>
      </c>
      <c r="M38" s="1">
        <v>3</v>
      </c>
      <c r="N38" s="1">
        <v>2</v>
      </c>
      <c r="O38" s="1">
        <v>2</v>
      </c>
      <c r="P38" s="1">
        <v>2</v>
      </c>
      <c r="Q38" s="1">
        <v>11</v>
      </c>
      <c r="R38" s="2">
        <v>4</v>
      </c>
      <c r="S38" s="2">
        <v>4</v>
      </c>
      <c r="T38" s="2">
        <v>3</v>
      </c>
      <c r="U38" s="2">
        <v>4</v>
      </c>
      <c r="V38" s="2">
        <v>15</v>
      </c>
      <c r="W38" s="3">
        <v>3</v>
      </c>
      <c r="X38" s="3">
        <v>3</v>
      </c>
      <c r="Y38" s="3">
        <v>3</v>
      </c>
      <c r="Z38" s="3">
        <v>9</v>
      </c>
      <c r="AA38" s="4">
        <v>4</v>
      </c>
      <c r="AB38" s="4">
        <v>3</v>
      </c>
      <c r="AC38" s="4">
        <v>3</v>
      </c>
      <c r="AD38" s="4">
        <v>1</v>
      </c>
      <c r="AE38" s="4">
        <v>11</v>
      </c>
      <c r="AF38" s="5">
        <v>3</v>
      </c>
      <c r="AG38" s="5">
        <v>3</v>
      </c>
      <c r="AH38" s="5">
        <v>4</v>
      </c>
      <c r="AI38" s="5">
        <v>3</v>
      </c>
      <c r="AJ38" s="5">
        <v>13</v>
      </c>
      <c r="AK38" s="6">
        <v>4</v>
      </c>
      <c r="AL38" s="6">
        <v>4</v>
      </c>
      <c r="AM38" s="6">
        <v>4</v>
      </c>
      <c r="AN38" s="6">
        <v>3</v>
      </c>
      <c r="AO38" s="6">
        <v>15</v>
      </c>
      <c r="AP38" s="7">
        <v>4</v>
      </c>
      <c r="AQ38" s="7">
        <v>1</v>
      </c>
      <c r="AR38" s="7">
        <v>2</v>
      </c>
      <c r="AS38" s="7">
        <v>3</v>
      </c>
      <c r="AT38" s="7">
        <v>10</v>
      </c>
      <c r="AU38">
        <v>84</v>
      </c>
      <c r="AV38" s="16">
        <v>3</v>
      </c>
      <c r="AW38" s="16">
        <v>3</v>
      </c>
      <c r="AX38" s="16">
        <v>4</v>
      </c>
      <c r="AY38" s="16">
        <v>1</v>
      </c>
      <c r="AZ38" s="16">
        <v>4</v>
      </c>
      <c r="BA38" s="16">
        <v>3</v>
      </c>
      <c r="BB38" s="16">
        <v>4</v>
      </c>
      <c r="BC38" s="16">
        <v>3</v>
      </c>
      <c r="BD38" s="16">
        <v>4</v>
      </c>
      <c r="BE38" s="16">
        <v>1</v>
      </c>
      <c r="BF38" s="16">
        <f t="shared" si="1"/>
        <v>28</v>
      </c>
      <c r="BG38" s="16">
        <v>70</v>
      </c>
      <c r="BH38" s="17">
        <v>3</v>
      </c>
      <c r="BI38" s="17">
        <v>4</v>
      </c>
      <c r="BJ38" s="14">
        <v>5</v>
      </c>
      <c r="BK38" s="14">
        <v>3</v>
      </c>
      <c r="BL38" s="14">
        <v>2</v>
      </c>
      <c r="BM38" s="14">
        <v>3</v>
      </c>
      <c r="BN38" s="14"/>
      <c r="BO38" s="17"/>
      <c r="BP38" s="22">
        <v>23</v>
      </c>
      <c r="BQ38" s="22">
        <v>17</v>
      </c>
      <c r="BR38" s="22">
        <v>22</v>
      </c>
      <c r="BS38" s="22">
        <v>16</v>
      </c>
      <c r="BT38" s="22">
        <v>73</v>
      </c>
      <c r="BU38" s="22">
        <v>98</v>
      </c>
      <c r="BV38" s="22">
        <v>78.36</v>
      </c>
      <c r="BW38">
        <f t="shared" si="2"/>
        <v>63.749999999999993</v>
      </c>
      <c r="BX38" s="25">
        <f t="shared" si="3"/>
        <v>57.499999999999993</v>
      </c>
      <c r="BY38" t="str">
        <f t="shared" si="4"/>
        <v>INTRINSIC</v>
      </c>
      <c r="BZ38" t="str">
        <f t="shared" si="5"/>
        <v>YES</v>
      </c>
      <c r="CA38">
        <f t="shared" si="6"/>
        <v>1</v>
      </c>
      <c r="CB38">
        <f t="shared" si="7"/>
        <v>0</v>
      </c>
      <c r="CC38">
        <f t="shared" si="8"/>
        <v>1</v>
      </c>
    </row>
    <row r="39" spans="1:81" x14ac:dyDescent="0.35">
      <c r="A39">
        <v>21243563</v>
      </c>
      <c r="C39" t="s">
        <v>72</v>
      </c>
      <c r="D39" t="s">
        <v>73</v>
      </c>
      <c r="E39" t="s">
        <v>78</v>
      </c>
      <c r="F39" t="s">
        <v>108</v>
      </c>
      <c r="G39" t="s">
        <v>76</v>
      </c>
      <c r="H39">
        <v>92.7</v>
      </c>
      <c r="I39">
        <v>82.5</v>
      </c>
      <c r="J39">
        <v>18</v>
      </c>
      <c r="K39" t="s">
        <v>77</v>
      </c>
      <c r="L39" s="1">
        <v>2</v>
      </c>
      <c r="M39" s="1">
        <v>3</v>
      </c>
      <c r="N39" s="1">
        <v>3</v>
      </c>
      <c r="O39" s="1">
        <v>2</v>
      </c>
      <c r="P39" s="1">
        <v>2</v>
      </c>
      <c r="Q39" s="1">
        <v>12</v>
      </c>
      <c r="R39" s="2">
        <v>3</v>
      </c>
      <c r="S39" s="2">
        <v>3</v>
      </c>
      <c r="T39" s="2">
        <v>3</v>
      </c>
      <c r="U39" s="2">
        <v>4</v>
      </c>
      <c r="V39" s="2">
        <v>13</v>
      </c>
      <c r="W39" s="3">
        <v>3</v>
      </c>
      <c r="X39" s="3">
        <v>3</v>
      </c>
      <c r="Y39" s="3">
        <v>3</v>
      </c>
      <c r="Z39" s="3">
        <v>9</v>
      </c>
      <c r="AA39" s="4">
        <v>3</v>
      </c>
      <c r="AB39" s="4">
        <v>3</v>
      </c>
      <c r="AC39" s="4">
        <v>2</v>
      </c>
      <c r="AD39" s="4">
        <v>2</v>
      </c>
      <c r="AE39" s="4">
        <v>10</v>
      </c>
      <c r="AF39" s="5">
        <v>2</v>
      </c>
      <c r="AG39" s="5">
        <v>2</v>
      </c>
      <c r="AH39" s="5">
        <v>3</v>
      </c>
      <c r="AI39" s="5">
        <v>2</v>
      </c>
      <c r="AJ39" s="5">
        <v>9</v>
      </c>
      <c r="AK39" s="6">
        <v>3</v>
      </c>
      <c r="AL39" s="6">
        <v>2</v>
      </c>
      <c r="AM39" s="6">
        <v>3</v>
      </c>
      <c r="AN39" s="6">
        <v>3</v>
      </c>
      <c r="AO39" s="6">
        <v>11</v>
      </c>
      <c r="AP39" s="7">
        <v>3</v>
      </c>
      <c r="AQ39" s="7">
        <v>3</v>
      </c>
      <c r="AR39" s="7">
        <v>4</v>
      </c>
      <c r="AS39" s="7">
        <v>3</v>
      </c>
      <c r="AT39" s="7">
        <v>13</v>
      </c>
      <c r="AU39">
        <v>77</v>
      </c>
      <c r="AV39" s="16">
        <v>2</v>
      </c>
      <c r="AW39" s="16">
        <v>2</v>
      </c>
      <c r="AX39" s="16">
        <v>4</v>
      </c>
      <c r="AY39" s="16">
        <v>2</v>
      </c>
      <c r="AZ39" s="16">
        <v>3</v>
      </c>
      <c r="BA39" s="16">
        <v>3</v>
      </c>
      <c r="BB39" s="16">
        <v>4</v>
      </c>
      <c r="BC39" s="16">
        <v>2</v>
      </c>
      <c r="BD39" s="16">
        <v>4</v>
      </c>
      <c r="BE39" s="16">
        <v>2</v>
      </c>
      <c r="BF39" s="16">
        <f t="shared" si="1"/>
        <v>26</v>
      </c>
      <c r="BG39" s="16">
        <v>65</v>
      </c>
      <c r="BH39" s="17">
        <v>3</v>
      </c>
      <c r="BI39" s="17">
        <v>2</v>
      </c>
      <c r="BJ39" s="14">
        <v>4</v>
      </c>
      <c r="BK39" s="14">
        <v>3</v>
      </c>
      <c r="BL39" s="14">
        <v>3</v>
      </c>
      <c r="BM39" s="14">
        <v>3</v>
      </c>
      <c r="BN39" s="14"/>
      <c r="BO39" s="17"/>
      <c r="BP39" s="22">
        <v>28</v>
      </c>
      <c r="BQ39" s="22">
        <v>28</v>
      </c>
      <c r="BR39" s="22">
        <v>26</v>
      </c>
      <c r="BS39" s="22">
        <v>17</v>
      </c>
      <c r="BT39" s="22">
        <v>88</v>
      </c>
      <c r="BU39" s="22">
        <v>81</v>
      </c>
      <c r="BV39" s="22">
        <v>88.18</v>
      </c>
      <c r="BW39">
        <f t="shared" si="2"/>
        <v>52.5</v>
      </c>
      <c r="BX39" s="25">
        <f t="shared" si="3"/>
        <v>55.000000000000007</v>
      </c>
      <c r="BY39" t="str">
        <f t="shared" si="4"/>
        <v>EXTRINSIC</v>
      </c>
      <c r="BZ39" t="str">
        <f t="shared" si="5"/>
        <v>YES</v>
      </c>
      <c r="CA39">
        <f t="shared" si="6"/>
        <v>1</v>
      </c>
      <c r="CB39">
        <f t="shared" si="7"/>
        <v>1</v>
      </c>
      <c r="CC39">
        <f t="shared" si="8"/>
        <v>1</v>
      </c>
    </row>
    <row r="40" spans="1:81" x14ac:dyDescent="0.35">
      <c r="A40">
        <v>21231353</v>
      </c>
      <c r="C40" t="s">
        <v>72</v>
      </c>
      <c r="E40" t="s">
        <v>74</v>
      </c>
      <c r="F40" t="s">
        <v>75</v>
      </c>
      <c r="G40" t="s">
        <v>76</v>
      </c>
      <c r="H40">
        <v>96.5</v>
      </c>
      <c r="I40">
        <v>83</v>
      </c>
      <c r="J40">
        <v>20</v>
      </c>
      <c r="K40" t="s">
        <v>77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10</v>
      </c>
      <c r="R40" s="2">
        <v>5</v>
      </c>
      <c r="S40" s="2">
        <v>5</v>
      </c>
      <c r="T40" s="2">
        <v>4</v>
      </c>
      <c r="U40" s="2">
        <v>5</v>
      </c>
      <c r="V40" s="2">
        <v>19</v>
      </c>
      <c r="W40" s="3">
        <v>2</v>
      </c>
      <c r="X40" s="3">
        <v>3</v>
      </c>
      <c r="Y40" s="3">
        <v>2</v>
      </c>
      <c r="Z40" s="3">
        <v>7</v>
      </c>
      <c r="AA40" s="4">
        <v>3</v>
      </c>
      <c r="AB40" s="4">
        <v>3</v>
      </c>
      <c r="AC40" s="4">
        <v>4</v>
      </c>
      <c r="AD40" s="4">
        <v>3</v>
      </c>
      <c r="AE40" s="4">
        <v>13</v>
      </c>
      <c r="AF40" s="5">
        <v>4</v>
      </c>
      <c r="AG40" s="5">
        <v>3</v>
      </c>
      <c r="AH40" s="5">
        <v>4</v>
      </c>
      <c r="AI40" s="5">
        <v>3</v>
      </c>
      <c r="AJ40" s="5">
        <v>14</v>
      </c>
      <c r="AK40" s="6">
        <v>3</v>
      </c>
      <c r="AL40" s="6">
        <v>4</v>
      </c>
      <c r="AM40" s="6">
        <v>3</v>
      </c>
      <c r="AN40" s="6">
        <v>3</v>
      </c>
      <c r="AO40" s="6">
        <v>13</v>
      </c>
      <c r="AP40" s="7">
        <v>1</v>
      </c>
      <c r="AQ40" s="7">
        <v>3</v>
      </c>
      <c r="AR40" s="7">
        <v>2</v>
      </c>
      <c r="AS40" s="7">
        <v>3</v>
      </c>
      <c r="AT40" s="7">
        <v>9</v>
      </c>
      <c r="AU40">
        <v>85</v>
      </c>
      <c r="AV40" s="16">
        <v>2</v>
      </c>
      <c r="AW40" s="16">
        <v>1</v>
      </c>
      <c r="AX40" s="16">
        <v>5</v>
      </c>
      <c r="AY40" s="16">
        <v>1</v>
      </c>
      <c r="AZ40" s="16">
        <v>4</v>
      </c>
      <c r="BA40" s="16">
        <v>2</v>
      </c>
      <c r="BB40" s="16">
        <v>4</v>
      </c>
      <c r="BC40" s="16">
        <v>2</v>
      </c>
      <c r="BD40" s="16">
        <v>5</v>
      </c>
      <c r="BE40" s="16">
        <v>2</v>
      </c>
      <c r="BF40" s="16">
        <f t="shared" si="1"/>
        <v>32</v>
      </c>
      <c r="BG40" s="16">
        <v>80</v>
      </c>
      <c r="BH40" s="17">
        <v>4</v>
      </c>
      <c r="BI40" s="17">
        <v>3</v>
      </c>
      <c r="BJ40" s="14">
        <v>3</v>
      </c>
      <c r="BK40" s="14">
        <v>2</v>
      </c>
      <c r="BL40" s="14">
        <v>2</v>
      </c>
      <c r="BM40" s="14">
        <v>3</v>
      </c>
      <c r="BN40" s="14"/>
      <c r="BO40" s="17"/>
      <c r="BP40" s="22">
        <v>29</v>
      </c>
      <c r="BQ40" s="22">
        <v>24</v>
      </c>
      <c r="BR40" s="22">
        <v>30</v>
      </c>
      <c r="BS40" s="22">
        <v>17</v>
      </c>
      <c r="BT40" s="22">
        <v>89</v>
      </c>
      <c r="BU40" s="22">
        <v>81</v>
      </c>
      <c r="BV40" s="22">
        <v>88.91</v>
      </c>
      <c r="BW40">
        <f t="shared" si="2"/>
        <v>63.749999999999993</v>
      </c>
      <c r="BX40" s="25">
        <f t="shared" si="3"/>
        <v>62.5</v>
      </c>
      <c r="BY40" t="str">
        <f t="shared" si="4"/>
        <v>INTRINSIC</v>
      </c>
      <c r="BZ40" t="str">
        <f t="shared" si="5"/>
        <v>NO</v>
      </c>
      <c r="CA40">
        <f t="shared" si="6"/>
        <v>1</v>
      </c>
      <c r="CB40">
        <f t="shared" si="7"/>
        <v>1</v>
      </c>
      <c r="CC40">
        <f t="shared" si="8"/>
        <v>1</v>
      </c>
    </row>
    <row r="41" spans="1:81" x14ac:dyDescent="0.35">
      <c r="A41">
        <v>21240337</v>
      </c>
      <c r="C41" t="s">
        <v>72</v>
      </c>
      <c r="D41" t="s">
        <v>97</v>
      </c>
      <c r="E41" t="s">
        <v>74</v>
      </c>
      <c r="F41" t="s">
        <v>109</v>
      </c>
      <c r="G41" t="s">
        <v>110</v>
      </c>
      <c r="H41">
        <v>81.25</v>
      </c>
      <c r="I41">
        <v>75.5</v>
      </c>
      <c r="J41">
        <v>19</v>
      </c>
      <c r="K41" t="s">
        <v>77</v>
      </c>
      <c r="L41" s="1">
        <v>3</v>
      </c>
      <c r="M41" s="1">
        <v>4</v>
      </c>
      <c r="N41" s="1">
        <v>3</v>
      </c>
      <c r="O41" s="1">
        <v>2</v>
      </c>
      <c r="P41" s="1">
        <v>3</v>
      </c>
      <c r="Q41" s="1">
        <v>15</v>
      </c>
      <c r="R41" s="2">
        <v>5</v>
      </c>
      <c r="S41" s="2">
        <v>4</v>
      </c>
      <c r="T41" s="2">
        <v>5</v>
      </c>
      <c r="U41" s="2">
        <v>5</v>
      </c>
      <c r="V41" s="2">
        <v>19</v>
      </c>
      <c r="W41" s="3">
        <v>4</v>
      </c>
      <c r="X41" s="3">
        <v>3</v>
      </c>
      <c r="Y41" s="3">
        <v>2</v>
      </c>
      <c r="Z41" s="3">
        <v>9</v>
      </c>
      <c r="AA41" s="4">
        <v>2</v>
      </c>
      <c r="AB41" s="4">
        <v>1</v>
      </c>
      <c r="AC41" s="4">
        <v>1</v>
      </c>
      <c r="AD41" s="4">
        <v>1</v>
      </c>
      <c r="AE41" s="4">
        <v>5</v>
      </c>
      <c r="AF41" s="5">
        <v>2</v>
      </c>
      <c r="AG41" s="5">
        <v>3</v>
      </c>
      <c r="AH41" s="5">
        <v>1</v>
      </c>
      <c r="AI41" s="5">
        <v>4</v>
      </c>
      <c r="AJ41" s="5">
        <v>10</v>
      </c>
      <c r="AK41" s="6">
        <v>3</v>
      </c>
      <c r="AL41" s="6">
        <v>4</v>
      </c>
      <c r="AM41" s="6">
        <v>4</v>
      </c>
      <c r="AN41" s="6">
        <v>3</v>
      </c>
      <c r="AO41" s="6">
        <v>14</v>
      </c>
      <c r="AP41" s="7">
        <v>1</v>
      </c>
      <c r="AQ41" s="7">
        <v>3</v>
      </c>
      <c r="AR41" s="7">
        <v>3</v>
      </c>
      <c r="AS41" s="7">
        <v>4</v>
      </c>
      <c r="AT41" s="7">
        <v>11</v>
      </c>
      <c r="AU41">
        <v>83</v>
      </c>
      <c r="AV41" s="16">
        <v>4</v>
      </c>
      <c r="AW41" s="16">
        <v>1</v>
      </c>
      <c r="AX41" s="16">
        <v>5</v>
      </c>
      <c r="AY41" s="16">
        <v>1</v>
      </c>
      <c r="AZ41" s="16">
        <v>4</v>
      </c>
      <c r="BA41" s="16">
        <v>1</v>
      </c>
      <c r="BB41" s="16">
        <v>4</v>
      </c>
      <c r="BC41" s="16">
        <v>1</v>
      </c>
      <c r="BD41" s="16">
        <v>5</v>
      </c>
      <c r="BE41" s="16">
        <v>2</v>
      </c>
      <c r="BF41" s="16">
        <f t="shared" si="1"/>
        <v>36</v>
      </c>
      <c r="BG41" s="16">
        <v>90</v>
      </c>
      <c r="BH41" s="17">
        <v>4</v>
      </c>
      <c r="BI41" s="17">
        <v>1</v>
      </c>
      <c r="BJ41" s="14">
        <v>5</v>
      </c>
      <c r="BK41" s="14">
        <v>4</v>
      </c>
      <c r="BL41" s="14">
        <v>2</v>
      </c>
      <c r="BM41" s="14">
        <v>4</v>
      </c>
      <c r="BN41" s="14"/>
      <c r="BO41" s="17"/>
      <c r="BP41" s="22">
        <v>28</v>
      </c>
      <c r="BQ41" s="22">
        <v>29</v>
      </c>
      <c r="BR41" s="22">
        <v>26</v>
      </c>
      <c r="BS41" s="22">
        <v>15</v>
      </c>
      <c r="BT41" s="22">
        <v>67</v>
      </c>
      <c r="BU41" s="22">
        <v>81</v>
      </c>
      <c r="BV41" s="22">
        <v>79</v>
      </c>
      <c r="BW41">
        <f t="shared" si="2"/>
        <v>65</v>
      </c>
      <c r="BX41" s="25">
        <f t="shared" si="3"/>
        <v>50</v>
      </c>
      <c r="BY41" t="str">
        <f t="shared" si="4"/>
        <v>INTRINSIC</v>
      </c>
      <c r="BZ41" t="str">
        <f t="shared" si="5"/>
        <v>YES</v>
      </c>
      <c r="CA41">
        <f t="shared" si="6"/>
        <v>1</v>
      </c>
      <c r="CB41">
        <f t="shared" si="7"/>
        <v>0</v>
      </c>
      <c r="CC41">
        <f t="shared" si="8"/>
        <v>1</v>
      </c>
    </row>
    <row r="42" spans="1:81" x14ac:dyDescent="0.35">
      <c r="A42">
        <v>21216810</v>
      </c>
      <c r="C42" t="s">
        <v>72</v>
      </c>
      <c r="D42" t="s">
        <v>73</v>
      </c>
      <c r="E42" t="s">
        <v>74</v>
      </c>
      <c r="F42" t="s">
        <v>111</v>
      </c>
      <c r="G42" t="s">
        <v>101</v>
      </c>
      <c r="H42">
        <v>71.95</v>
      </c>
      <c r="I42">
        <v>77.25</v>
      </c>
      <c r="J42">
        <v>21</v>
      </c>
      <c r="K42" t="s">
        <v>93</v>
      </c>
      <c r="L42" s="1">
        <v>2</v>
      </c>
      <c r="M42" s="1">
        <v>3</v>
      </c>
      <c r="N42" s="1">
        <v>3</v>
      </c>
      <c r="O42" s="1">
        <v>3</v>
      </c>
      <c r="P42" s="1">
        <v>3</v>
      </c>
      <c r="Q42" s="1">
        <v>14</v>
      </c>
      <c r="R42" s="2">
        <v>3</v>
      </c>
      <c r="S42" s="2">
        <v>3</v>
      </c>
      <c r="T42" s="2">
        <v>2</v>
      </c>
      <c r="U42" s="2">
        <v>3</v>
      </c>
      <c r="V42" s="2">
        <v>11</v>
      </c>
      <c r="W42" s="3">
        <v>3</v>
      </c>
      <c r="X42" s="3">
        <v>3</v>
      </c>
      <c r="Y42" s="3">
        <v>3</v>
      </c>
      <c r="Z42" s="3">
        <v>9</v>
      </c>
      <c r="AA42" s="4">
        <v>3</v>
      </c>
      <c r="AB42" s="4">
        <v>4</v>
      </c>
      <c r="AC42" s="4">
        <v>3</v>
      </c>
      <c r="AD42" s="4">
        <v>2</v>
      </c>
      <c r="AE42" s="4">
        <v>12</v>
      </c>
      <c r="AF42" s="5">
        <v>3</v>
      </c>
      <c r="AG42" s="5">
        <v>3</v>
      </c>
      <c r="AH42" s="5">
        <v>2</v>
      </c>
      <c r="AI42" s="5">
        <v>3</v>
      </c>
      <c r="AJ42" s="5">
        <v>11</v>
      </c>
      <c r="AK42" s="6">
        <v>3</v>
      </c>
      <c r="AL42" s="6">
        <v>3</v>
      </c>
      <c r="AM42" s="6">
        <v>3</v>
      </c>
      <c r="AN42" s="6">
        <v>3</v>
      </c>
      <c r="AO42" s="6">
        <v>12</v>
      </c>
      <c r="AP42" s="7">
        <v>3</v>
      </c>
      <c r="AQ42" s="7">
        <v>3</v>
      </c>
      <c r="AR42" s="7">
        <v>4</v>
      </c>
      <c r="AS42" s="7">
        <v>4</v>
      </c>
      <c r="AT42" s="7">
        <v>14</v>
      </c>
      <c r="AU42">
        <v>83</v>
      </c>
      <c r="AV42" s="16">
        <v>2</v>
      </c>
      <c r="AW42" s="16">
        <v>3</v>
      </c>
      <c r="AX42" s="16">
        <v>3</v>
      </c>
      <c r="AY42" s="16">
        <v>3</v>
      </c>
      <c r="AZ42" s="16">
        <v>3</v>
      </c>
      <c r="BA42" s="16">
        <v>3</v>
      </c>
      <c r="BB42" s="16">
        <v>3</v>
      </c>
      <c r="BC42" s="16">
        <v>3</v>
      </c>
      <c r="BD42" s="16">
        <v>3</v>
      </c>
      <c r="BE42" s="16">
        <v>3</v>
      </c>
      <c r="BF42" s="16">
        <f t="shared" si="1"/>
        <v>19</v>
      </c>
      <c r="BG42" s="16">
        <v>47.5</v>
      </c>
      <c r="BH42" s="17">
        <v>2</v>
      </c>
      <c r="BI42" s="17">
        <v>4</v>
      </c>
      <c r="BJ42" s="14">
        <v>3</v>
      </c>
      <c r="BK42" s="14">
        <v>3</v>
      </c>
      <c r="BL42" s="14">
        <v>3</v>
      </c>
      <c r="BM42" s="14">
        <v>3</v>
      </c>
      <c r="BN42" s="14"/>
      <c r="BO42" s="17"/>
      <c r="BP42" s="22">
        <v>26</v>
      </c>
      <c r="BQ42" s="22">
        <v>24</v>
      </c>
      <c r="BR42" s="22">
        <v>24</v>
      </c>
      <c r="BS42" s="22">
        <v>18</v>
      </c>
      <c r="BT42" s="22">
        <v>72</v>
      </c>
      <c r="BU42" s="22">
        <v>98</v>
      </c>
      <c r="BV42" s="22">
        <v>83.07</v>
      </c>
      <c r="BW42">
        <f t="shared" si="2"/>
        <v>58.75</v>
      </c>
      <c r="BX42" s="25">
        <f t="shared" si="3"/>
        <v>55.000000000000007</v>
      </c>
      <c r="BY42" t="str">
        <f t="shared" si="4"/>
        <v>INTRINSIC</v>
      </c>
      <c r="BZ42" t="str">
        <f t="shared" si="5"/>
        <v>NO</v>
      </c>
      <c r="CA42">
        <f t="shared" si="6"/>
        <v>1</v>
      </c>
      <c r="CB42">
        <f t="shared" si="7"/>
        <v>0</v>
      </c>
      <c r="CC42">
        <f t="shared" si="8"/>
        <v>1</v>
      </c>
    </row>
    <row r="43" spans="1:81" x14ac:dyDescent="0.35">
      <c r="A43">
        <v>21198167</v>
      </c>
      <c r="C43" t="s">
        <v>72</v>
      </c>
      <c r="D43" t="s">
        <v>73</v>
      </c>
      <c r="E43" t="s">
        <v>74</v>
      </c>
      <c r="F43" t="s">
        <v>75</v>
      </c>
      <c r="G43" t="s">
        <v>76</v>
      </c>
      <c r="H43">
        <v>0</v>
      </c>
      <c r="I43">
        <v>84.25</v>
      </c>
      <c r="J43">
        <v>35</v>
      </c>
      <c r="K43" t="s">
        <v>93</v>
      </c>
      <c r="L43" s="1">
        <v>3</v>
      </c>
      <c r="M43" s="1">
        <v>4</v>
      </c>
      <c r="N43" s="1">
        <v>4</v>
      </c>
      <c r="O43" s="1">
        <v>3</v>
      </c>
      <c r="P43" s="1">
        <v>3</v>
      </c>
      <c r="Q43" s="1">
        <v>17</v>
      </c>
      <c r="R43" s="2">
        <v>5</v>
      </c>
      <c r="S43" s="2">
        <v>3</v>
      </c>
      <c r="T43" s="2">
        <v>4</v>
      </c>
      <c r="U43" s="2">
        <v>5</v>
      </c>
      <c r="V43" s="2">
        <v>17</v>
      </c>
      <c r="W43" s="3">
        <v>2</v>
      </c>
      <c r="X43" s="3">
        <v>3</v>
      </c>
      <c r="Y43" s="3">
        <v>3</v>
      </c>
      <c r="Z43" s="3">
        <v>8</v>
      </c>
      <c r="AA43" s="4">
        <v>1</v>
      </c>
      <c r="AB43" s="4">
        <v>1</v>
      </c>
      <c r="AC43" s="4">
        <v>2</v>
      </c>
      <c r="AD43" s="4">
        <v>1</v>
      </c>
      <c r="AE43" s="4">
        <v>5</v>
      </c>
      <c r="AF43" s="5">
        <v>3</v>
      </c>
      <c r="AG43" s="5">
        <v>4</v>
      </c>
      <c r="AH43" s="5">
        <v>4</v>
      </c>
      <c r="AI43" s="5">
        <v>2</v>
      </c>
      <c r="AJ43" s="5">
        <v>13</v>
      </c>
      <c r="AK43" s="6">
        <v>4</v>
      </c>
      <c r="AL43" s="6">
        <v>4</v>
      </c>
      <c r="AM43" s="6">
        <v>4</v>
      </c>
      <c r="AN43" s="6">
        <v>4</v>
      </c>
      <c r="AO43" s="6">
        <v>16</v>
      </c>
      <c r="AP43" s="7">
        <v>3</v>
      </c>
      <c r="AQ43" s="7">
        <v>4</v>
      </c>
      <c r="AR43" s="7">
        <v>4</v>
      </c>
      <c r="AS43" s="7">
        <v>4</v>
      </c>
      <c r="AT43" s="7">
        <v>15</v>
      </c>
      <c r="AU43">
        <v>91</v>
      </c>
      <c r="AV43" s="16">
        <v>2</v>
      </c>
      <c r="AW43" s="16">
        <v>2</v>
      </c>
      <c r="AX43" s="16">
        <v>5</v>
      </c>
      <c r="AY43" s="16">
        <v>1</v>
      </c>
      <c r="AZ43" s="16">
        <v>4</v>
      </c>
      <c r="BA43" s="16">
        <v>2</v>
      </c>
      <c r="BB43" s="16">
        <v>4</v>
      </c>
      <c r="BC43" s="16">
        <v>4</v>
      </c>
      <c r="BD43" s="16">
        <v>2</v>
      </c>
      <c r="BE43" s="16">
        <v>2</v>
      </c>
      <c r="BF43" s="16">
        <f t="shared" si="1"/>
        <v>26</v>
      </c>
      <c r="BG43" s="16">
        <v>65</v>
      </c>
      <c r="BH43" s="17">
        <v>2</v>
      </c>
      <c r="BI43" s="17">
        <v>4</v>
      </c>
      <c r="BJ43" s="14">
        <v>3</v>
      </c>
      <c r="BK43" s="14">
        <v>4</v>
      </c>
      <c r="BL43" s="14">
        <v>4</v>
      </c>
      <c r="BM43" s="14">
        <v>4</v>
      </c>
      <c r="BN43" s="14"/>
      <c r="BO43" s="17"/>
      <c r="BP43" s="22">
        <v>29</v>
      </c>
      <c r="BQ43" s="22">
        <v>27</v>
      </c>
      <c r="BR43" s="22">
        <v>29</v>
      </c>
      <c r="BS43" s="22">
        <v>17</v>
      </c>
      <c r="BT43" s="22">
        <v>71</v>
      </c>
      <c r="BU43" s="22">
        <v>90</v>
      </c>
      <c r="BV43" s="22">
        <v>84.18</v>
      </c>
      <c r="BW43">
        <f t="shared" si="2"/>
        <v>61.250000000000007</v>
      </c>
      <c r="BX43" s="25">
        <f t="shared" si="3"/>
        <v>67.5</v>
      </c>
      <c r="BY43" t="str">
        <f t="shared" si="4"/>
        <v>EXTRINSIC</v>
      </c>
      <c r="BZ43" t="str">
        <f t="shared" si="5"/>
        <v>NO</v>
      </c>
      <c r="CA43">
        <f t="shared" si="6"/>
        <v>1</v>
      </c>
      <c r="CB43">
        <f t="shared" si="7"/>
        <v>0</v>
      </c>
      <c r="CC43">
        <f t="shared" si="8"/>
        <v>1</v>
      </c>
    </row>
    <row r="44" spans="1:81" x14ac:dyDescent="0.35">
      <c r="A44">
        <v>20939377</v>
      </c>
      <c r="C44" t="s">
        <v>72</v>
      </c>
      <c r="D44" t="s">
        <v>73</v>
      </c>
      <c r="E44" t="s">
        <v>74</v>
      </c>
      <c r="F44" t="s">
        <v>112</v>
      </c>
      <c r="G44" t="s">
        <v>113</v>
      </c>
      <c r="H44">
        <v>0</v>
      </c>
      <c r="I44">
        <v>85.167000000000002</v>
      </c>
      <c r="J44">
        <v>31</v>
      </c>
      <c r="K44" t="s">
        <v>93</v>
      </c>
      <c r="L44" s="1">
        <v>3</v>
      </c>
      <c r="M44" s="1">
        <v>4</v>
      </c>
      <c r="N44" s="1">
        <v>4</v>
      </c>
      <c r="O44" s="1">
        <v>3</v>
      </c>
      <c r="P44" s="1">
        <v>3</v>
      </c>
      <c r="Q44" s="1">
        <v>17</v>
      </c>
      <c r="R44" s="2">
        <v>3</v>
      </c>
      <c r="S44" s="2">
        <v>3</v>
      </c>
      <c r="T44" s="2">
        <v>3</v>
      </c>
      <c r="U44" s="2">
        <v>4</v>
      </c>
      <c r="V44" s="2">
        <v>13</v>
      </c>
      <c r="W44" s="3">
        <v>3</v>
      </c>
      <c r="X44" s="3">
        <v>3</v>
      </c>
      <c r="Y44" s="3">
        <v>3</v>
      </c>
      <c r="Z44" s="3">
        <v>9</v>
      </c>
      <c r="AA44" s="4">
        <v>1</v>
      </c>
      <c r="AB44" s="4">
        <v>2</v>
      </c>
      <c r="AC44" s="4">
        <v>2</v>
      </c>
      <c r="AD44" s="4">
        <v>2</v>
      </c>
      <c r="AE44" s="4">
        <v>7</v>
      </c>
      <c r="AF44" s="5">
        <v>3</v>
      </c>
      <c r="AG44" s="5">
        <v>4</v>
      </c>
      <c r="AH44" s="5">
        <v>1</v>
      </c>
      <c r="AI44" s="5">
        <v>4</v>
      </c>
      <c r="AJ44" s="5">
        <v>12</v>
      </c>
      <c r="AK44" s="6">
        <v>4</v>
      </c>
      <c r="AL44" s="6">
        <v>4</v>
      </c>
      <c r="AM44" s="6">
        <v>4</v>
      </c>
      <c r="AN44" s="6">
        <v>4</v>
      </c>
      <c r="AO44" s="6">
        <v>16</v>
      </c>
      <c r="AP44" s="7">
        <v>2</v>
      </c>
      <c r="AQ44" s="7">
        <v>4</v>
      </c>
      <c r="AR44" s="7">
        <v>4</v>
      </c>
      <c r="AS44" s="7">
        <v>3</v>
      </c>
      <c r="AT44" s="7">
        <v>13</v>
      </c>
      <c r="AU44">
        <v>87</v>
      </c>
      <c r="AV44" s="16">
        <v>3</v>
      </c>
      <c r="AW44" s="16">
        <v>2</v>
      </c>
      <c r="AX44" s="16">
        <v>4</v>
      </c>
      <c r="AY44" s="16">
        <v>1</v>
      </c>
      <c r="AZ44" s="16">
        <v>4</v>
      </c>
      <c r="BA44" s="16">
        <v>1</v>
      </c>
      <c r="BB44" s="16">
        <v>5</v>
      </c>
      <c r="BC44" s="16">
        <v>1</v>
      </c>
      <c r="BD44" s="16">
        <v>5</v>
      </c>
      <c r="BE44" s="16">
        <v>1</v>
      </c>
      <c r="BF44" s="16">
        <f t="shared" si="1"/>
        <v>35</v>
      </c>
      <c r="BG44" s="16">
        <v>87.5</v>
      </c>
      <c r="BH44" s="17">
        <v>2</v>
      </c>
      <c r="BI44" s="17">
        <v>3</v>
      </c>
      <c r="BJ44" s="14">
        <v>4</v>
      </c>
      <c r="BK44" s="14">
        <v>3</v>
      </c>
      <c r="BL44" s="14">
        <v>4</v>
      </c>
      <c r="BM44" s="14">
        <v>4</v>
      </c>
      <c r="BN44" s="14"/>
      <c r="BO44" s="17"/>
      <c r="BP44" s="22">
        <v>30</v>
      </c>
      <c r="BQ44" s="22">
        <v>24</v>
      </c>
      <c r="BR44" s="22">
        <v>24</v>
      </c>
      <c r="BS44" s="22">
        <v>16</v>
      </c>
      <c r="BT44" s="22">
        <v>96</v>
      </c>
      <c r="BU44" s="22">
        <v>69</v>
      </c>
      <c r="BV44" s="22">
        <v>87.09</v>
      </c>
      <c r="BW44">
        <f t="shared" si="2"/>
        <v>62.5</v>
      </c>
      <c r="BX44" s="25">
        <f t="shared" si="3"/>
        <v>60</v>
      </c>
      <c r="BY44" t="str">
        <f t="shared" si="4"/>
        <v>INTRINSIC</v>
      </c>
      <c r="BZ44" t="str">
        <f t="shared" si="5"/>
        <v>YES</v>
      </c>
      <c r="CA44">
        <f t="shared" si="6"/>
        <v>1</v>
      </c>
      <c r="CB44">
        <f t="shared" si="7"/>
        <v>1</v>
      </c>
      <c r="CC44">
        <f t="shared" si="8"/>
        <v>1</v>
      </c>
    </row>
    <row r="45" spans="1:81" x14ac:dyDescent="0.35">
      <c r="A45">
        <v>21195060</v>
      </c>
      <c r="C45" t="s">
        <v>72</v>
      </c>
      <c r="D45" t="s">
        <v>73</v>
      </c>
      <c r="E45" t="s">
        <v>74</v>
      </c>
      <c r="F45" t="s">
        <v>81</v>
      </c>
      <c r="G45" t="s">
        <v>82</v>
      </c>
      <c r="H45">
        <v>0</v>
      </c>
      <c r="I45">
        <v>88.5</v>
      </c>
      <c r="J45">
        <v>20</v>
      </c>
      <c r="K45" t="s">
        <v>77</v>
      </c>
      <c r="L45" s="1">
        <v>3</v>
      </c>
      <c r="M45" s="1">
        <v>3</v>
      </c>
      <c r="N45" s="1">
        <v>5</v>
      </c>
      <c r="O45" s="1">
        <v>3</v>
      </c>
      <c r="P45" s="1">
        <v>3</v>
      </c>
      <c r="Q45" s="1">
        <v>17</v>
      </c>
      <c r="R45" s="2">
        <v>4</v>
      </c>
      <c r="S45" s="2">
        <v>3</v>
      </c>
      <c r="T45" s="2">
        <v>3</v>
      </c>
      <c r="U45" s="2">
        <v>4</v>
      </c>
      <c r="V45" s="2">
        <v>14</v>
      </c>
      <c r="W45" s="3">
        <v>4</v>
      </c>
      <c r="X45" s="3">
        <v>5</v>
      </c>
      <c r="Y45" s="3">
        <v>5</v>
      </c>
      <c r="Z45" s="3">
        <v>14</v>
      </c>
      <c r="AA45" s="4">
        <v>2</v>
      </c>
      <c r="AB45" s="4">
        <v>2</v>
      </c>
      <c r="AC45" s="4">
        <v>2</v>
      </c>
      <c r="AD45" s="4">
        <v>1</v>
      </c>
      <c r="AE45" s="4">
        <v>7</v>
      </c>
      <c r="AF45" s="5">
        <v>4</v>
      </c>
      <c r="AG45" s="5">
        <v>4</v>
      </c>
      <c r="AH45" s="5">
        <v>4</v>
      </c>
      <c r="AI45" s="5">
        <v>4</v>
      </c>
      <c r="AJ45" s="5">
        <v>16</v>
      </c>
      <c r="AK45" s="6">
        <v>4</v>
      </c>
      <c r="AL45" s="6">
        <v>4</v>
      </c>
      <c r="AM45" s="6">
        <v>4</v>
      </c>
      <c r="AN45" s="6">
        <v>4</v>
      </c>
      <c r="AO45" s="6">
        <v>16</v>
      </c>
      <c r="AP45" s="7">
        <v>4</v>
      </c>
      <c r="AQ45" s="7">
        <v>2</v>
      </c>
      <c r="AR45" s="7">
        <v>4</v>
      </c>
      <c r="AS45" s="7">
        <v>2</v>
      </c>
      <c r="AT45" s="7">
        <v>12</v>
      </c>
      <c r="AU45">
        <v>96</v>
      </c>
      <c r="AV45" s="16">
        <v>4</v>
      </c>
      <c r="AW45" s="16">
        <v>2</v>
      </c>
      <c r="AX45" s="16">
        <v>4</v>
      </c>
      <c r="AY45" s="16">
        <v>1</v>
      </c>
      <c r="AZ45" s="16">
        <v>4</v>
      </c>
      <c r="BA45" s="16">
        <v>2</v>
      </c>
      <c r="BB45" s="16">
        <v>3</v>
      </c>
      <c r="BC45" s="16">
        <v>2</v>
      </c>
      <c r="BD45" s="16">
        <v>4</v>
      </c>
      <c r="BE45" s="16">
        <v>2</v>
      </c>
      <c r="BF45" s="16">
        <f t="shared" si="1"/>
        <v>30</v>
      </c>
      <c r="BG45" s="16">
        <v>75</v>
      </c>
      <c r="BH45" s="17">
        <v>3</v>
      </c>
      <c r="BI45" s="17">
        <v>3</v>
      </c>
      <c r="BJ45" s="14">
        <v>4</v>
      </c>
      <c r="BK45" s="14">
        <v>4</v>
      </c>
      <c r="BL45" s="14">
        <v>4</v>
      </c>
      <c r="BM45" s="14">
        <v>3</v>
      </c>
      <c r="BN45" s="14"/>
      <c r="BO45" s="17"/>
      <c r="BP45" s="22">
        <v>30</v>
      </c>
      <c r="BQ45" s="22">
        <v>27</v>
      </c>
      <c r="BR45" s="22">
        <v>27</v>
      </c>
      <c r="BS45" s="22">
        <v>15</v>
      </c>
      <c r="BT45" s="22">
        <v>93</v>
      </c>
      <c r="BU45" s="22">
        <v>98</v>
      </c>
      <c r="BV45" s="22">
        <v>93.13</v>
      </c>
      <c r="BW45">
        <f t="shared" si="2"/>
        <v>70</v>
      </c>
      <c r="BX45" s="25">
        <f t="shared" si="3"/>
        <v>70</v>
      </c>
      <c r="BY45" t="str">
        <f t="shared" si="4"/>
        <v>EXTRINSIC</v>
      </c>
      <c r="BZ45" t="str">
        <f t="shared" si="5"/>
        <v>YES</v>
      </c>
      <c r="CA45">
        <f t="shared" si="6"/>
        <v>1</v>
      </c>
      <c r="CB45">
        <f t="shared" si="7"/>
        <v>1</v>
      </c>
      <c r="CC45">
        <f t="shared" si="8"/>
        <v>1</v>
      </c>
    </row>
    <row r="46" spans="1:81" x14ac:dyDescent="0.35">
      <c r="A46">
        <v>21238036</v>
      </c>
      <c r="C46" t="s">
        <v>72</v>
      </c>
      <c r="D46" t="s">
        <v>73</v>
      </c>
      <c r="E46" t="s">
        <v>78</v>
      </c>
      <c r="F46" t="s">
        <v>108</v>
      </c>
      <c r="G46" t="s">
        <v>76</v>
      </c>
      <c r="H46">
        <v>91.9</v>
      </c>
      <c r="I46">
        <v>69</v>
      </c>
      <c r="J46">
        <v>20</v>
      </c>
      <c r="K46" t="s">
        <v>77</v>
      </c>
      <c r="L46" s="1">
        <v>3</v>
      </c>
      <c r="M46" s="1">
        <v>3</v>
      </c>
      <c r="N46" s="1">
        <v>3</v>
      </c>
      <c r="O46" s="1">
        <v>3</v>
      </c>
      <c r="P46" s="1">
        <v>4</v>
      </c>
      <c r="Q46" s="1">
        <v>16</v>
      </c>
      <c r="R46" s="2">
        <v>3</v>
      </c>
      <c r="S46" s="2">
        <v>4</v>
      </c>
      <c r="T46" s="2">
        <v>3</v>
      </c>
      <c r="U46" s="2">
        <v>4</v>
      </c>
      <c r="V46" s="2">
        <v>14</v>
      </c>
      <c r="W46" s="3">
        <v>3</v>
      </c>
      <c r="X46" s="3">
        <v>3</v>
      </c>
      <c r="Y46" s="3">
        <v>3</v>
      </c>
      <c r="Z46" s="3">
        <v>9</v>
      </c>
      <c r="AA46" s="4">
        <v>3</v>
      </c>
      <c r="AB46" s="4">
        <v>4</v>
      </c>
      <c r="AC46" s="4">
        <v>4</v>
      </c>
      <c r="AD46" s="4">
        <v>2</v>
      </c>
      <c r="AE46" s="4">
        <v>13</v>
      </c>
      <c r="AF46" s="5">
        <v>3</v>
      </c>
      <c r="AG46" s="5">
        <v>2</v>
      </c>
      <c r="AH46" s="5">
        <v>3</v>
      </c>
      <c r="AI46" s="5">
        <v>3</v>
      </c>
      <c r="AJ46" s="5">
        <v>11</v>
      </c>
      <c r="AK46" s="6">
        <v>4</v>
      </c>
      <c r="AL46" s="6">
        <v>4</v>
      </c>
      <c r="AM46" s="6">
        <v>4</v>
      </c>
      <c r="AN46" s="6">
        <v>3</v>
      </c>
      <c r="AO46" s="6">
        <v>15</v>
      </c>
      <c r="AP46" s="7">
        <v>3</v>
      </c>
      <c r="AQ46" s="7">
        <v>3</v>
      </c>
      <c r="AR46" s="7">
        <v>4</v>
      </c>
      <c r="AS46" s="7">
        <v>4</v>
      </c>
      <c r="AT46" s="7">
        <v>14</v>
      </c>
      <c r="AU46">
        <v>92</v>
      </c>
      <c r="AV46" s="16">
        <v>1</v>
      </c>
      <c r="AW46" s="16">
        <v>2</v>
      </c>
      <c r="AX46" s="16">
        <v>4</v>
      </c>
      <c r="AY46" s="16">
        <v>2</v>
      </c>
      <c r="AZ46" s="16">
        <v>4</v>
      </c>
      <c r="BA46" s="16">
        <v>2</v>
      </c>
      <c r="BB46" s="16">
        <v>4</v>
      </c>
      <c r="BC46" s="16">
        <v>2</v>
      </c>
      <c r="BD46" s="16">
        <v>4</v>
      </c>
      <c r="BE46" s="16">
        <v>2</v>
      </c>
      <c r="BF46" s="16">
        <f t="shared" si="1"/>
        <v>27</v>
      </c>
      <c r="BG46" s="16">
        <v>67.5</v>
      </c>
      <c r="BH46" s="17">
        <v>2</v>
      </c>
      <c r="BI46" s="17">
        <v>4</v>
      </c>
      <c r="BJ46" s="14">
        <v>4</v>
      </c>
      <c r="BK46" s="14">
        <v>4</v>
      </c>
      <c r="BL46" s="14">
        <v>3</v>
      </c>
      <c r="BM46" s="14">
        <v>4</v>
      </c>
      <c r="BN46" s="14"/>
      <c r="BO46" s="17"/>
      <c r="BP46" s="22">
        <v>30</v>
      </c>
      <c r="BQ46" s="22">
        <v>13</v>
      </c>
      <c r="BR46" s="22">
        <v>21</v>
      </c>
      <c r="BS46" s="22">
        <v>13</v>
      </c>
      <c r="BT46" s="22">
        <v>64</v>
      </c>
      <c r="BU46" s="22">
        <v>88</v>
      </c>
      <c r="BV46" s="22">
        <v>71.760000000000005</v>
      </c>
      <c r="BW46">
        <f t="shared" si="2"/>
        <v>67.5</v>
      </c>
      <c r="BX46" s="25">
        <f t="shared" si="3"/>
        <v>60</v>
      </c>
      <c r="BY46" t="str">
        <f t="shared" si="4"/>
        <v>INTRINSIC</v>
      </c>
      <c r="BZ46" t="str">
        <f t="shared" si="5"/>
        <v>YES</v>
      </c>
      <c r="CA46">
        <f t="shared" si="6"/>
        <v>1</v>
      </c>
      <c r="CB46">
        <f t="shared" si="7"/>
        <v>0</v>
      </c>
      <c r="CC46">
        <f t="shared" si="8"/>
        <v>1</v>
      </c>
    </row>
    <row r="47" spans="1:81" x14ac:dyDescent="0.35">
      <c r="A47">
        <v>21027799</v>
      </c>
      <c r="C47" t="s">
        <v>114</v>
      </c>
      <c r="D47" t="s">
        <v>73</v>
      </c>
      <c r="E47" t="s">
        <v>74</v>
      </c>
      <c r="F47" t="s">
        <v>83</v>
      </c>
      <c r="G47" t="s">
        <v>84</v>
      </c>
      <c r="H47">
        <v>84.1</v>
      </c>
      <c r="I47">
        <v>79.5</v>
      </c>
      <c r="J47">
        <v>19</v>
      </c>
      <c r="K47" t="s">
        <v>93</v>
      </c>
      <c r="L47" s="1">
        <v>3</v>
      </c>
      <c r="M47" s="1">
        <v>3</v>
      </c>
      <c r="N47" s="1">
        <v>4</v>
      </c>
      <c r="O47" s="1">
        <v>3</v>
      </c>
      <c r="P47" s="1">
        <v>3</v>
      </c>
      <c r="Q47" s="1">
        <v>16</v>
      </c>
      <c r="R47" s="2">
        <v>4</v>
      </c>
      <c r="S47" s="2">
        <v>4</v>
      </c>
      <c r="T47" s="2">
        <v>3</v>
      </c>
      <c r="U47" s="2">
        <v>5</v>
      </c>
      <c r="V47" s="2">
        <v>16</v>
      </c>
      <c r="W47" s="3">
        <v>3</v>
      </c>
      <c r="X47" s="3">
        <v>3</v>
      </c>
      <c r="Y47" s="3">
        <v>3</v>
      </c>
      <c r="Z47" s="3">
        <v>9</v>
      </c>
      <c r="AA47" s="4">
        <v>1</v>
      </c>
      <c r="AB47" s="4">
        <v>1</v>
      </c>
      <c r="AC47" s="4">
        <v>1</v>
      </c>
      <c r="AD47" s="4">
        <v>1</v>
      </c>
      <c r="AE47" s="4">
        <v>4</v>
      </c>
      <c r="AF47" s="5">
        <v>4</v>
      </c>
      <c r="AG47" s="5">
        <v>5</v>
      </c>
      <c r="AH47" s="5">
        <v>5</v>
      </c>
      <c r="AI47" s="5">
        <v>3</v>
      </c>
      <c r="AJ47" s="5">
        <v>17</v>
      </c>
      <c r="AK47" s="6">
        <v>4</v>
      </c>
      <c r="AL47" s="6">
        <v>5</v>
      </c>
      <c r="AM47" s="6">
        <v>5</v>
      </c>
      <c r="AN47" s="6">
        <v>5</v>
      </c>
      <c r="AO47" s="6">
        <v>19</v>
      </c>
      <c r="AP47" s="7">
        <v>2</v>
      </c>
      <c r="AQ47" s="7">
        <v>5</v>
      </c>
      <c r="AR47" s="7">
        <v>5</v>
      </c>
      <c r="AS47" s="7">
        <v>5</v>
      </c>
      <c r="AT47" s="7">
        <v>17</v>
      </c>
      <c r="AU47">
        <v>98</v>
      </c>
      <c r="AV47" s="16">
        <v>5</v>
      </c>
      <c r="AW47" s="16">
        <v>1</v>
      </c>
      <c r="AX47" s="16">
        <v>5</v>
      </c>
      <c r="AY47" s="16">
        <v>1</v>
      </c>
      <c r="AZ47" s="16">
        <v>4</v>
      </c>
      <c r="BA47" s="16">
        <v>2</v>
      </c>
      <c r="BB47" s="16">
        <v>4</v>
      </c>
      <c r="BC47" s="16">
        <v>1</v>
      </c>
      <c r="BD47" s="16">
        <v>4</v>
      </c>
      <c r="BE47" s="16">
        <v>1</v>
      </c>
      <c r="BF47" s="16">
        <f t="shared" si="1"/>
        <v>36</v>
      </c>
      <c r="BG47" s="16">
        <v>90</v>
      </c>
      <c r="BH47" s="17">
        <v>3</v>
      </c>
      <c r="BI47" s="17">
        <v>3</v>
      </c>
      <c r="BJ47" s="14">
        <v>4</v>
      </c>
      <c r="BK47" s="14">
        <v>2</v>
      </c>
      <c r="BL47" s="14">
        <v>3</v>
      </c>
      <c r="BM47" s="14">
        <v>4</v>
      </c>
      <c r="BN47" s="14"/>
      <c r="BO47" s="17">
        <v>50.09</v>
      </c>
      <c r="BP47" s="22">
        <v>26</v>
      </c>
      <c r="BQ47" s="22">
        <v>24</v>
      </c>
      <c r="BR47" s="22">
        <v>26</v>
      </c>
      <c r="BS47" s="22">
        <v>18</v>
      </c>
      <c r="BT47" s="22">
        <v>79</v>
      </c>
      <c r="BU47" s="22">
        <v>84</v>
      </c>
      <c r="BV47" s="22">
        <v>83.73</v>
      </c>
      <c r="BW47">
        <f t="shared" si="2"/>
        <v>67.5</v>
      </c>
      <c r="BX47" s="25">
        <f t="shared" si="3"/>
        <v>67.5</v>
      </c>
      <c r="BY47" t="str">
        <f t="shared" si="4"/>
        <v>EXTRINSIC</v>
      </c>
      <c r="BZ47" t="str">
        <f t="shared" si="5"/>
        <v>YES</v>
      </c>
      <c r="CA47">
        <f t="shared" si="6"/>
        <v>1</v>
      </c>
      <c r="CB47">
        <f t="shared" si="7"/>
        <v>1</v>
      </c>
      <c r="CC47">
        <f t="shared" si="8"/>
        <v>1</v>
      </c>
    </row>
    <row r="48" spans="1:81" x14ac:dyDescent="0.35">
      <c r="A48">
        <v>21061327</v>
      </c>
      <c r="C48" t="s">
        <v>114</v>
      </c>
      <c r="E48" t="s">
        <v>78</v>
      </c>
      <c r="F48" t="s">
        <v>104</v>
      </c>
      <c r="G48" t="s">
        <v>105</v>
      </c>
      <c r="H48">
        <v>79.099999999999994</v>
      </c>
      <c r="I48">
        <v>77</v>
      </c>
      <c r="J48">
        <v>25</v>
      </c>
      <c r="K48" t="s">
        <v>77</v>
      </c>
      <c r="L48" s="1">
        <v>4</v>
      </c>
      <c r="M48" s="1">
        <v>1</v>
      </c>
      <c r="N48" s="1">
        <v>1</v>
      </c>
      <c r="O48" s="1">
        <v>2</v>
      </c>
      <c r="P48" s="1">
        <v>1</v>
      </c>
      <c r="Q48" s="1">
        <v>9</v>
      </c>
      <c r="R48" s="2">
        <v>4</v>
      </c>
      <c r="S48" s="2">
        <v>2</v>
      </c>
      <c r="T48" s="2">
        <v>2</v>
      </c>
      <c r="U48" s="2">
        <v>5</v>
      </c>
      <c r="V48" s="2">
        <v>13</v>
      </c>
      <c r="W48" s="3">
        <v>2</v>
      </c>
      <c r="X48" s="3">
        <v>3</v>
      </c>
      <c r="Y48" s="3">
        <v>1</v>
      </c>
      <c r="Z48" s="3">
        <v>6</v>
      </c>
      <c r="AA48" s="4">
        <v>1</v>
      </c>
      <c r="AB48" s="4">
        <v>2</v>
      </c>
      <c r="AC48" s="4">
        <v>1</v>
      </c>
      <c r="AD48" s="4">
        <v>2</v>
      </c>
      <c r="AE48" s="4">
        <v>6</v>
      </c>
      <c r="AF48" s="5">
        <v>3</v>
      </c>
      <c r="AG48" s="5">
        <v>1</v>
      </c>
      <c r="AH48" s="5">
        <v>4</v>
      </c>
      <c r="AI48" s="5">
        <v>3</v>
      </c>
      <c r="AJ48" s="5">
        <v>11</v>
      </c>
      <c r="AK48" s="6">
        <v>2</v>
      </c>
      <c r="AL48" s="6">
        <v>3</v>
      </c>
      <c r="AM48" s="6">
        <v>2</v>
      </c>
      <c r="AN48" s="6">
        <v>2</v>
      </c>
      <c r="AO48" s="6">
        <v>9</v>
      </c>
      <c r="AP48" s="7">
        <v>1</v>
      </c>
      <c r="AQ48" s="7">
        <v>5</v>
      </c>
      <c r="AR48" s="7">
        <v>4</v>
      </c>
      <c r="AS48" s="7">
        <v>3</v>
      </c>
      <c r="AT48" s="7">
        <v>13</v>
      </c>
      <c r="AU48">
        <v>67</v>
      </c>
      <c r="AV48" s="16">
        <v>1</v>
      </c>
      <c r="AW48" s="16">
        <v>1</v>
      </c>
      <c r="AX48" s="16">
        <v>1</v>
      </c>
      <c r="AY48" s="16">
        <v>4</v>
      </c>
      <c r="AZ48" s="16">
        <v>3</v>
      </c>
      <c r="BA48" s="16">
        <v>3</v>
      </c>
      <c r="BB48" s="16">
        <v>4</v>
      </c>
      <c r="BC48" s="16">
        <v>3</v>
      </c>
      <c r="BD48" s="16">
        <v>2</v>
      </c>
      <c r="BE48" s="16">
        <v>5</v>
      </c>
      <c r="BF48" s="16">
        <f t="shared" si="1"/>
        <v>15</v>
      </c>
      <c r="BG48" s="16">
        <v>37.5</v>
      </c>
      <c r="BH48" s="17">
        <v>5</v>
      </c>
      <c r="BI48" s="17">
        <v>1</v>
      </c>
      <c r="BJ48" s="14">
        <v>2</v>
      </c>
      <c r="BK48" s="14">
        <v>3</v>
      </c>
      <c r="BL48" s="14">
        <v>3</v>
      </c>
      <c r="BM48" s="14">
        <v>2</v>
      </c>
      <c r="BN48" s="14"/>
      <c r="BO48" s="17">
        <v>30.06</v>
      </c>
      <c r="BP48" s="22">
        <v>24</v>
      </c>
      <c r="BQ48" s="22">
        <v>17</v>
      </c>
      <c r="BR48" s="22">
        <v>20</v>
      </c>
      <c r="BS48" s="22">
        <v>0</v>
      </c>
      <c r="BT48" s="22">
        <v>76</v>
      </c>
      <c r="BU48" s="22">
        <v>77</v>
      </c>
      <c r="BV48" s="22">
        <v>66.13</v>
      </c>
      <c r="BW48">
        <f t="shared" si="2"/>
        <v>47.5</v>
      </c>
      <c r="BX48" s="25">
        <f t="shared" si="3"/>
        <v>40</v>
      </c>
      <c r="BY48" t="str">
        <f t="shared" si="4"/>
        <v>INTRINSIC</v>
      </c>
      <c r="BZ48" t="str">
        <f t="shared" si="5"/>
        <v>NO</v>
      </c>
      <c r="CA48">
        <f t="shared" si="6"/>
        <v>1</v>
      </c>
      <c r="CB48">
        <f t="shared" si="7"/>
        <v>1</v>
      </c>
      <c r="CC48">
        <f t="shared" si="8"/>
        <v>1</v>
      </c>
    </row>
    <row r="49" spans="1:81" x14ac:dyDescent="0.35">
      <c r="A49">
        <v>21057116</v>
      </c>
      <c r="C49" t="s">
        <v>114</v>
      </c>
      <c r="D49" t="s">
        <v>73</v>
      </c>
      <c r="E49" t="s">
        <v>78</v>
      </c>
      <c r="F49" t="s">
        <v>104</v>
      </c>
      <c r="G49" t="s">
        <v>105</v>
      </c>
      <c r="H49">
        <v>60.35</v>
      </c>
      <c r="I49">
        <v>83</v>
      </c>
      <c r="J49">
        <v>32</v>
      </c>
      <c r="K49" t="s">
        <v>77</v>
      </c>
      <c r="L49" s="1">
        <v>4</v>
      </c>
      <c r="M49" s="1">
        <v>4</v>
      </c>
      <c r="N49" s="1">
        <v>5</v>
      </c>
      <c r="O49" s="1">
        <v>4</v>
      </c>
      <c r="P49" s="1">
        <v>4</v>
      </c>
      <c r="Q49" s="1">
        <v>21</v>
      </c>
      <c r="R49" s="2">
        <v>5</v>
      </c>
      <c r="S49" s="2">
        <v>4</v>
      </c>
      <c r="T49" s="2">
        <v>4</v>
      </c>
      <c r="U49" s="2">
        <v>5</v>
      </c>
      <c r="V49" s="2">
        <v>18</v>
      </c>
      <c r="W49" s="3">
        <v>3</v>
      </c>
      <c r="X49" s="3">
        <v>2</v>
      </c>
      <c r="Y49" s="3">
        <v>3</v>
      </c>
      <c r="Z49" s="3">
        <v>8</v>
      </c>
      <c r="AA49" s="4">
        <v>1</v>
      </c>
      <c r="AB49" s="4">
        <v>1</v>
      </c>
      <c r="AC49" s="4">
        <v>1</v>
      </c>
      <c r="AD49" s="4">
        <v>1</v>
      </c>
      <c r="AE49" s="4">
        <v>4</v>
      </c>
      <c r="AF49" s="5">
        <v>3</v>
      </c>
      <c r="AG49" s="5">
        <v>5</v>
      </c>
      <c r="AH49" s="5">
        <v>4</v>
      </c>
      <c r="AI49" s="5">
        <v>4</v>
      </c>
      <c r="AJ49" s="5">
        <v>16</v>
      </c>
      <c r="AK49" s="6">
        <v>4</v>
      </c>
      <c r="AL49" s="6">
        <v>3</v>
      </c>
      <c r="AM49" s="6">
        <v>3</v>
      </c>
      <c r="AN49" s="6">
        <v>3</v>
      </c>
      <c r="AO49" s="6">
        <v>13</v>
      </c>
      <c r="AP49" s="7">
        <v>4</v>
      </c>
      <c r="AQ49" s="7">
        <v>3</v>
      </c>
      <c r="AR49" s="7">
        <v>3</v>
      </c>
      <c r="AS49" s="7">
        <v>3</v>
      </c>
      <c r="AT49" s="7">
        <v>13</v>
      </c>
      <c r="AU49">
        <v>93</v>
      </c>
      <c r="AV49" s="16">
        <v>4</v>
      </c>
      <c r="AW49" s="16">
        <v>1</v>
      </c>
      <c r="AX49" s="16">
        <v>5</v>
      </c>
      <c r="AY49" s="16">
        <v>1</v>
      </c>
      <c r="AZ49" s="16">
        <v>4</v>
      </c>
      <c r="BA49" s="16">
        <v>1</v>
      </c>
      <c r="BB49" s="16">
        <v>4</v>
      </c>
      <c r="BC49" s="16">
        <v>2</v>
      </c>
      <c r="BD49" s="16">
        <v>5</v>
      </c>
      <c r="BE49" s="16">
        <v>1</v>
      </c>
      <c r="BF49" s="16">
        <f t="shared" si="1"/>
        <v>36</v>
      </c>
      <c r="BG49" s="16">
        <v>90</v>
      </c>
      <c r="BH49" s="17">
        <v>2</v>
      </c>
      <c r="BI49" s="17">
        <v>2</v>
      </c>
      <c r="BJ49" s="14">
        <v>5</v>
      </c>
      <c r="BK49" s="14">
        <v>5</v>
      </c>
      <c r="BL49" s="14">
        <v>4</v>
      </c>
      <c r="BM49" s="14">
        <v>4</v>
      </c>
      <c r="BN49" s="14"/>
      <c r="BO49" s="17">
        <v>48.49</v>
      </c>
      <c r="BP49" s="22">
        <v>30</v>
      </c>
      <c r="BQ49" s="22">
        <v>23</v>
      </c>
      <c r="BR49" s="22">
        <v>22</v>
      </c>
      <c r="BS49" s="22">
        <v>18</v>
      </c>
      <c r="BT49" s="22">
        <v>67</v>
      </c>
      <c r="BU49" s="22">
        <v>77</v>
      </c>
      <c r="BV49" s="22">
        <v>77.2</v>
      </c>
      <c r="BW49">
        <f t="shared" si="2"/>
        <v>65</v>
      </c>
      <c r="BX49" s="25">
        <f t="shared" si="3"/>
        <v>70</v>
      </c>
      <c r="BY49" t="str">
        <f t="shared" si="4"/>
        <v>EXTRINSIC</v>
      </c>
      <c r="BZ49" t="str">
        <f t="shared" si="5"/>
        <v>YES</v>
      </c>
      <c r="CA49">
        <f t="shared" si="6"/>
        <v>1</v>
      </c>
      <c r="CB49">
        <f t="shared" si="7"/>
        <v>0</v>
      </c>
      <c r="CC49">
        <f t="shared" si="8"/>
        <v>1</v>
      </c>
    </row>
    <row r="50" spans="1:81" x14ac:dyDescent="0.35">
      <c r="A50">
        <v>21196556</v>
      </c>
      <c r="C50" t="s">
        <v>72</v>
      </c>
      <c r="D50" t="s">
        <v>97</v>
      </c>
      <c r="E50" t="s">
        <v>74</v>
      </c>
      <c r="F50" t="s">
        <v>85</v>
      </c>
      <c r="G50" t="s">
        <v>80</v>
      </c>
      <c r="H50">
        <v>0</v>
      </c>
      <c r="I50">
        <v>63</v>
      </c>
      <c r="J50">
        <v>18</v>
      </c>
      <c r="K50" t="s">
        <v>77</v>
      </c>
      <c r="L50" s="1">
        <v>3</v>
      </c>
      <c r="M50" s="1">
        <v>4</v>
      </c>
      <c r="N50" s="1">
        <v>4</v>
      </c>
      <c r="O50" s="1">
        <v>3</v>
      </c>
      <c r="P50" s="1">
        <v>3</v>
      </c>
      <c r="Q50" s="1">
        <v>17</v>
      </c>
      <c r="R50" s="2">
        <v>3</v>
      </c>
      <c r="S50" s="2">
        <v>4</v>
      </c>
      <c r="T50" s="2">
        <v>3</v>
      </c>
      <c r="U50" s="2">
        <v>4</v>
      </c>
      <c r="V50" s="2">
        <v>14</v>
      </c>
      <c r="W50" s="3">
        <v>3</v>
      </c>
      <c r="X50" s="3">
        <v>3</v>
      </c>
      <c r="Y50" s="3">
        <v>4</v>
      </c>
      <c r="Z50" s="3">
        <v>10</v>
      </c>
      <c r="AA50" s="4">
        <v>1</v>
      </c>
      <c r="AB50" s="4">
        <v>2</v>
      </c>
      <c r="AC50" s="4">
        <v>1</v>
      </c>
      <c r="AD50" s="4">
        <v>2</v>
      </c>
      <c r="AE50" s="4">
        <v>6</v>
      </c>
      <c r="AF50" s="5">
        <v>5</v>
      </c>
      <c r="AG50" s="5">
        <v>4</v>
      </c>
      <c r="AH50" s="5">
        <v>4</v>
      </c>
      <c r="AI50" s="5">
        <v>5</v>
      </c>
      <c r="AJ50" s="5">
        <v>18</v>
      </c>
      <c r="AK50" s="6">
        <v>4</v>
      </c>
      <c r="AL50" s="6">
        <v>3</v>
      </c>
      <c r="AM50" s="6">
        <v>5</v>
      </c>
      <c r="AN50" s="6">
        <v>4</v>
      </c>
      <c r="AO50" s="6">
        <v>16</v>
      </c>
      <c r="AP50" s="7">
        <v>4</v>
      </c>
      <c r="AQ50" s="7">
        <v>3</v>
      </c>
      <c r="AR50" s="7">
        <v>3</v>
      </c>
      <c r="AS50" s="7">
        <v>3</v>
      </c>
      <c r="AT50" s="7">
        <v>13</v>
      </c>
      <c r="AU50">
        <v>94</v>
      </c>
      <c r="AV50" s="16">
        <v>5</v>
      </c>
      <c r="AW50" s="16">
        <v>2</v>
      </c>
      <c r="AX50" s="16">
        <v>3</v>
      </c>
      <c r="AY50" s="16">
        <v>2</v>
      </c>
      <c r="AZ50" s="16">
        <v>3</v>
      </c>
      <c r="BA50" s="16">
        <v>2</v>
      </c>
      <c r="BB50" s="16">
        <v>4</v>
      </c>
      <c r="BC50" s="16">
        <v>2</v>
      </c>
      <c r="BD50" s="16">
        <v>4</v>
      </c>
      <c r="BE50" s="16">
        <v>2</v>
      </c>
      <c r="BF50" s="16">
        <f t="shared" si="1"/>
        <v>29</v>
      </c>
      <c r="BG50" s="16">
        <v>72.5</v>
      </c>
      <c r="BH50" s="17">
        <v>3</v>
      </c>
      <c r="BI50" s="17">
        <v>2</v>
      </c>
      <c r="BJ50" s="14">
        <v>4</v>
      </c>
      <c r="BK50" s="14">
        <v>4</v>
      </c>
      <c r="BL50" s="14">
        <v>3</v>
      </c>
      <c r="BM50" s="14">
        <v>3</v>
      </c>
      <c r="BN50" s="14"/>
      <c r="BO50" s="17"/>
      <c r="BP50" s="22">
        <v>17</v>
      </c>
      <c r="BQ50" s="22">
        <v>13</v>
      </c>
      <c r="BR50" s="22">
        <v>14</v>
      </c>
      <c r="BS50" s="22">
        <v>16</v>
      </c>
      <c r="BT50" s="22">
        <v>0</v>
      </c>
      <c r="BU50" s="22">
        <v>80</v>
      </c>
      <c r="BV50" s="22">
        <v>39.56</v>
      </c>
      <c r="BW50">
        <f t="shared" si="2"/>
        <v>67.5</v>
      </c>
      <c r="BX50" s="25">
        <f t="shared" si="3"/>
        <v>67.5</v>
      </c>
      <c r="BY50" t="str">
        <f t="shared" si="4"/>
        <v>EXTRINSIC</v>
      </c>
      <c r="BZ50" t="str">
        <f t="shared" si="5"/>
        <v>YES</v>
      </c>
      <c r="CA50">
        <f t="shared" si="6"/>
        <v>0</v>
      </c>
      <c r="CB50">
        <f t="shared" si="7"/>
        <v>0</v>
      </c>
      <c r="CC50">
        <f t="shared" si="8"/>
        <v>0</v>
      </c>
    </row>
    <row r="51" spans="1:81" x14ac:dyDescent="0.35">
      <c r="A51">
        <v>21214811</v>
      </c>
      <c r="C51" t="s">
        <v>114</v>
      </c>
      <c r="D51" t="s">
        <v>73</v>
      </c>
      <c r="E51" t="s">
        <v>78</v>
      </c>
      <c r="F51" t="s">
        <v>100</v>
      </c>
      <c r="G51" t="s">
        <v>101</v>
      </c>
      <c r="H51">
        <v>80.5</v>
      </c>
      <c r="I51">
        <v>84</v>
      </c>
      <c r="J51">
        <v>18</v>
      </c>
      <c r="K51" t="s">
        <v>77</v>
      </c>
      <c r="L51" s="1">
        <v>3</v>
      </c>
      <c r="M51" s="1">
        <v>4</v>
      </c>
      <c r="N51" s="1">
        <v>2</v>
      </c>
      <c r="O51" s="1">
        <v>3</v>
      </c>
      <c r="P51" s="1">
        <v>3</v>
      </c>
      <c r="Q51" s="1">
        <v>15</v>
      </c>
      <c r="R51" s="2">
        <v>4</v>
      </c>
      <c r="S51" s="2">
        <v>4</v>
      </c>
      <c r="T51" s="2">
        <v>3</v>
      </c>
      <c r="U51" s="2">
        <v>4</v>
      </c>
      <c r="V51" s="2">
        <v>15</v>
      </c>
      <c r="W51" s="3">
        <v>3</v>
      </c>
      <c r="X51" s="3">
        <v>3</v>
      </c>
      <c r="Y51" s="3">
        <v>4</v>
      </c>
      <c r="Z51" s="3">
        <v>10</v>
      </c>
      <c r="AA51" s="4">
        <v>4</v>
      </c>
      <c r="AB51" s="4">
        <v>3</v>
      </c>
      <c r="AC51" s="4">
        <v>1</v>
      </c>
      <c r="AD51" s="4">
        <v>2</v>
      </c>
      <c r="AE51" s="4">
        <v>10</v>
      </c>
      <c r="AF51" s="5">
        <v>5</v>
      </c>
      <c r="AG51" s="5">
        <v>4</v>
      </c>
      <c r="AH51" s="5">
        <v>4</v>
      </c>
      <c r="AI51" s="5">
        <v>5</v>
      </c>
      <c r="AJ51" s="5">
        <v>18</v>
      </c>
      <c r="AK51" s="6">
        <v>4</v>
      </c>
      <c r="AL51" s="6">
        <v>4</v>
      </c>
      <c r="AM51" s="6">
        <v>3</v>
      </c>
      <c r="AN51" s="6">
        <v>4</v>
      </c>
      <c r="AO51" s="6">
        <v>15</v>
      </c>
      <c r="AP51" s="7">
        <v>2</v>
      </c>
      <c r="AQ51" s="7">
        <v>2</v>
      </c>
      <c r="AR51" s="7">
        <v>4</v>
      </c>
      <c r="AS51" s="7">
        <v>3</v>
      </c>
      <c r="AT51" s="7">
        <v>11</v>
      </c>
      <c r="AU51">
        <v>94</v>
      </c>
      <c r="AV51" s="16">
        <v>3</v>
      </c>
      <c r="AW51" s="16">
        <v>3</v>
      </c>
      <c r="AX51" s="16">
        <v>3</v>
      </c>
      <c r="AY51" s="16">
        <v>2</v>
      </c>
      <c r="AZ51" s="16">
        <v>4</v>
      </c>
      <c r="BA51" s="16">
        <v>3</v>
      </c>
      <c r="BB51" s="16">
        <v>4</v>
      </c>
      <c r="BC51" s="16">
        <v>3</v>
      </c>
      <c r="BD51" s="16">
        <v>4</v>
      </c>
      <c r="BE51" s="16">
        <v>4</v>
      </c>
      <c r="BF51" s="16">
        <f t="shared" si="1"/>
        <v>23</v>
      </c>
      <c r="BG51" s="16">
        <v>57.5</v>
      </c>
      <c r="BH51" s="17">
        <v>2</v>
      </c>
      <c r="BI51" s="17">
        <v>2</v>
      </c>
      <c r="BJ51" s="14">
        <v>2</v>
      </c>
      <c r="BK51" s="14">
        <v>4</v>
      </c>
      <c r="BL51" s="14">
        <v>4</v>
      </c>
      <c r="BM51" s="14">
        <v>4</v>
      </c>
      <c r="BN51" s="14"/>
      <c r="BO51" s="17"/>
      <c r="BP51" s="22">
        <v>24</v>
      </c>
      <c r="BQ51" s="22">
        <v>23</v>
      </c>
      <c r="BR51" s="22">
        <v>24</v>
      </c>
      <c r="BS51" s="22">
        <v>18</v>
      </c>
      <c r="BT51" s="22">
        <v>83</v>
      </c>
      <c r="BU51" s="22">
        <v>77</v>
      </c>
      <c r="BV51" s="22">
        <v>82.27</v>
      </c>
      <c r="BW51">
        <f t="shared" si="2"/>
        <v>72.5</v>
      </c>
      <c r="BX51" s="25">
        <f t="shared" si="3"/>
        <v>62.5</v>
      </c>
      <c r="BY51" t="str">
        <f t="shared" si="4"/>
        <v>INTRINSIC</v>
      </c>
      <c r="BZ51" t="str">
        <f t="shared" si="5"/>
        <v>NO</v>
      </c>
      <c r="CA51">
        <f t="shared" si="6"/>
        <v>1</v>
      </c>
      <c r="CB51">
        <f t="shared" si="7"/>
        <v>1</v>
      </c>
      <c r="CC51">
        <f t="shared" si="8"/>
        <v>1</v>
      </c>
    </row>
    <row r="52" spans="1:81" x14ac:dyDescent="0.35">
      <c r="A52">
        <v>21227147</v>
      </c>
      <c r="C52" t="s">
        <v>72</v>
      </c>
      <c r="D52" t="s">
        <v>97</v>
      </c>
      <c r="E52" t="s">
        <v>74</v>
      </c>
      <c r="F52" t="s">
        <v>89</v>
      </c>
      <c r="G52" t="s">
        <v>90</v>
      </c>
      <c r="H52">
        <v>60.65</v>
      </c>
      <c r="I52">
        <v>59.6</v>
      </c>
      <c r="J52">
        <v>19</v>
      </c>
      <c r="K52" t="s">
        <v>77</v>
      </c>
      <c r="L52" s="1">
        <v>5</v>
      </c>
      <c r="M52" s="1">
        <v>5</v>
      </c>
      <c r="N52" s="1">
        <v>4</v>
      </c>
      <c r="O52" s="1">
        <v>5</v>
      </c>
      <c r="P52" s="1">
        <v>4</v>
      </c>
      <c r="Q52" s="1">
        <v>23</v>
      </c>
      <c r="R52" s="2">
        <v>4</v>
      </c>
      <c r="S52" s="2">
        <v>5</v>
      </c>
      <c r="T52" s="2">
        <v>4</v>
      </c>
      <c r="U52" s="2">
        <v>5</v>
      </c>
      <c r="V52" s="2">
        <v>18</v>
      </c>
      <c r="W52" s="3">
        <v>4</v>
      </c>
      <c r="X52" s="3">
        <v>4</v>
      </c>
      <c r="Y52" s="3">
        <v>4</v>
      </c>
      <c r="Z52" s="3">
        <v>12</v>
      </c>
      <c r="AA52" s="4">
        <v>2</v>
      </c>
      <c r="AB52" s="4">
        <v>1</v>
      </c>
      <c r="AC52" s="4">
        <v>1</v>
      </c>
      <c r="AD52" s="4">
        <v>1</v>
      </c>
      <c r="AE52" s="4">
        <v>5</v>
      </c>
      <c r="AF52" s="5">
        <v>4</v>
      </c>
      <c r="AG52" s="5">
        <v>4</v>
      </c>
      <c r="AH52" s="5">
        <v>2</v>
      </c>
      <c r="AI52" s="5">
        <v>5</v>
      </c>
      <c r="AJ52" s="5">
        <v>15</v>
      </c>
      <c r="AK52" s="6">
        <v>5</v>
      </c>
      <c r="AL52" s="6">
        <v>5</v>
      </c>
      <c r="AM52" s="6">
        <v>5</v>
      </c>
      <c r="AN52" s="6">
        <v>5</v>
      </c>
      <c r="AO52" s="6">
        <v>20</v>
      </c>
      <c r="AP52" s="7">
        <v>5</v>
      </c>
      <c r="AQ52" s="7">
        <v>2</v>
      </c>
      <c r="AR52" s="7">
        <v>2</v>
      </c>
      <c r="AS52" s="7">
        <v>4</v>
      </c>
      <c r="AT52" s="7">
        <v>13</v>
      </c>
      <c r="AU52">
        <v>106</v>
      </c>
      <c r="AV52" s="16">
        <v>5</v>
      </c>
      <c r="AW52" s="16">
        <v>1</v>
      </c>
      <c r="AX52" s="16">
        <v>5</v>
      </c>
      <c r="AY52" s="16">
        <v>1</v>
      </c>
      <c r="AZ52" s="16">
        <v>5</v>
      </c>
      <c r="BA52" s="16">
        <v>1</v>
      </c>
      <c r="BB52" s="16">
        <v>5</v>
      </c>
      <c r="BC52" s="16">
        <v>1</v>
      </c>
      <c r="BD52" s="16">
        <v>5</v>
      </c>
      <c r="BE52" s="16">
        <v>1</v>
      </c>
      <c r="BF52" s="16">
        <f t="shared" si="1"/>
        <v>40</v>
      </c>
      <c r="BG52" s="16">
        <v>100</v>
      </c>
      <c r="BH52" s="17">
        <v>3</v>
      </c>
      <c r="BI52" s="17">
        <v>3</v>
      </c>
      <c r="BJ52" s="14">
        <v>4</v>
      </c>
      <c r="BK52" s="14">
        <v>5</v>
      </c>
      <c r="BL52" s="14">
        <v>4</v>
      </c>
      <c r="BM52" s="14">
        <v>4</v>
      </c>
      <c r="BN52" s="14"/>
      <c r="BO52" s="17"/>
      <c r="BP52" s="22">
        <v>26</v>
      </c>
      <c r="BQ52" s="22">
        <v>14</v>
      </c>
      <c r="BR52" s="22" t="s">
        <v>94</v>
      </c>
      <c r="BS52" s="22">
        <v>0</v>
      </c>
      <c r="BT52" s="22">
        <v>0</v>
      </c>
      <c r="BU52" s="22" t="s">
        <v>94</v>
      </c>
      <c r="BV52" s="22">
        <v>13.33</v>
      </c>
      <c r="BW52">
        <f t="shared" si="2"/>
        <v>83.75</v>
      </c>
      <c r="BX52" s="25">
        <f t="shared" si="3"/>
        <v>65</v>
      </c>
      <c r="BY52" t="str">
        <f t="shared" si="4"/>
        <v>INTRINSIC</v>
      </c>
      <c r="BZ52" t="str">
        <f t="shared" si="5"/>
        <v>YES</v>
      </c>
      <c r="CA52">
        <f t="shared" si="6"/>
        <v>0</v>
      </c>
      <c r="CB52">
        <f t="shared" si="7"/>
        <v>0</v>
      </c>
      <c r="CC52">
        <f t="shared" si="8"/>
        <v>0</v>
      </c>
    </row>
    <row r="53" spans="1:81" x14ac:dyDescent="0.35">
      <c r="A53">
        <v>21218737</v>
      </c>
      <c r="C53" t="s">
        <v>72</v>
      </c>
      <c r="D53" t="s">
        <v>73</v>
      </c>
      <c r="E53" t="s">
        <v>78</v>
      </c>
      <c r="F53" t="s">
        <v>104</v>
      </c>
      <c r="G53" t="s">
        <v>105</v>
      </c>
      <c r="H53">
        <v>71.400000000000006</v>
      </c>
      <c r="I53">
        <v>78.5</v>
      </c>
      <c r="J53">
        <v>22</v>
      </c>
      <c r="K53" t="s">
        <v>77</v>
      </c>
      <c r="L53" s="1">
        <v>3</v>
      </c>
      <c r="M53" s="1">
        <v>4</v>
      </c>
      <c r="N53" s="1">
        <v>4</v>
      </c>
      <c r="O53" s="1">
        <v>3</v>
      </c>
      <c r="P53" s="1">
        <v>4</v>
      </c>
      <c r="Q53" s="1">
        <v>18</v>
      </c>
      <c r="R53" s="2">
        <v>3</v>
      </c>
      <c r="S53" s="2">
        <v>3</v>
      </c>
      <c r="T53" s="2">
        <v>3</v>
      </c>
      <c r="U53" s="2">
        <v>4</v>
      </c>
      <c r="V53" s="2">
        <v>13</v>
      </c>
      <c r="W53" s="3">
        <v>4</v>
      </c>
      <c r="X53" s="3">
        <v>3</v>
      </c>
      <c r="Y53" s="3">
        <v>4</v>
      </c>
      <c r="Z53" s="3">
        <v>11</v>
      </c>
      <c r="AA53" s="4">
        <v>2</v>
      </c>
      <c r="AB53" s="4">
        <v>3</v>
      </c>
      <c r="AC53" s="4">
        <v>2</v>
      </c>
      <c r="AD53" s="4">
        <v>1</v>
      </c>
      <c r="AE53" s="4">
        <v>8</v>
      </c>
      <c r="AF53" s="5">
        <v>3</v>
      </c>
      <c r="AG53" s="5">
        <v>2</v>
      </c>
      <c r="AH53" s="5">
        <v>2</v>
      </c>
      <c r="AI53" s="5">
        <v>3</v>
      </c>
      <c r="AJ53" s="5">
        <v>10</v>
      </c>
      <c r="AK53" s="6">
        <v>3</v>
      </c>
      <c r="AL53" s="6">
        <v>3</v>
      </c>
      <c r="AM53" s="6">
        <v>4</v>
      </c>
      <c r="AN53" s="6">
        <v>4</v>
      </c>
      <c r="AO53" s="6">
        <v>14</v>
      </c>
      <c r="AP53" s="7">
        <v>5</v>
      </c>
      <c r="AQ53" s="7">
        <v>3</v>
      </c>
      <c r="AR53" s="7">
        <v>4</v>
      </c>
      <c r="AS53" s="7">
        <v>3</v>
      </c>
      <c r="AT53" s="7">
        <v>15</v>
      </c>
      <c r="AU53">
        <v>89</v>
      </c>
      <c r="AV53" s="16">
        <v>5</v>
      </c>
      <c r="AW53" s="16">
        <v>2</v>
      </c>
      <c r="AX53" s="16">
        <v>5</v>
      </c>
      <c r="AY53" s="16">
        <v>2</v>
      </c>
      <c r="AZ53" s="16">
        <v>3</v>
      </c>
      <c r="BA53" s="16">
        <v>2</v>
      </c>
      <c r="BB53" s="16">
        <v>4</v>
      </c>
      <c r="BC53" s="16">
        <v>3</v>
      </c>
      <c r="BD53" s="16">
        <v>4</v>
      </c>
      <c r="BE53" s="16">
        <v>2</v>
      </c>
      <c r="BF53" s="16">
        <f t="shared" si="1"/>
        <v>30</v>
      </c>
      <c r="BG53" s="16">
        <v>75</v>
      </c>
      <c r="BH53" s="17">
        <v>2</v>
      </c>
      <c r="BI53" s="17">
        <v>4</v>
      </c>
      <c r="BJ53" s="14">
        <v>3</v>
      </c>
      <c r="BK53" s="14">
        <v>4</v>
      </c>
      <c r="BL53" s="14">
        <v>3</v>
      </c>
      <c r="BM53" s="14">
        <v>4</v>
      </c>
      <c r="BN53" s="14"/>
      <c r="BO53" s="17"/>
      <c r="BP53" s="22">
        <v>24</v>
      </c>
      <c r="BQ53" s="22">
        <v>17</v>
      </c>
      <c r="BR53" s="22">
        <v>26</v>
      </c>
      <c r="BS53" s="22">
        <v>17</v>
      </c>
      <c r="BT53" s="22">
        <v>70</v>
      </c>
      <c r="BU53" s="22">
        <v>77</v>
      </c>
      <c r="BV53" s="22">
        <v>75.180000000000007</v>
      </c>
      <c r="BW53">
        <f t="shared" si="2"/>
        <v>63.749999999999993</v>
      </c>
      <c r="BX53" s="25">
        <f t="shared" si="3"/>
        <v>57.499999999999993</v>
      </c>
      <c r="BY53" t="str">
        <f t="shared" si="4"/>
        <v>INTRINSIC</v>
      </c>
      <c r="BZ53" t="str">
        <f t="shared" si="5"/>
        <v>NO</v>
      </c>
      <c r="CA53">
        <f t="shared" si="6"/>
        <v>1</v>
      </c>
      <c r="CB53">
        <f t="shared" si="7"/>
        <v>0</v>
      </c>
      <c r="CC53">
        <f t="shared" si="8"/>
        <v>1</v>
      </c>
    </row>
    <row r="54" spans="1:81" x14ac:dyDescent="0.35">
      <c r="A54">
        <v>21202707</v>
      </c>
      <c r="C54" t="s">
        <v>114</v>
      </c>
      <c r="E54" t="s">
        <v>74</v>
      </c>
      <c r="F54" t="s">
        <v>115</v>
      </c>
      <c r="G54" t="s">
        <v>116</v>
      </c>
      <c r="H54">
        <v>55.75</v>
      </c>
      <c r="I54">
        <v>73.75</v>
      </c>
      <c r="J54">
        <v>19</v>
      </c>
      <c r="K54" t="s">
        <v>77</v>
      </c>
      <c r="L54" s="1">
        <v>5</v>
      </c>
      <c r="M54" s="1">
        <v>4</v>
      </c>
      <c r="N54" s="1">
        <v>4</v>
      </c>
      <c r="O54" s="1">
        <v>4</v>
      </c>
      <c r="P54" s="1">
        <v>5</v>
      </c>
      <c r="Q54" s="1">
        <v>22</v>
      </c>
      <c r="R54" s="2">
        <v>4</v>
      </c>
      <c r="S54" s="2">
        <v>5</v>
      </c>
      <c r="T54" s="2">
        <v>4</v>
      </c>
      <c r="U54" s="2">
        <v>4</v>
      </c>
      <c r="V54" s="2">
        <v>17</v>
      </c>
      <c r="W54" s="3">
        <v>4</v>
      </c>
      <c r="X54" s="3">
        <v>4</v>
      </c>
      <c r="Y54" s="3">
        <v>4</v>
      </c>
      <c r="Z54" s="3">
        <v>12</v>
      </c>
      <c r="AA54" s="4">
        <v>3</v>
      </c>
      <c r="AB54" s="4">
        <v>2</v>
      </c>
      <c r="AC54" s="4">
        <v>3</v>
      </c>
      <c r="AD54" s="4">
        <v>2</v>
      </c>
      <c r="AE54" s="4">
        <v>10</v>
      </c>
      <c r="AF54" s="5">
        <v>4</v>
      </c>
      <c r="AG54" s="5">
        <v>4</v>
      </c>
      <c r="AH54" s="5">
        <v>3</v>
      </c>
      <c r="AI54" s="5">
        <v>4</v>
      </c>
      <c r="AJ54" s="5">
        <v>15</v>
      </c>
      <c r="AK54" s="6">
        <v>5</v>
      </c>
      <c r="AL54" s="6">
        <v>5</v>
      </c>
      <c r="AM54" s="6">
        <v>5</v>
      </c>
      <c r="AN54" s="6">
        <v>4</v>
      </c>
      <c r="AO54" s="6">
        <v>19</v>
      </c>
      <c r="AP54" s="7">
        <v>3</v>
      </c>
      <c r="AQ54" s="7">
        <v>5</v>
      </c>
      <c r="AR54" s="7">
        <v>4</v>
      </c>
      <c r="AS54" s="7">
        <v>5</v>
      </c>
      <c r="AT54" s="7">
        <v>17</v>
      </c>
      <c r="AU54">
        <v>112</v>
      </c>
      <c r="AV54" s="16">
        <v>5</v>
      </c>
      <c r="AW54" s="16">
        <v>3</v>
      </c>
      <c r="AX54" s="16">
        <v>3</v>
      </c>
      <c r="AY54" s="16">
        <v>3</v>
      </c>
      <c r="AZ54" s="16">
        <v>4</v>
      </c>
      <c r="BA54" s="16">
        <v>3</v>
      </c>
      <c r="BB54" s="16">
        <v>4</v>
      </c>
      <c r="BC54" s="16">
        <v>3</v>
      </c>
      <c r="BD54" s="16">
        <v>3</v>
      </c>
      <c r="BE54" s="16">
        <v>3</v>
      </c>
      <c r="BF54" s="16">
        <f t="shared" si="1"/>
        <v>24</v>
      </c>
      <c r="BG54" s="16">
        <v>60</v>
      </c>
      <c r="BH54" s="17">
        <v>2</v>
      </c>
      <c r="BI54" s="17">
        <v>4</v>
      </c>
      <c r="BJ54" s="14">
        <v>5</v>
      </c>
      <c r="BK54" s="14">
        <v>4</v>
      </c>
      <c r="BL54" s="14">
        <v>4</v>
      </c>
      <c r="BM54" s="14">
        <v>4</v>
      </c>
      <c r="BN54" s="14"/>
      <c r="BO54" s="17">
        <v>16.510000000000002</v>
      </c>
      <c r="BP54" s="22">
        <v>25</v>
      </c>
      <c r="BQ54" s="22">
        <v>19</v>
      </c>
      <c r="BR54" s="22">
        <v>25</v>
      </c>
      <c r="BS54" s="22">
        <v>18</v>
      </c>
      <c r="BT54" s="22">
        <v>63</v>
      </c>
      <c r="BU54" s="22">
        <v>80.5</v>
      </c>
      <c r="BV54" s="22">
        <v>74.3</v>
      </c>
      <c r="BW54">
        <f t="shared" si="2"/>
        <v>83.75</v>
      </c>
      <c r="BX54" s="25">
        <f t="shared" si="3"/>
        <v>70</v>
      </c>
      <c r="BY54" t="str">
        <f t="shared" si="4"/>
        <v>INTRINSIC</v>
      </c>
      <c r="BZ54" t="str">
        <f t="shared" si="5"/>
        <v>YES</v>
      </c>
      <c r="CA54">
        <f t="shared" si="6"/>
        <v>1</v>
      </c>
      <c r="CB54">
        <f t="shared" si="7"/>
        <v>0</v>
      </c>
      <c r="CC54">
        <f t="shared" si="8"/>
        <v>1</v>
      </c>
    </row>
    <row r="55" spans="1:81" x14ac:dyDescent="0.35">
      <c r="A55">
        <v>21243020</v>
      </c>
      <c r="C55" t="s">
        <v>114</v>
      </c>
      <c r="D55" t="s">
        <v>73</v>
      </c>
      <c r="E55" t="s">
        <v>74</v>
      </c>
      <c r="F55" t="s">
        <v>89</v>
      </c>
      <c r="G55" t="s">
        <v>90</v>
      </c>
      <c r="H55">
        <v>40.9</v>
      </c>
      <c r="I55">
        <v>32.667000000000002</v>
      </c>
      <c r="J55">
        <v>19</v>
      </c>
      <c r="K55" t="s">
        <v>93</v>
      </c>
      <c r="L55" s="1">
        <v>3</v>
      </c>
      <c r="M55" s="1">
        <v>5</v>
      </c>
      <c r="N55" s="1">
        <v>5</v>
      </c>
      <c r="O55" s="1">
        <v>3</v>
      </c>
      <c r="P55" s="1">
        <v>3</v>
      </c>
      <c r="Q55" s="1">
        <v>19</v>
      </c>
      <c r="R55" s="2">
        <v>3</v>
      </c>
      <c r="S55" s="2">
        <v>3</v>
      </c>
      <c r="T55" s="2">
        <v>2</v>
      </c>
      <c r="U55" s="2">
        <v>4</v>
      </c>
      <c r="V55" s="2">
        <v>12</v>
      </c>
      <c r="W55" s="3">
        <v>2</v>
      </c>
      <c r="X55" s="3">
        <v>2</v>
      </c>
      <c r="Y55" s="3">
        <v>3</v>
      </c>
      <c r="Z55" s="3">
        <v>7</v>
      </c>
      <c r="AA55" s="4">
        <v>3</v>
      </c>
      <c r="AB55" s="4">
        <v>1</v>
      </c>
      <c r="AC55" s="4">
        <v>3</v>
      </c>
      <c r="AD55" s="4">
        <v>2</v>
      </c>
      <c r="AE55" s="4">
        <v>9</v>
      </c>
      <c r="AF55" s="5">
        <v>4</v>
      </c>
      <c r="AG55" s="5">
        <v>4</v>
      </c>
      <c r="AH55" s="5">
        <v>2</v>
      </c>
      <c r="AI55" s="5">
        <v>4</v>
      </c>
      <c r="AJ55" s="5">
        <v>14</v>
      </c>
      <c r="AK55" s="6">
        <v>5</v>
      </c>
      <c r="AL55" s="6">
        <v>4</v>
      </c>
      <c r="AM55" s="6">
        <v>4</v>
      </c>
      <c r="AN55" s="6">
        <v>4</v>
      </c>
      <c r="AO55" s="6">
        <v>17</v>
      </c>
      <c r="AP55" s="7">
        <v>4</v>
      </c>
      <c r="AQ55" s="7">
        <v>3</v>
      </c>
      <c r="AR55" s="7">
        <v>4</v>
      </c>
      <c r="AS55" s="7">
        <v>4</v>
      </c>
      <c r="AT55" s="7">
        <v>15</v>
      </c>
      <c r="AU55">
        <v>93</v>
      </c>
      <c r="AV55" s="16">
        <v>4</v>
      </c>
      <c r="AW55" s="16">
        <v>2</v>
      </c>
      <c r="AX55" s="16">
        <v>4</v>
      </c>
      <c r="AY55" s="16">
        <v>2</v>
      </c>
      <c r="AZ55" s="16">
        <v>4</v>
      </c>
      <c r="BA55" s="16">
        <v>2</v>
      </c>
      <c r="BB55" s="16">
        <v>4</v>
      </c>
      <c r="BC55" s="16">
        <v>2</v>
      </c>
      <c r="BD55" s="16">
        <v>4</v>
      </c>
      <c r="BE55" s="16">
        <v>2</v>
      </c>
      <c r="BF55" s="16">
        <f t="shared" si="1"/>
        <v>30</v>
      </c>
      <c r="BG55" s="16">
        <v>75</v>
      </c>
      <c r="BH55" s="17">
        <v>3</v>
      </c>
      <c r="BI55" s="17">
        <v>3</v>
      </c>
      <c r="BJ55" s="14">
        <v>4</v>
      </c>
      <c r="BK55" s="14">
        <v>4</v>
      </c>
      <c r="BL55" s="14">
        <v>4</v>
      </c>
      <c r="BM55" s="14">
        <v>4</v>
      </c>
      <c r="BN55" s="14"/>
      <c r="BO55" s="17">
        <v>31.17</v>
      </c>
      <c r="BP55" s="22">
        <v>19</v>
      </c>
      <c r="BQ55" s="22">
        <v>15</v>
      </c>
      <c r="BR55" s="22" t="s">
        <v>94</v>
      </c>
      <c r="BS55" s="22">
        <v>11</v>
      </c>
      <c r="BT55" s="22">
        <v>48</v>
      </c>
      <c r="BU55" s="22" t="s">
        <v>94</v>
      </c>
      <c r="BV55" s="22">
        <v>36.64</v>
      </c>
      <c r="BW55">
        <f t="shared" si="2"/>
        <v>62.5</v>
      </c>
      <c r="BX55" s="25">
        <f t="shared" si="3"/>
        <v>70</v>
      </c>
      <c r="BY55" t="str">
        <f t="shared" si="4"/>
        <v>EXTRINSIC</v>
      </c>
      <c r="BZ55" t="str">
        <f t="shared" si="5"/>
        <v>YES</v>
      </c>
      <c r="CA55">
        <f t="shared" si="6"/>
        <v>0</v>
      </c>
      <c r="CB55">
        <f t="shared" si="7"/>
        <v>0</v>
      </c>
      <c r="CC55">
        <f t="shared" si="8"/>
        <v>0</v>
      </c>
    </row>
    <row r="56" spans="1:81" x14ac:dyDescent="0.35">
      <c r="A56">
        <v>21233487</v>
      </c>
      <c r="C56" t="s">
        <v>114</v>
      </c>
      <c r="D56" t="s">
        <v>73</v>
      </c>
      <c r="E56" t="s">
        <v>74</v>
      </c>
      <c r="F56" t="s">
        <v>117</v>
      </c>
      <c r="G56" t="s">
        <v>118</v>
      </c>
      <c r="H56">
        <v>95.5</v>
      </c>
      <c r="I56">
        <v>73.75</v>
      </c>
      <c r="J56">
        <v>19</v>
      </c>
      <c r="K56" t="s">
        <v>77</v>
      </c>
      <c r="L56" s="1">
        <v>3</v>
      </c>
      <c r="M56" s="1">
        <v>3</v>
      </c>
      <c r="N56" s="1">
        <v>3</v>
      </c>
      <c r="O56" s="1">
        <v>3</v>
      </c>
      <c r="P56" s="1">
        <v>3</v>
      </c>
      <c r="Q56" s="1">
        <v>15</v>
      </c>
      <c r="R56" s="2">
        <v>3</v>
      </c>
      <c r="S56" s="2">
        <v>3</v>
      </c>
      <c r="T56" s="2">
        <v>4</v>
      </c>
      <c r="U56" s="2">
        <v>5</v>
      </c>
      <c r="V56" s="2">
        <v>15</v>
      </c>
      <c r="W56" s="3">
        <v>2</v>
      </c>
      <c r="X56" s="3">
        <v>3</v>
      </c>
      <c r="Y56" s="3">
        <v>2</v>
      </c>
      <c r="Z56" s="3">
        <v>7</v>
      </c>
      <c r="AA56" s="4">
        <v>2</v>
      </c>
      <c r="AB56" s="4">
        <v>1</v>
      </c>
      <c r="AC56" s="4">
        <v>1</v>
      </c>
      <c r="AD56" s="4">
        <v>1</v>
      </c>
      <c r="AE56" s="4">
        <v>5</v>
      </c>
      <c r="AF56" s="5">
        <v>4</v>
      </c>
      <c r="AG56" s="5">
        <v>3</v>
      </c>
      <c r="AH56" s="5">
        <v>4</v>
      </c>
      <c r="AI56" s="5">
        <v>4</v>
      </c>
      <c r="AJ56" s="5">
        <v>15</v>
      </c>
      <c r="AK56" s="6">
        <v>4</v>
      </c>
      <c r="AL56" s="6">
        <v>4</v>
      </c>
      <c r="AM56" s="6">
        <v>4</v>
      </c>
      <c r="AN56" s="6">
        <v>4</v>
      </c>
      <c r="AO56" s="6">
        <v>16</v>
      </c>
      <c r="AP56" s="7">
        <v>3</v>
      </c>
      <c r="AQ56" s="7">
        <v>5</v>
      </c>
      <c r="AR56" s="7">
        <v>5</v>
      </c>
      <c r="AS56" s="7">
        <v>5</v>
      </c>
      <c r="AT56" s="7">
        <v>18</v>
      </c>
      <c r="AU56">
        <v>91</v>
      </c>
      <c r="AV56" s="16">
        <v>4</v>
      </c>
      <c r="AW56" s="16">
        <v>3</v>
      </c>
      <c r="AX56" s="16">
        <v>3</v>
      </c>
      <c r="AY56" s="16">
        <v>1</v>
      </c>
      <c r="AZ56" s="16">
        <v>2</v>
      </c>
      <c r="BA56" s="16">
        <v>2</v>
      </c>
      <c r="BB56" s="16">
        <v>4</v>
      </c>
      <c r="BC56" s="16">
        <v>1</v>
      </c>
      <c r="BD56" s="16">
        <v>4</v>
      </c>
      <c r="BE56" s="16">
        <v>1</v>
      </c>
      <c r="BF56" s="16">
        <f t="shared" si="1"/>
        <v>29</v>
      </c>
      <c r="BG56" s="16">
        <v>72.5</v>
      </c>
      <c r="BH56" s="17">
        <v>2</v>
      </c>
      <c r="BI56" s="17">
        <v>2</v>
      </c>
      <c r="BJ56" s="14">
        <v>4</v>
      </c>
      <c r="BK56" s="14">
        <v>4</v>
      </c>
      <c r="BL56" s="14">
        <v>2</v>
      </c>
      <c r="BM56" s="14">
        <v>4</v>
      </c>
      <c r="BN56" s="14"/>
      <c r="BO56" s="17"/>
      <c r="BP56" s="22">
        <v>28</v>
      </c>
      <c r="BQ56" s="22" t="s">
        <v>94</v>
      </c>
      <c r="BR56" s="22" t="s">
        <v>94</v>
      </c>
      <c r="BS56" s="22">
        <v>0</v>
      </c>
      <c r="BT56" s="22">
        <v>0</v>
      </c>
      <c r="BU56" s="22" t="s">
        <v>94</v>
      </c>
      <c r="BV56" s="22">
        <v>9.33</v>
      </c>
      <c r="BW56">
        <f t="shared" si="2"/>
        <v>63.749999999999993</v>
      </c>
      <c r="BX56" s="25">
        <f t="shared" si="3"/>
        <v>55.000000000000007</v>
      </c>
      <c r="BY56" t="str">
        <f t="shared" si="4"/>
        <v>INTRINSIC</v>
      </c>
      <c r="BZ56" t="str">
        <f t="shared" si="5"/>
        <v>YES</v>
      </c>
      <c r="CA56">
        <f t="shared" si="6"/>
        <v>0</v>
      </c>
      <c r="CB56">
        <f t="shared" si="7"/>
        <v>0</v>
      </c>
      <c r="CC56">
        <f t="shared" si="8"/>
        <v>0</v>
      </c>
    </row>
    <row r="57" spans="1:81" x14ac:dyDescent="0.35">
      <c r="A57">
        <v>21238792</v>
      </c>
      <c r="C57" t="s">
        <v>114</v>
      </c>
      <c r="D57" t="s">
        <v>73</v>
      </c>
      <c r="E57" t="s">
        <v>74</v>
      </c>
      <c r="F57" t="s">
        <v>89</v>
      </c>
      <c r="G57" t="s">
        <v>90</v>
      </c>
      <c r="H57">
        <v>61.2</v>
      </c>
      <c r="I57">
        <v>62</v>
      </c>
      <c r="J57">
        <v>19</v>
      </c>
      <c r="K57" t="s">
        <v>77</v>
      </c>
      <c r="L57" s="1">
        <v>4</v>
      </c>
      <c r="M57" s="1">
        <v>5</v>
      </c>
      <c r="N57" s="1">
        <v>5</v>
      </c>
      <c r="O57" s="1">
        <v>5</v>
      </c>
      <c r="P57" s="1">
        <v>5</v>
      </c>
      <c r="Q57" s="1">
        <v>24</v>
      </c>
      <c r="R57" s="2">
        <v>3</v>
      </c>
      <c r="S57" s="2">
        <v>4</v>
      </c>
      <c r="T57" s="2">
        <v>3</v>
      </c>
      <c r="U57" s="2">
        <v>5</v>
      </c>
      <c r="V57" s="2">
        <v>15</v>
      </c>
      <c r="W57" s="3">
        <v>3</v>
      </c>
      <c r="X57" s="3">
        <v>3</v>
      </c>
      <c r="Y57" s="3">
        <v>5</v>
      </c>
      <c r="Z57" s="3">
        <v>11</v>
      </c>
      <c r="AA57" s="4">
        <v>2</v>
      </c>
      <c r="AB57" s="4">
        <v>2</v>
      </c>
      <c r="AC57" s="4">
        <v>1</v>
      </c>
      <c r="AD57" s="4">
        <v>1</v>
      </c>
      <c r="AE57" s="4">
        <v>6</v>
      </c>
      <c r="AF57" s="5">
        <v>4</v>
      </c>
      <c r="AG57" s="5">
        <v>4</v>
      </c>
      <c r="AH57" s="5">
        <v>4</v>
      </c>
      <c r="AI57" s="5">
        <v>4</v>
      </c>
      <c r="AJ57" s="5">
        <v>16</v>
      </c>
      <c r="AK57" s="6">
        <v>3</v>
      </c>
      <c r="AL57" s="6">
        <v>5</v>
      </c>
      <c r="AM57" s="6">
        <v>4</v>
      </c>
      <c r="AN57" s="6">
        <v>5</v>
      </c>
      <c r="AO57" s="6">
        <v>17</v>
      </c>
      <c r="AP57" s="7">
        <v>5</v>
      </c>
      <c r="AQ57" s="7">
        <v>3</v>
      </c>
      <c r="AR57" s="7">
        <v>5</v>
      </c>
      <c r="AS57" s="7">
        <v>3</v>
      </c>
      <c r="AT57" s="7">
        <v>16</v>
      </c>
      <c r="AU57">
        <v>105</v>
      </c>
      <c r="AV57" s="16">
        <v>3</v>
      </c>
      <c r="AW57" s="16">
        <v>3</v>
      </c>
      <c r="AX57" s="16">
        <v>4</v>
      </c>
      <c r="AY57" s="16">
        <v>1</v>
      </c>
      <c r="AZ57" s="16">
        <v>3</v>
      </c>
      <c r="BA57" s="16">
        <v>2</v>
      </c>
      <c r="BB57" s="16">
        <v>4</v>
      </c>
      <c r="BC57" s="16">
        <v>3</v>
      </c>
      <c r="BD57" s="16">
        <v>5</v>
      </c>
      <c r="BE57" s="16">
        <v>1</v>
      </c>
      <c r="BF57" s="16">
        <f t="shared" si="1"/>
        <v>29</v>
      </c>
      <c r="BG57" s="16">
        <v>72.5</v>
      </c>
      <c r="BH57" s="17">
        <v>3</v>
      </c>
      <c r="BI57" s="17">
        <v>3</v>
      </c>
      <c r="BJ57" s="14">
        <v>4</v>
      </c>
      <c r="BK57" s="14">
        <v>5</v>
      </c>
      <c r="BL57" s="14">
        <v>5</v>
      </c>
      <c r="BM57" s="14">
        <v>5</v>
      </c>
      <c r="BN57" s="14"/>
      <c r="BO57" s="17">
        <v>0.28999999999999998</v>
      </c>
      <c r="BP57" s="22">
        <v>26</v>
      </c>
      <c r="BQ57" s="22">
        <v>20</v>
      </c>
      <c r="BR57" s="22">
        <v>26</v>
      </c>
      <c r="BS57" s="22">
        <v>18</v>
      </c>
      <c r="BT57" s="22">
        <v>25</v>
      </c>
      <c r="BU57" s="22">
        <v>72</v>
      </c>
      <c r="BV57" s="22">
        <v>58.4</v>
      </c>
      <c r="BW57">
        <f t="shared" si="2"/>
        <v>73.75</v>
      </c>
      <c r="BX57" s="25">
        <f t="shared" si="3"/>
        <v>75</v>
      </c>
      <c r="BY57" t="str">
        <f t="shared" si="4"/>
        <v>EXTRINSIC</v>
      </c>
      <c r="BZ57" t="str">
        <f t="shared" si="5"/>
        <v>YES</v>
      </c>
      <c r="CA57">
        <f t="shared" si="6"/>
        <v>0</v>
      </c>
      <c r="CB57">
        <f t="shared" si="7"/>
        <v>0</v>
      </c>
      <c r="CC57">
        <f t="shared" si="8"/>
        <v>1</v>
      </c>
    </row>
    <row r="58" spans="1:81" x14ac:dyDescent="0.35">
      <c r="A58">
        <v>21195048</v>
      </c>
      <c r="C58" t="s">
        <v>114</v>
      </c>
      <c r="D58" t="s">
        <v>73</v>
      </c>
      <c r="E58" t="s">
        <v>74</v>
      </c>
      <c r="F58" t="s">
        <v>91</v>
      </c>
      <c r="G58" t="s">
        <v>92</v>
      </c>
      <c r="H58">
        <v>96.75</v>
      </c>
      <c r="I58">
        <v>92</v>
      </c>
      <c r="J58">
        <v>19</v>
      </c>
      <c r="K58" t="s">
        <v>77</v>
      </c>
      <c r="L58" s="1">
        <v>2</v>
      </c>
      <c r="M58" s="1">
        <v>2</v>
      </c>
      <c r="N58" s="1">
        <v>3</v>
      </c>
      <c r="O58" s="1">
        <v>2</v>
      </c>
      <c r="P58" s="1">
        <v>2</v>
      </c>
      <c r="Q58" s="1">
        <v>11</v>
      </c>
      <c r="R58" s="2">
        <v>3</v>
      </c>
      <c r="S58" s="2">
        <v>3</v>
      </c>
      <c r="T58" s="2">
        <v>4</v>
      </c>
      <c r="U58" s="2">
        <v>4</v>
      </c>
      <c r="V58" s="2">
        <v>14</v>
      </c>
      <c r="W58" s="3">
        <v>3</v>
      </c>
      <c r="X58" s="3">
        <v>2</v>
      </c>
      <c r="Y58" s="3">
        <v>3</v>
      </c>
      <c r="Z58" s="3">
        <v>8</v>
      </c>
      <c r="AA58" s="4">
        <v>4</v>
      </c>
      <c r="AB58" s="4">
        <v>3</v>
      </c>
      <c r="AC58" s="4">
        <v>3</v>
      </c>
      <c r="AD58" s="4">
        <v>2</v>
      </c>
      <c r="AE58" s="4">
        <v>12</v>
      </c>
      <c r="AF58" s="5">
        <v>2</v>
      </c>
      <c r="AG58" s="5">
        <v>2</v>
      </c>
      <c r="AH58" s="5">
        <v>4</v>
      </c>
      <c r="AI58" s="5">
        <v>3</v>
      </c>
      <c r="AJ58" s="5">
        <v>11</v>
      </c>
      <c r="AK58" s="6">
        <v>3</v>
      </c>
      <c r="AL58" s="6">
        <v>3</v>
      </c>
      <c r="AM58" s="6">
        <v>3</v>
      </c>
      <c r="AN58" s="6">
        <v>2</v>
      </c>
      <c r="AO58" s="6">
        <v>11</v>
      </c>
      <c r="AP58" s="7">
        <v>2</v>
      </c>
      <c r="AQ58" s="7">
        <v>1</v>
      </c>
      <c r="AR58" s="7">
        <v>1</v>
      </c>
      <c r="AS58" s="7">
        <v>3</v>
      </c>
      <c r="AT58" s="7">
        <v>7</v>
      </c>
      <c r="AU58">
        <v>74</v>
      </c>
      <c r="AV58" s="16">
        <v>3</v>
      </c>
      <c r="AW58" s="16">
        <v>4</v>
      </c>
      <c r="AX58" s="16">
        <v>3</v>
      </c>
      <c r="AY58" s="16">
        <v>2</v>
      </c>
      <c r="AZ58" s="16">
        <v>4</v>
      </c>
      <c r="BA58" s="16">
        <v>2</v>
      </c>
      <c r="BB58" s="16">
        <v>4</v>
      </c>
      <c r="BC58" s="16">
        <v>3</v>
      </c>
      <c r="BD58" s="16">
        <v>3</v>
      </c>
      <c r="BE58" s="16">
        <v>2</v>
      </c>
      <c r="BF58" s="16">
        <f t="shared" si="1"/>
        <v>24</v>
      </c>
      <c r="BG58" s="16">
        <v>60</v>
      </c>
      <c r="BH58" s="17">
        <v>5</v>
      </c>
      <c r="BI58" s="17">
        <v>1</v>
      </c>
      <c r="BJ58" s="14">
        <v>2</v>
      </c>
      <c r="BK58" s="14">
        <v>4</v>
      </c>
      <c r="BL58" s="14">
        <v>3</v>
      </c>
      <c r="BM58" s="14">
        <v>3</v>
      </c>
      <c r="BN58" s="14"/>
      <c r="BO58" s="17">
        <v>15.18</v>
      </c>
      <c r="BP58" s="22">
        <v>29</v>
      </c>
      <c r="BQ58" s="22">
        <v>28</v>
      </c>
      <c r="BR58" s="22">
        <v>28</v>
      </c>
      <c r="BS58" s="22">
        <v>18</v>
      </c>
      <c r="BT58" s="22">
        <v>77</v>
      </c>
      <c r="BU58" s="22">
        <v>74</v>
      </c>
      <c r="BV58" s="22">
        <v>83.93</v>
      </c>
      <c r="BW58">
        <f t="shared" si="2"/>
        <v>55.000000000000007</v>
      </c>
      <c r="BX58" s="25">
        <f t="shared" si="3"/>
        <v>57.499999999999993</v>
      </c>
      <c r="BY58" t="str">
        <f t="shared" si="4"/>
        <v>EXTRINSIC</v>
      </c>
      <c r="BZ58" t="str">
        <f t="shared" si="5"/>
        <v>NO</v>
      </c>
      <c r="CA58">
        <f t="shared" si="6"/>
        <v>1</v>
      </c>
      <c r="CB58">
        <f t="shared" si="7"/>
        <v>1</v>
      </c>
      <c r="CC58">
        <f t="shared" si="8"/>
        <v>1</v>
      </c>
    </row>
    <row r="59" spans="1:81" x14ac:dyDescent="0.35">
      <c r="A59">
        <v>21195605</v>
      </c>
      <c r="C59" t="s">
        <v>72</v>
      </c>
      <c r="E59" t="s">
        <v>74</v>
      </c>
      <c r="F59" t="s">
        <v>83</v>
      </c>
      <c r="G59" t="s">
        <v>84</v>
      </c>
      <c r="H59">
        <v>86.25</v>
      </c>
      <c r="I59">
        <v>90.5</v>
      </c>
      <c r="J59">
        <v>19</v>
      </c>
      <c r="K59" t="s">
        <v>77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20</v>
      </c>
      <c r="R59" s="2">
        <v>4</v>
      </c>
      <c r="S59" s="2">
        <v>3</v>
      </c>
      <c r="T59" s="2">
        <v>4</v>
      </c>
      <c r="U59" s="2">
        <v>3</v>
      </c>
      <c r="V59" s="2">
        <v>14</v>
      </c>
      <c r="W59" s="3">
        <v>2</v>
      </c>
      <c r="X59" s="3">
        <v>3</v>
      </c>
      <c r="Y59" s="3">
        <v>3</v>
      </c>
      <c r="Z59" s="3">
        <v>8</v>
      </c>
      <c r="AA59" s="4">
        <v>3</v>
      </c>
      <c r="AB59" s="4">
        <v>2</v>
      </c>
      <c r="AC59" s="4">
        <v>3</v>
      </c>
      <c r="AD59" s="4">
        <v>1</v>
      </c>
      <c r="AE59" s="4">
        <v>9</v>
      </c>
      <c r="AF59" s="5">
        <v>5</v>
      </c>
      <c r="AG59" s="5">
        <v>5</v>
      </c>
      <c r="AH59" s="5">
        <v>2</v>
      </c>
      <c r="AI59" s="5">
        <v>5</v>
      </c>
      <c r="AJ59" s="5">
        <v>17</v>
      </c>
      <c r="AK59" s="6">
        <v>4</v>
      </c>
      <c r="AL59" s="6">
        <v>4</v>
      </c>
      <c r="AM59" s="6">
        <v>4</v>
      </c>
      <c r="AN59" s="6">
        <v>4</v>
      </c>
      <c r="AO59" s="6">
        <v>16</v>
      </c>
      <c r="AP59" s="7">
        <v>4</v>
      </c>
      <c r="AQ59" s="7">
        <v>3</v>
      </c>
      <c r="AR59" s="7">
        <v>4</v>
      </c>
      <c r="AS59" s="7">
        <v>4</v>
      </c>
      <c r="AT59" s="7">
        <v>15</v>
      </c>
      <c r="AU59">
        <v>99</v>
      </c>
      <c r="AV59" s="16">
        <v>3</v>
      </c>
      <c r="AW59" s="16">
        <v>2</v>
      </c>
      <c r="AX59" s="16">
        <v>4</v>
      </c>
      <c r="AY59" s="16">
        <v>1</v>
      </c>
      <c r="AZ59" s="16">
        <v>4</v>
      </c>
      <c r="BA59" s="16">
        <v>3</v>
      </c>
      <c r="BB59" s="16">
        <v>4</v>
      </c>
      <c r="BC59" s="16">
        <v>2</v>
      </c>
      <c r="BD59" s="16">
        <v>4</v>
      </c>
      <c r="BE59" s="16">
        <v>3</v>
      </c>
      <c r="BF59" s="16">
        <f t="shared" si="1"/>
        <v>28</v>
      </c>
      <c r="BG59" s="16">
        <v>70</v>
      </c>
      <c r="BH59" s="17">
        <v>3</v>
      </c>
      <c r="BI59" s="17">
        <v>4</v>
      </c>
      <c r="BJ59" s="14">
        <v>4</v>
      </c>
      <c r="BK59" s="14">
        <v>4</v>
      </c>
      <c r="BL59" s="14">
        <v>3</v>
      </c>
      <c r="BM59" s="14">
        <v>4</v>
      </c>
      <c r="BN59" s="14"/>
      <c r="BO59" s="17"/>
      <c r="BP59" s="22">
        <v>29</v>
      </c>
      <c r="BQ59" s="22">
        <v>28</v>
      </c>
      <c r="BR59" s="22">
        <v>27</v>
      </c>
      <c r="BS59" s="22">
        <v>18</v>
      </c>
      <c r="BT59" s="22">
        <v>81</v>
      </c>
      <c r="BU59" s="22">
        <v>84</v>
      </c>
      <c r="BV59" s="22">
        <v>87.2</v>
      </c>
      <c r="BW59">
        <f t="shared" si="2"/>
        <v>73.75</v>
      </c>
      <c r="BX59" s="25">
        <f t="shared" si="3"/>
        <v>62.5</v>
      </c>
      <c r="BY59" t="str">
        <f t="shared" si="4"/>
        <v>INTRINSIC</v>
      </c>
      <c r="BZ59" t="str">
        <f t="shared" si="5"/>
        <v>YES</v>
      </c>
      <c r="CA59">
        <f t="shared" si="6"/>
        <v>1</v>
      </c>
      <c r="CB59">
        <f t="shared" si="7"/>
        <v>1</v>
      </c>
      <c r="CC59">
        <f t="shared" si="8"/>
        <v>1</v>
      </c>
    </row>
    <row r="60" spans="1:81" x14ac:dyDescent="0.35">
      <c r="A60">
        <v>21223497</v>
      </c>
      <c r="C60" t="s">
        <v>114</v>
      </c>
      <c r="D60" t="s">
        <v>73</v>
      </c>
      <c r="E60" t="s">
        <v>74</v>
      </c>
      <c r="F60" t="s">
        <v>81</v>
      </c>
      <c r="G60" t="s">
        <v>82</v>
      </c>
      <c r="H60">
        <v>89.75</v>
      </c>
      <c r="I60">
        <v>67.75</v>
      </c>
      <c r="J60">
        <v>20</v>
      </c>
      <c r="K60" t="s">
        <v>77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20</v>
      </c>
      <c r="R60" s="2">
        <v>4</v>
      </c>
      <c r="S60" s="2">
        <v>4</v>
      </c>
      <c r="T60" s="2">
        <v>5</v>
      </c>
      <c r="U60" s="2">
        <v>4</v>
      </c>
      <c r="V60" s="2">
        <v>17</v>
      </c>
      <c r="W60" s="3">
        <v>4</v>
      </c>
      <c r="X60" s="3">
        <v>3</v>
      </c>
      <c r="Y60" s="3">
        <v>4</v>
      </c>
      <c r="Z60" s="3">
        <v>11</v>
      </c>
      <c r="AA60" s="4">
        <v>2</v>
      </c>
      <c r="AB60" s="4">
        <v>1</v>
      </c>
      <c r="AC60" s="4">
        <v>1</v>
      </c>
      <c r="AD60" s="4">
        <v>2</v>
      </c>
      <c r="AE60" s="4">
        <v>6</v>
      </c>
      <c r="AF60" s="5">
        <v>4</v>
      </c>
      <c r="AG60" s="5">
        <v>4</v>
      </c>
      <c r="AH60" s="5">
        <v>3</v>
      </c>
      <c r="AI60" s="5">
        <v>4</v>
      </c>
      <c r="AJ60" s="5">
        <v>15</v>
      </c>
      <c r="AK60" s="6">
        <v>4</v>
      </c>
      <c r="AL60" s="6">
        <v>5</v>
      </c>
      <c r="AM60" s="6">
        <v>5</v>
      </c>
      <c r="AN60" s="6">
        <v>4</v>
      </c>
      <c r="AO60" s="6">
        <v>18</v>
      </c>
      <c r="AP60" s="7">
        <v>4</v>
      </c>
      <c r="AQ60" s="7">
        <v>5</v>
      </c>
      <c r="AR60" s="7">
        <v>2</v>
      </c>
      <c r="AS60" s="7">
        <v>4</v>
      </c>
      <c r="AT60" s="7">
        <v>15</v>
      </c>
      <c r="AU60">
        <v>102</v>
      </c>
      <c r="AV60" s="16">
        <v>4</v>
      </c>
      <c r="AW60" s="16">
        <v>2</v>
      </c>
      <c r="AX60" s="16">
        <v>4</v>
      </c>
      <c r="AY60" s="16">
        <v>2</v>
      </c>
      <c r="AZ60" s="16">
        <v>4</v>
      </c>
      <c r="BA60" s="16">
        <v>2</v>
      </c>
      <c r="BB60" s="16">
        <v>4</v>
      </c>
      <c r="BC60" s="16">
        <v>2</v>
      </c>
      <c r="BD60" s="16">
        <v>4</v>
      </c>
      <c r="BE60" s="16">
        <v>2</v>
      </c>
      <c r="BF60" s="16">
        <f t="shared" si="1"/>
        <v>30</v>
      </c>
      <c r="BG60" s="16">
        <v>75</v>
      </c>
      <c r="BH60" s="17">
        <v>2</v>
      </c>
      <c r="BI60" s="17">
        <v>3</v>
      </c>
      <c r="BJ60" s="14">
        <v>4</v>
      </c>
      <c r="BK60" s="14">
        <v>4</v>
      </c>
      <c r="BL60" s="14">
        <v>4</v>
      </c>
      <c r="BM60" s="14">
        <v>4</v>
      </c>
      <c r="BN60" s="14"/>
      <c r="BO60" s="17">
        <v>9.33</v>
      </c>
      <c r="BP60" s="22">
        <v>22</v>
      </c>
      <c r="BQ60" s="22">
        <v>26</v>
      </c>
      <c r="BR60" s="22">
        <v>21</v>
      </c>
      <c r="BS60" s="22">
        <v>17</v>
      </c>
      <c r="BT60" s="22">
        <v>87</v>
      </c>
      <c r="BU60" s="22">
        <v>74</v>
      </c>
      <c r="BV60" s="22">
        <v>82.04</v>
      </c>
      <c r="BW60">
        <f t="shared" si="2"/>
        <v>76.25</v>
      </c>
      <c r="BX60" s="25">
        <f t="shared" si="3"/>
        <v>65</v>
      </c>
      <c r="BY60" t="str">
        <f t="shared" si="4"/>
        <v>INTRINSIC</v>
      </c>
      <c r="BZ60" t="str">
        <f t="shared" si="5"/>
        <v>YES</v>
      </c>
      <c r="CA60">
        <f t="shared" si="6"/>
        <v>1</v>
      </c>
      <c r="CB60">
        <f t="shared" si="7"/>
        <v>1</v>
      </c>
      <c r="CC60">
        <f t="shared" si="8"/>
        <v>1</v>
      </c>
    </row>
    <row r="61" spans="1:81" x14ac:dyDescent="0.35">
      <c r="A61">
        <v>21195447</v>
      </c>
      <c r="C61" t="s">
        <v>114</v>
      </c>
      <c r="D61" t="s">
        <v>73</v>
      </c>
      <c r="E61" t="s">
        <v>74</v>
      </c>
      <c r="F61" t="s">
        <v>75</v>
      </c>
      <c r="G61" t="s">
        <v>76</v>
      </c>
      <c r="H61">
        <v>86.65</v>
      </c>
      <c r="I61">
        <v>81</v>
      </c>
      <c r="J61">
        <v>24</v>
      </c>
      <c r="K61" t="s">
        <v>93</v>
      </c>
      <c r="L61" s="1">
        <v>4</v>
      </c>
      <c r="M61" s="1">
        <v>3</v>
      </c>
      <c r="N61" s="1">
        <v>4</v>
      </c>
      <c r="O61" s="1">
        <v>4</v>
      </c>
      <c r="P61" s="1">
        <v>4</v>
      </c>
      <c r="Q61" s="1">
        <v>19</v>
      </c>
      <c r="R61" s="2">
        <v>5</v>
      </c>
      <c r="S61" s="2">
        <v>5</v>
      </c>
      <c r="T61" s="2">
        <v>4</v>
      </c>
      <c r="U61" s="2">
        <v>5</v>
      </c>
      <c r="V61" s="2">
        <v>19</v>
      </c>
      <c r="W61" s="3">
        <v>3</v>
      </c>
      <c r="X61" s="3">
        <v>3</v>
      </c>
      <c r="Y61" s="3">
        <v>3</v>
      </c>
      <c r="Z61" s="3">
        <v>9</v>
      </c>
      <c r="AA61" s="4">
        <v>3</v>
      </c>
      <c r="AB61" s="4">
        <v>3</v>
      </c>
      <c r="AC61" s="4">
        <v>2</v>
      </c>
      <c r="AD61" s="4">
        <v>1</v>
      </c>
      <c r="AE61" s="4">
        <v>9</v>
      </c>
      <c r="AF61" s="5">
        <v>5</v>
      </c>
      <c r="AG61" s="5">
        <v>5</v>
      </c>
      <c r="AH61" s="5">
        <v>5</v>
      </c>
      <c r="AI61" s="5">
        <v>5</v>
      </c>
      <c r="AJ61" s="5">
        <v>20</v>
      </c>
      <c r="AK61" s="6">
        <v>5</v>
      </c>
      <c r="AL61" s="6">
        <v>5</v>
      </c>
      <c r="AM61" s="6">
        <v>4</v>
      </c>
      <c r="AN61" s="6">
        <v>4</v>
      </c>
      <c r="AO61" s="6">
        <v>18</v>
      </c>
      <c r="AP61" s="7">
        <v>3</v>
      </c>
      <c r="AQ61" s="7">
        <v>5</v>
      </c>
      <c r="AR61" s="7">
        <v>5</v>
      </c>
      <c r="AS61" s="7">
        <v>4</v>
      </c>
      <c r="AT61" s="7">
        <v>17</v>
      </c>
      <c r="AU61">
        <v>111</v>
      </c>
      <c r="AV61" s="16">
        <v>3</v>
      </c>
      <c r="AW61" s="16">
        <v>4</v>
      </c>
      <c r="AX61" s="16">
        <v>3</v>
      </c>
      <c r="AY61" s="16">
        <v>3</v>
      </c>
      <c r="AZ61" s="16">
        <v>5</v>
      </c>
      <c r="BA61" s="16">
        <v>3</v>
      </c>
      <c r="BB61" s="16">
        <v>4</v>
      </c>
      <c r="BC61" s="16">
        <v>3</v>
      </c>
      <c r="BD61" s="16">
        <v>4</v>
      </c>
      <c r="BE61" s="16">
        <v>3</v>
      </c>
      <c r="BF61" s="16">
        <f t="shared" si="1"/>
        <v>23</v>
      </c>
      <c r="BG61" s="16">
        <v>57.5</v>
      </c>
      <c r="BH61" s="17">
        <v>2</v>
      </c>
      <c r="BI61" s="17">
        <v>4</v>
      </c>
      <c r="BJ61" s="14">
        <v>4</v>
      </c>
      <c r="BK61" s="14">
        <v>4</v>
      </c>
      <c r="BL61" s="14">
        <v>4</v>
      </c>
      <c r="BM61" s="14">
        <v>4</v>
      </c>
      <c r="BN61" s="14"/>
      <c r="BO61" s="17"/>
      <c r="BP61" s="22">
        <v>30</v>
      </c>
      <c r="BQ61" s="22">
        <v>29</v>
      </c>
      <c r="BR61" s="22">
        <v>30</v>
      </c>
      <c r="BS61" s="22">
        <v>18</v>
      </c>
      <c r="BT61" s="22">
        <v>74</v>
      </c>
      <c r="BU61" s="22">
        <v>74</v>
      </c>
      <c r="BV61" s="22">
        <v>84.07</v>
      </c>
      <c r="BW61">
        <f t="shared" si="2"/>
        <v>82.5</v>
      </c>
      <c r="BX61" s="25">
        <f t="shared" si="3"/>
        <v>70</v>
      </c>
      <c r="BY61" t="str">
        <f t="shared" si="4"/>
        <v>INTRINSIC</v>
      </c>
      <c r="BZ61" t="str">
        <f t="shared" si="5"/>
        <v>YES</v>
      </c>
      <c r="CA61">
        <f t="shared" si="6"/>
        <v>1</v>
      </c>
      <c r="CB61">
        <f t="shared" si="7"/>
        <v>0</v>
      </c>
      <c r="CC61">
        <f t="shared" si="8"/>
        <v>1</v>
      </c>
    </row>
    <row r="62" spans="1:81" x14ac:dyDescent="0.35">
      <c r="A62">
        <v>19359382</v>
      </c>
      <c r="C62" t="s">
        <v>114</v>
      </c>
      <c r="D62" t="s">
        <v>73</v>
      </c>
      <c r="E62" t="s">
        <v>74</v>
      </c>
      <c r="F62" t="s">
        <v>111</v>
      </c>
      <c r="G62" t="s">
        <v>101</v>
      </c>
      <c r="H62">
        <v>0</v>
      </c>
      <c r="I62">
        <v>89</v>
      </c>
      <c r="J62">
        <v>18</v>
      </c>
      <c r="K62" t="s">
        <v>77</v>
      </c>
      <c r="L62" s="1">
        <v>2</v>
      </c>
      <c r="M62" s="1">
        <v>3</v>
      </c>
      <c r="N62" s="1">
        <v>3</v>
      </c>
      <c r="O62" s="1">
        <v>3</v>
      </c>
      <c r="P62" s="1">
        <v>3</v>
      </c>
      <c r="Q62" s="1">
        <v>14</v>
      </c>
      <c r="R62" s="2">
        <v>3</v>
      </c>
      <c r="S62" s="2">
        <v>4</v>
      </c>
      <c r="T62" s="2">
        <v>3</v>
      </c>
      <c r="U62" s="2">
        <v>3</v>
      </c>
      <c r="V62" s="2">
        <v>13</v>
      </c>
      <c r="W62" s="3">
        <v>3</v>
      </c>
      <c r="X62" s="3">
        <v>3</v>
      </c>
      <c r="Y62" s="3">
        <v>3</v>
      </c>
      <c r="Z62" s="3">
        <v>9</v>
      </c>
      <c r="AA62" s="4">
        <v>4</v>
      </c>
      <c r="AB62" s="4">
        <v>4</v>
      </c>
      <c r="AC62" s="4">
        <v>4</v>
      </c>
      <c r="AD62" s="4">
        <v>2</v>
      </c>
      <c r="AE62" s="4">
        <v>14</v>
      </c>
      <c r="AF62" s="5">
        <v>5</v>
      </c>
      <c r="AG62" s="5">
        <v>3</v>
      </c>
      <c r="AH62" s="5">
        <v>3</v>
      </c>
      <c r="AI62" s="5">
        <v>4</v>
      </c>
      <c r="AJ62" s="5">
        <v>15</v>
      </c>
      <c r="AK62" s="6">
        <v>5</v>
      </c>
      <c r="AL62" s="6">
        <v>3</v>
      </c>
      <c r="AM62" s="6">
        <v>4</v>
      </c>
      <c r="AN62" s="6">
        <v>3</v>
      </c>
      <c r="AO62" s="6">
        <v>15</v>
      </c>
      <c r="AP62" s="7">
        <v>3</v>
      </c>
      <c r="AQ62" s="7">
        <v>5</v>
      </c>
      <c r="AR62" s="7">
        <v>5</v>
      </c>
      <c r="AS62" s="7">
        <v>5</v>
      </c>
      <c r="AT62" s="7">
        <v>18</v>
      </c>
      <c r="AU62">
        <v>98</v>
      </c>
      <c r="AV62" s="16">
        <v>2</v>
      </c>
      <c r="AW62" s="16">
        <v>4</v>
      </c>
      <c r="AX62" s="16">
        <v>2</v>
      </c>
      <c r="AY62" s="16">
        <v>3</v>
      </c>
      <c r="AZ62" s="16">
        <v>2</v>
      </c>
      <c r="BA62" s="16">
        <v>3</v>
      </c>
      <c r="BB62" s="16">
        <v>4</v>
      </c>
      <c r="BC62" s="16">
        <v>4</v>
      </c>
      <c r="BD62" s="16">
        <v>2</v>
      </c>
      <c r="BE62" s="16">
        <v>3</v>
      </c>
      <c r="BF62" s="16">
        <f t="shared" si="1"/>
        <v>15</v>
      </c>
      <c r="BG62" s="16">
        <v>37.5</v>
      </c>
      <c r="BH62" s="17">
        <v>2</v>
      </c>
      <c r="BI62" s="17">
        <v>5</v>
      </c>
      <c r="BJ62" s="14">
        <v>4</v>
      </c>
      <c r="BK62" s="14">
        <v>4</v>
      </c>
      <c r="BL62" s="14">
        <v>4</v>
      </c>
      <c r="BM62" s="14">
        <v>3</v>
      </c>
      <c r="BN62" s="14"/>
      <c r="BO62" s="17"/>
      <c r="BP62" s="22">
        <v>29</v>
      </c>
      <c r="BQ62" s="22">
        <v>30</v>
      </c>
      <c r="BR62" s="22">
        <v>30</v>
      </c>
      <c r="BS62" s="22">
        <v>18</v>
      </c>
      <c r="BT62" s="22">
        <v>80</v>
      </c>
      <c r="BU62" s="22">
        <v>73.5</v>
      </c>
      <c r="BV62" s="22">
        <v>86.37</v>
      </c>
      <c r="BW62">
        <f t="shared" si="2"/>
        <v>70</v>
      </c>
      <c r="BX62" s="25">
        <f t="shared" si="3"/>
        <v>60</v>
      </c>
      <c r="BY62" t="str">
        <f t="shared" si="4"/>
        <v>INTRINSIC</v>
      </c>
      <c r="BZ62" t="str">
        <f t="shared" si="5"/>
        <v>YES</v>
      </c>
      <c r="CA62">
        <f t="shared" si="6"/>
        <v>1</v>
      </c>
      <c r="CB62">
        <f t="shared" si="7"/>
        <v>1</v>
      </c>
      <c r="CC62">
        <f t="shared" si="8"/>
        <v>1</v>
      </c>
    </row>
    <row r="63" spans="1:81" x14ac:dyDescent="0.35">
      <c r="A63">
        <v>21235523</v>
      </c>
      <c r="C63" t="s">
        <v>114</v>
      </c>
      <c r="D63" t="s">
        <v>73</v>
      </c>
      <c r="E63" t="s">
        <v>74</v>
      </c>
      <c r="F63" t="s">
        <v>81</v>
      </c>
      <c r="G63" t="s">
        <v>82</v>
      </c>
      <c r="H63">
        <v>93.9</v>
      </c>
      <c r="I63">
        <v>82.4</v>
      </c>
      <c r="J63">
        <v>29</v>
      </c>
      <c r="K63" t="s">
        <v>77</v>
      </c>
      <c r="L63" s="1">
        <v>4</v>
      </c>
      <c r="M63" s="1">
        <v>4</v>
      </c>
      <c r="N63" s="1">
        <v>4</v>
      </c>
      <c r="O63" s="1">
        <v>3</v>
      </c>
      <c r="P63" s="1">
        <v>4</v>
      </c>
      <c r="Q63" s="1">
        <v>19</v>
      </c>
      <c r="R63" s="2">
        <v>5</v>
      </c>
      <c r="S63" s="2">
        <v>4</v>
      </c>
      <c r="T63" s="2">
        <v>4</v>
      </c>
      <c r="U63" s="2">
        <v>4</v>
      </c>
      <c r="V63" s="2">
        <v>17</v>
      </c>
      <c r="W63" s="3">
        <v>3</v>
      </c>
      <c r="X63" s="3">
        <v>3</v>
      </c>
      <c r="Y63" s="3">
        <v>4</v>
      </c>
      <c r="Z63" s="3">
        <v>10</v>
      </c>
      <c r="AA63" s="4">
        <v>4</v>
      </c>
      <c r="AB63" s="4">
        <v>2</v>
      </c>
      <c r="AC63" s="4">
        <v>2</v>
      </c>
      <c r="AD63" s="4">
        <v>2</v>
      </c>
      <c r="AE63" s="4">
        <v>10</v>
      </c>
      <c r="AF63" s="5">
        <v>5</v>
      </c>
      <c r="AG63" s="5">
        <v>5</v>
      </c>
      <c r="AH63" s="5">
        <v>2</v>
      </c>
      <c r="AI63" s="5">
        <v>5</v>
      </c>
      <c r="AJ63" s="5">
        <v>17</v>
      </c>
      <c r="AK63" s="6">
        <v>4</v>
      </c>
      <c r="AL63" s="6">
        <v>5</v>
      </c>
      <c r="AM63" s="6">
        <v>5</v>
      </c>
      <c r="AN63" s="6">
        <v>3</v>
      </c>
      <c r="AO63" s="6">
        <v>17</v>
      </c>
      <c r="AP63" s="7">
        <v>4</v>
      </c>
      <c r="AQ63" s="7">
        <v>5</v>
      </c>
      <c r="AR63" s="7">
        <v>5</v>
      </c>
      <c r="AS63" s="7">
        <v>5</v>
      </c>
      <c r="AT63" s="7">
        <v>19</v>
      </c>
      <c r="AU63">
        <v>109</v>
      </c>
      <c r="AV63" s="16">
        <v>4</v>
      </c>
      <c r="AW63" s="16">
        <v>4</v>
      </c>
      <c r="AX63" s="16">
        <v>3</v>
      </c>
      <c r="AY63" s="16">
        <v>3</v>
      </c>
      <c r="AZ63" s="16">
        <v>4</v>
      </c>
      <c r="BA63" s="16">
        <v>4</v>
      </c>
      <c r="BB63" s="16">
        <v>4</v>
      </c>
      <c r="BC63" s="16">
        <v>4</v>
      </c>
      <c r="BD63" s="16">
        <v>3</v>
      </c>
      <c r="BE63" s="16">
        <v>3</v>
      </c>
      <c r="BF63" s="16">
        <f t="shared" si="1"/>
        <v>20</v>
      </c>
      <c r="BG63" s="16">
        <v>50</v>
      </c>
      <c r="BH63" s="17">
        <v>1</v>
      </c>
      <c r="BI63" s="17">
        <v>5</v>
      </c>
      <c r="BJ63" s="14">
        <v>4</v>
      </c>
      <c r="BK63" s="14">
        <v>4</v>
      </c>
      <c r="BL63" s="14">
        <v>4</v>
      </c>
      <c r="BM63" s="14">
        <v>4</v>
      </c>
      <c r="BN63" s="14"/>
      <c r="BO63" s="17">
        <v>17.13</v>
      </c>
      <c r="BP63" s="22">
        <v>26</v>
      </c>
      <c r="BQ63" s="22">
        <v>26</v>
      </c>
      <c r="BR63" s="22">
        <v>24</v>
      </c>
      <c r="BS63" s="22">
        <v>18</v>
      </c>
      <c r="BT63" s="22">
        <v>70</v>
      </c>
      <c r="BU63" s="22">
        <v>73.5</v>
      </c>
      <c r="BV63" s="22">
        <v>78.03</v>
      </c>
      <c r="BW63">
        <f t="shared" si="2"/>
        <v>78.75</v>
      </c>
      <c r="BX63" s="25">
        <f t="shared" si="3"/>
        <v>67.5</v>
      </c>
      <c r="BY63" t="str">
        <f t="shared" si="4"/>
        <v>INTRINSIC</v>
      </c>
      <c r="BZ63" t="str">
        <f t="shared" si="5"/>
        <v>YES</v>
      </c>
      <c r="CA63">
        <f t="shared" si="6"/>
        <v>1</v>
      </c>
      <c r="CB63">
        <f t="shared" si="7"/>
        <v>0</v>
      </c>
      <c r="CC63">
        <f t="shared" si="8"/>
        <v>1</v>
      </c>
    </row>
    <row r="64" spans="1:81" x14ac:dyDescent="0.35">
      <c r="A64">
        <v>20267521</v>
      </c>
      <c r="C64" t="s">
        <v>114</v>
      </c>
      <c r="D64" t="s">
        <v>73</v>
      </c>
      <c r="E64" t="s">
        <v>74</v>
      </c>
      <c r="F64" t="s">
        <v>89</v>
      </c>
      <c r="G64" t="s">
        <v>90</v>
      </c>
      <c r="H64">
        <v>0</v>
      </c>
      <c r="I64">
        <v>0</v>
      </c>
      <c r="J64">
        <v>19</v>
      </c>
      <c r="K64" t="s">
        <v>77</v>
      </c>
      <c r="L64" s="1">
        <v>4</v>
      </c>
      <c r="M64" s="1">
        <v>5</v>
      </c>
      <c r="N64" s="1">
        <v>4</v>
      </c>
      <c r="O64" s="1">
        <v>5</v>
      </c>
      <c r="P64" s="1">
        <v>4</v>
      </c>
      <c r="Q64" s="1">
        <v>22</v>
      </c>
      <c r="R64" s="2">
        <v>5</v>
      </c>
      <c r="S64" s="2">
        <v>4</v>
      </c>
      <c r="T64" s="2">
        <v>4</v>
      </c>
      <c r="U64" s="2">
        <v>5</v>
      </c>
      <c r="V64" s="2">
        <v>18</v>
      </c>
      <c r="W64" s="3">
        <v>4</v>
      </c>
      <c r="X64" s="3">
        <v>5</v>
      </c>
      <c r="Y64" s="3">
        <v>4</v>
      </c>
      <c r="Z64" s="3">
        <v>13</v>
      </c>
      <c r="AA64" s="4">
        <v>1</v>
      </c>
      <c r="AB64" s="4">
        <v>1</v>
      </c>
      <c r="AC64" s="4">
        <v>1</v>
      </c>
      <c r="AD64" s="4">
        <v>1</v>
      </c>
      <c r="AE64" s="4">
        <v>4</v>
      </c>
      <c r="AF64" s="5">
        <v>3</v>
      </c>
      <c r="AG64" s="5">
        <v>5</v>
      </c>
      <c r="AH64" s="5">
        <v>1</v>
      </c>
      <c r="AI64" s="5">
        <v>5</v>
      </c>
      <c r="AJ64" s="5">
        <v>14</v>
      </c>
      <c r="AK64" s="6">
        <v>5</v>
      </c>
      <c r="AL64" s="6">
        <v>5</v>
      </c>
      <c r="AM64" s="6">
        <v>5</v>
      </c>
      <c r="AN64" s="6">
        <v>5</v>
      </c>
      <c r="AO64" s="6">
        <v>20</v>
      </c>
      <c r="AP64" s="7">
        <v>3</v>
      </c>
      <c r="AQ64" s="7">
        <v>5</v>
      </c>
      <c r="AR64" s="7">
        <v>5</v>
      </c>
      <c r="AS64" s="7">
        <v>5</v>
      </c>
      <c r="AT64" s="7">
        <v>18</v>
      </c>
      <c r="AU64">
        <v>109</v>
      </c>
      <c r="AV64" s="16">
        <v>5</v>
      </c>
      <c r="AW64" s="16">
        <v>1</v>
      </c>
      <c r="AX64" s="16">
        <v>5</v>
      </c>
      <c r="AY64" s="16">
        <v>1</v>
      </c>
      <c r="AZ64" s="16">
        <v>5</v>
      </c>
      <c r="BA64" s="16">
        <v>1</v>
      </c>
      <c r="BB64" s="16">
        <v>5</v>
      </c>
      <c r="BC64" s="16">
        <v>1</v>
      </c>
      <c r="BD64" s="16">
        <v>5</v>
      </c>
      <c r="BE64" s="16">
        <v>1</v>
      </c>
      <c r="BF64" s="16">
        <f t="shared" si="1"/>
        <v>40</v>
      </c>
      <c r="BG64" s="16">
        <v>100</v>
      </c>
      <c r="BH64" s="17">
        <v>1</v>
      </c>
      <c r="BI64" s="17">
        <v>3</v>
      </c>
      <c r="BJ64" s="14">
        <v>5</v>
      </c>
      <c r="BK64" s="14">
        <v>5</v>
      </c>
      <c r="BL64" s="14">
        <v>5</v>
      </c>
      <c r="BM64" s="14">
        <v>5</v>
      </c>
      <c r="BN64" s="14"/>
      <c r="BO64" s="17">
        <v>17.2</v>
      </c>
      <c r="BP64" s="22">
        <v>23</v>
      </c>
      <c r="BQ64" s="22">
        <v>17</v>
      </c>
      <c r="BR64" s="22">
        <v>15</v>
      </c>
      <c r="BS64" s="22">
        <v>15</v>
      </c>
      <c r="BT64" s="22">
        <v>69</v>
      </c>
      <c r="BU64" s="22">
        <v>100</v>
      </c>
      <c r="BV64" s="22">
        <v>74.27</v>
      </c>
      <c r="BW64">
        <f t="shared" si="2"/>
        <v>81.25</v>
      </c>
      <c r="BX64" s="25">
        <f t="shared" si="3"/>
        <v>65</v>
      </c>
      <c r="BY64" t="str">
        <f t="shared" si="4"/>
        <v>INTRINSIC</v>
      </c>
      <c r="BZ64" t="str">
        <f t="shared" si="5"/>
        <v>YES</v>
      </c>
      <c r="CA64">
        <f t="shared" si="6"/>
        <v>1</v>
      </c>
      <c r="CB64">
        <f t="shared" si="7"/>
        <v>0</v>
      </c>
      <c r="CC64">
        <f t="shared" si="8"/>
        <v>1</v>
      </c>
    </row>
    <row r="65" spans="1:81" x14ac:dyDescent="0.35">
      <c r="A65">
        <v>21230847</v>
      </c>
      <c r="C65" t="s">
        <v>114</v>
      </c>
      <c r="D65" t="s">
        <v>73</v>
      </c>
      <c r="E65" t="s">
        <v>74</v>
      </c>
      <c r="F65" t="s">
        <v>81</v>
      </c>
      <c r="G65" t="s">
        <v>82</v>
      </c>
      <c r="H65">
        <v>95.85</v>
      </c>
      <c r="I65">
        <v>89.2</v>
      </c>
      <c r="J65">
        <v>19</v>
      </c>
      <c r="K65" t="s">
        <v>77</v>
      </c>
      <c r="L65" s="1">
        <v>3</v>
      </c>
      <c r="M65" s="1">
        <v>4</v>
      </c>
      <c r="N65" s="1">
        <v>4</v>
      </c>
      <c r="O65" s="1">
        <v>4</v>
      </c>
      <c r="P65" s="1">
        <v>3</v>
      </c>
      <c r="Q65" s="1">
        <v>18</v>
      </c>
      <c r="R65" s="2">
        <v>4</v>
      </c>
      <c r="S65" s="2">
        <v>4</v>
      </c>
      <c r="T65" s="2">
        <v>4</v>
      </c>
      <c r="U65" s="2">
        <v>5</v>
      </c>
      <c r="V65" s="2">
        <v>17</v>
      </c>
      <c r="W65" s="3">
        <v>4</v>
      </c>
      <c r="X65" s="3">
        <v>4</v>
      </c>
      <c r="Y65" s="3">
        <v>4</v>
      </c>
      <c r="Z65" s="3">
        <v>12</v>
      </c>
      <c r="AA65" s="4">
        <v>2</v>
      </c>
      <c r="AB65" s="4">
        <v>2</v>
      </c>
      <c r="AC65" s="4">
        <v>1</v>
      </c>
      <c r="AD65" s="4">
        <v>2</v>
      </c>
      <c r="AE65" s="4">
        <v>7</v>
      </c>
      <c r="AF65" s="5">
        <v>5</v>
      </c>
      <c r="AG65" s="5">
        <v>5</v>
      </c>
      <c r="AH65" s="5">
        <v>4</v>
      </c>
      <c r="AI65" s="5">
        <v>5</v>
      </c>
      <c r="AJ65" s="5">
        <v>19</v>
      </c>
      <c r="AK65" s="6">
        <v>4</v>
      </c>
      <c r="AL65" s="6">
        <v>4</v>
      </c>
      <c r="AM65" s="6">
        <v>3</v>
      </c>
      <c r="AN65" s="6">
        <v>4</v>
      </c>
      <c r="AO65" s="6">
        <v>15</v>
      </c>
      <c r="AP65" s="7">
        <v>2</v>
      </c>
      <c r="AQ65" s="7">
        <v>4</v>
      </c>
      <c r="AR65" s="7">
        <v>5</v>
      </c>
      <c r="AS65" s="7">
        <v>4</v>
      </c>
      <c r="AT65" s="7">
        <v>15</v>
      </c>
      <c r="AU65">
        <v>103</v>
      </c>
      <c r="AV65" s="16">
        <v>4</v>
      </c>
      <c r="AW65" s="16">
        <v>2</v>
      </c>
      <c r="AX65" s="16">
        <v>3</v>
      </c>
      <c r="AY65" s="16">
        <v>1</v>
      </c>
      <c r="AZ65" s="16">
        <v>4</v>
      </c>
      <c r="BA65" s="16">
        <v>2</v>
      </c>
      <c r="BB65" s="16">
        <v>4</v>
      </c>
      <c r="BC65" s="16">
        <v>3</v>
      </c>
      <c r="BD65" s="16">
        <v>4</v>
      </c>
      <c r="BE65" s="16">
        <v>2</v>
      </c>
      <c r="BF65" s="16">
        <f t="shared" si="1"/>
        <v>29</v>
      </c>
      <c r="BG65" s="16">
        <v>72.5</v>
      </c>
      <c r="BH65" s="17">
        <v>1</v>
      </c>
      <c r="BI65" s="17">
        <v>5</v>
      </c>
      <c r="BJ65" s="14">
        <v>4</v>
      </c>
      <c r="BK65" s="14">
        <v>4</v>
      </c>
      <c r="BL65" s="14">
        <v>4</v>
      </c>
      <c r="BM65" s="14">
        <v>3</v>
      </c>
      <c r="BN65" s="14"/>
      <c r="BO65" s="17">
        <v>36.22</v>
      </c>
      <c r="BP65" s="22">
        <v>29</v>
      </c>
      <c r="BQ65" s="22">
        <v>28</v>
      </c>
      <c r="BR65" s="22">
        <v>28</v>
      </c>
      <c r="BS65" s="22">
        <v>15</v>
      </c>
      <c r="BT65" s="22">
        <v>93</v>
      </c>
      <c r="BU65" s="22">
        <v>92</v>
      </c>
      <c r="BV65" s="22">
        <v>92.27</v>
      </c>
      <c r="BW65">
        <f t="shared" si="2"/>
        <v>73.75</v>
      </c>
      <c r="BX65" s="25">
        <f t="shared" si="3"/>
        <v>72.5</v>
      </c>
      <c r="BY65" t="str">
        <f t="shared" si="4"/>
        <v>INTRINSIC</v>
      </c>
      <c r="BZ65" t="str">
        <f t="shared" si="5"/>
        <v>YES</v>
      </c>
      <c r="CA65">
        <f t="shared" si="6"/>
        <v>1</v>
      </c>
      <c r="CB65">
        <f t="shared" si="7"/>
        <v>1</v>
      </c>
      <c r="CC65">
        <f t="shared" si="8"/>
        <v>1</v>
      </c>
    </row>
    <row r="66" spans="1:81" x14ac:dyDescent="0.35">
      <c r="A66">
        <v>21218111</v>
      </c>
      <c r="C66" t="s">
        <v>72</v>
      </c>
      <c r="D66" t="s">
        <v>73</v>
      </c>
      <c r="E66" t="s">
        <v>74</v>
      </c>
      <c r="F66" t="s">
        <v>117</v>
      </c>
      <c r="G66" t="s">
        <v>118</v>
      </c>
      <c r="H66">
        <v>75.45</v>
      </c>
      <c r="I66">
        <v>70.5</v>
      </c>
      <c r="J66">
        <v>19</v>
      </c>
      <c r="K66" t="s">
        <v>77</v>
      </c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3"/>
      <c r="X66" s="3"/>
      <c r="Y66" s="3"/>
      <c r="Z66" s="3"/>
      <c r="AA66" s="4"/>
      <c r="AB66" s="4"/>
      <c r="AC66" s="4"/>
      <c r="AD66" s="4"/>
      <c r="AE66" s="4"/>
      <c r="AF66" s="5"/>
      <c r="AG66" s="5"/>
      <c r="AH66" s="5"/>
      <c r="AI66" s="5"/>
      <c r="AJ66" s="5"/>
      <c r="AK66" s="6"/>
      <c r="AL66" s="6"/>
      <c r="AM66" s="6"/>
      <c r="AN66" s="6"/>
      <c r="AO66" s="6"/>
      <c r="AP66" s="7"/>
      <c r="AQ66" s="7"/>
      <c r="AR66" s="7"/>
      <c r="AS66" s="7"/>
      <c r="AT66" s="7"/>
      <c r="AV66" s="16">
        <v>5</v>
      </c>
      <c r="AW66" s="16">
        <v>1</v>
      </c>
      <c r="AX66" s="16">
        <v>5</v>
      </c>
      <c r="AY66" s="16">
        <v>1</v>
      </c>
      <c r="AZ66" s="16">
        <v>2</v>
      </c>
      <c r="BA66" s="16">
        <v>2</v>
      </c>
      <c r="BB66" s="16">
        <v>4</v>
      </c>
      <c r="BC66" s="16">
        <v>2</v>
      </c>
      <c r="BD66" s="16">
        <v>5</v>
      </c>
      <c r="BE66" s="16">
        <v>5</v>
      </c>
      <c r="BF66" s="16">
        <f t="shared" si="1"/>
        <v>30</v>
      </c>
      <c r="BG66" s="16">
        <v>75</v>
      </c>
      <c r="BH66" s="17">
        <v>5</v>
      </c>
      <c r="BI66" s="17">
        <v>2</v>
      </c>
      <c r="BJ66" s="14">
        <v>4</v>
      </c>
      <c r="BK66" s="14">
        <v>3</v>
      </c>
      <c r="BL66" s="14">
        <v>3</v>
      </c>
      <c r="BM66" s="14">
        <v>4</v>
      </c>
      <c r="BN66" s="14"/>
      <c r="BO66" s="17"/>
      <c r="BP66" s="22">
        <v>30</v>
      </c>
      <c r="BQ66" s="22">
        <v>18</v>
      </c>
      <c r="BR66" s="22">
        <v>19</v>
      </c>
      <c r="BS66" s="22">
        <v>17</v>
      </c>
      <c r="BT66" s="22">
        <v>84</v>
      </c>
      <c r="BU66" s="22">
        <v>92</v>
      </c>
      <c r="BV66" s="22">
        <v>83.78</v>
      </c>
      <c r="BW66">
        <f t="shared" si="2"/>
        <v>0</v>
      </c>
      <c r="BX66" s="25">
        <f t="shared" si="3"/>
        <v>0</v>
      </c>
      <c r="BY66" t="str">
        <f t="shared" si="4"/>
        <v>EXTRINSIC</v>
      </c>
      <c r="BZ66" t="str">
        <f t="shared" si="5"/>
        <v>YES</v>
      </c>
      <c r="CA66">
        <f t="shared" si="6"/>
        <v>1</v>
      </c>
      <c r="CB66">
        <f t="shared" si="7"/>
        <v>1</v>
      </c>
      <c r="CC66">
        <f t="shared" ref="CC66:CC97" si="9">IF(BV66&gt;50,1,0)</f>
        <v>1</v>
      </c>
    </row>
    <row r="67" spans="1:81" x14ac:dyDescent="0.35">
      <c r="A67">
        <v>21251924</v>
      </c>
      <c r="C67" t="s">
        <v>114</v>
      </c>
      <c r="D67" t="s">
        <v>73</v>
      </c>
      <c r="E67" t="s">
        <v>74</v>
      </c>
      <c r="F67" t="s">
        <v>75</v>
      </c>
      <c r="G67" t="s">
        <v>76</v>
      </c>
      <c r="H67">
        <v>98.25</v>
      </c>
      <c r="I67">
        <v>66.25</v>
      </c>
      <c r="J67">
        <v>18</v>
      </c>
      <c r="K67" t="s">
        <v>93</v>
      </c>
      <c r="L67" s="1">
        <v>3</v>
      </c>
      <c r="M67" s="1">
        <v>4</v>
      </c>
      <c r="N67" s="1">
        <v>4</v>
      </c>
      <c r="O67" s="1">
        <v>3</v>
      </c>
      <c r="P67" s="1">
        <v>4</v>
      </c>
      <c r="Q67" s="1">
        <v>18</v>
      </c>
      <c r="R67" s="2">
        <v>4</v>
      </c>
      <c r="S67" s="2">
        <v>4</v>
      </c>
      <c r="T67" s="2">
        <v>4</v>
      </c>
      <c r="U67" s="2">
        <v>4</v>
      </c>
      <c r="V67" s="2">
        <v>16</v>
      </c>
      <c r="W67" s="3">
        <v>3</v>
      </c>
      <c r="X67" s="3">
        <v>3</v>
      </c>
      <c r="Y67" s="3">
        <v>4</v>
      </c>
      <c r="Z67" s="3">
        <v>10</v>
      </c>
      <c r="AA67" s="4">
        <v>2</v>
      </c>
      <c r="AB67" s="4">
        <v>2</v>
      </c>
      <c r="AC67" s="4">
        <v>2</v>
      </c>
      <c r="AD67" s="4">
        <v>1</v>
      </c>
      <c r="AE67" s="4">
        <v>7</v>
      </c>
      <c r="AF67" s="5">
        <v>3</v>
      </c>
      <c r="AG67" s="5">
        <v>3</v>
      </c>
      <c r="AH67" s="5">
        <v>5</v>
      </c>
      <c r="AI67" s="5">
        <v>4</v>
      </c>
      <c r="AJ67" s="5">
        <v>15</v>
      </c>
      <c r="AK67" s="6">
        <v>4</v>
      </c>
      <c r="AL67" s="6">
        <v>4</v>
      </c>
      <c r="AM67" s="6">
        <v>4</v>
      </c>
      <c r="AN67" s="6">
        <v>4</v>
      </c>
      <c r="AO67" s="6">
        <v>16</v>
      </c>
      <c r="AP67" s="7">
        <v>4</v>
      </c>
      <c r="AQ67" s="7">
        <v>3</v>
      </c>
      <c r="AR67" s="7">
        <v>3</v>
      </c>
      <c r="AS67" s="7">
        <v>4</v>
      </c>
      <c r="AT67" s="7">
        <v>14</v>
      </c>
      <c r="AU67">
        <v>96</v>
      </c>
      <c r="AV67" s="16">
        <v>4</v>
      </c>
      <c r="AW67" s="16">
        <v>1</v>
      </c>
      <c r="AX67" s="16">
        <v>5</v>
      </c>
      <c r="AY67" s="16">
        <v>1</v>
      </c>
      <c r="AZ67" s="16">
        <v>4</v>
      </c>
      <c r="BA67" s="16">
        <v>3</v>
      </c>
      <c r="BB67" s="16">
        <v>4</v>
      </c>
      <c r="BC67" s="16">
        <v>2</v>
      </c>
      <c r="BD67" s="16">
        <v>4</v>
      </c>
      <c r="BE67" s="16">
        <v>2</v>
      </c>
      <c r="BF67" s="16">
        <f t="shared" ref="BF67:BF128" si="10">SUM(AV67-1)+(5-AW67)+(AX67-1)+(5-AY67)+(AZ67-1)+(5-BA67)+(BB67-1)+(5-BC67)+(BD67-1)+(5-BE67)</f>
        <v>32</v>
      </c>
      <c r="BG67" s="16">
        <v>80</v>
      </c>
      <c r="BH67" s="17">
        <v>2</v>
      </c>
      <c r="BI67" s="17">
        <v>4</v>
      </c>
      <c r="BJ67" s="14">
        <v>5</v>
      </c>
      <c r="BK67" s="14">
        <v>4</v>
      </c>
      <c r="BL67" s="14">
        <v>4</v>
      </c>
      <c r="BM67" s="14">
        <v>4</v>
      </c>
      <c r="BN67" s="14"/>
      <c r="BO67" s="17">
        <v>29.04</v>
      </c>
      <c r="BP67" s="22">
        <v>27</v>
      </c>
      <c r="BQ67" s="22">
        <v>18</v>
      </c>
      <c r="BR67" s="22">
        <v>25</v>
      </c>
      <c r="BS67" s="22">
        <v>15</v>
      </c>
      <c r="BT67" s="22">
        <v>91</v>
      </c>
      <c r="BU67" s="22">
        <v>89</v>
      </c>
      <c r="BV67" s="22">
        <v>85.87</v>
      </c>
      <c r="BW67">
        <f t="shared" ref="BW67:BW128" si="11">(SUM(L67,O67,P67,R67,S67,T67,W67,X67,AA67,AB67,AF67,AI67,AK67:AN67)/(5*16))*100</f>
        <v>68.75</v>
      </c>
      <c r="BX67" s="25">
        <f t="shared" ref="BX67:BX128" si="12">(SUM(M67,N67,U67,Y67,AC67,AD67,AG67,AH67)/(5*8))*100</f>
        <v>67.5</v>
      </c>
      <c r="BY67" t="str">
        <f t="shared" ref="BY67:BY128" si="13">IF(BW67&gt;BX67,"INTRINSIC","EXTRINSIC")</f>
        <v>INTRINSIC</v>
      </c>
      <c r="BZ67" t="str">
        <f t="shared" ref="BZ67:BZ128" si="14">IF(BJ67&gt;3.68,"YES","NO")</f>
        <v>YES</v>
      </c>
      <c r="CA67">
        <f t="shared" ref="CA67:CA128" si="15">IF(BT67&gt;50,1,0)</f>
        <v>1</v>
      </c>
      <c r="CB67">
        <f t="shared" ref="CB67:CB128" si="16">IF(BT67&gt;75.5,1,0)</f>
        <v>1</v>
      </c>
      <c r="CC67">
        <f t="shared" si="9"/>
        <v>1</v>
      </c>
    </row>
    <row r="68" spans="1:81" x14ac:dyDescent="0.35">
      <c r="A68">
        <v>21223448</v>
      </c>
      <c r="C68" t="s">
        <v>114</v>
      </c>
      <c r="D68" t="s">
        <v>73</v>
      </c>
      <c r="E68" t="s">
        <v>74</v>
      </c>
      <c r="F68" t="s">
        <v>119</v>
      </c>
      <c r="G68" t="s">
        <v>120</v>
      </c>
      <c r="H68">
        <v>60.25</v>
      </c>
      <c r="I68">
        <v>53.5</v>
      </c>
      <c r="J68">
        <v>18</v>
      </c>
      <c r="K68" t="s">
        <v>93</v>
      </c>
      <c r="L68" s="1">
        <v>3</v>
      </c>
      <c r="M68" s="1">
        <v>4</v>
      </c>
      <c r="N68" s="1">
        <v>4</v>
      </c>
      <c r="O68" s="1">
        <v>4</v>
      </c>
      <c r="P68" s="1">
        <v>3</v>
      </c>
      <c r="Q68" s="1">
        <v>18</v>
      </c>
      <c r="R68" s="2">
        <v>3</v>
      </c>
      <c r="S68" s="2">
        <v>4</v>
      </c>
      <c r="T68" s="2">
        <v>4</v>
      </c>
      <c r="U68" s="2">
        <v>5</v>
      </c>
      <c r="V68" s="2">
        <v>16</v>
      </c>
      <c r="W68" s="3">
        <v>2</v>
      </c>
      <c r="X68" s="3">
        <v>2</v>
      </c>
      <c r="Y68" s="3">
        <v>3</v>
      </c>
      <c r="Z68" s="3">
        <v>7</v>
      </c>
      <c r="AA68" s="4">
        <v>1</v>
      </c>
      <c r="AB68" s="4">
        <v>1</v>
      </c>
      <c r="AC68" s="4">
        <v>2</v>
      </c>
      <c r="AD68" s="4">
        <v>1</v>
      </c>
      <c r="AE68" s="4">
        <v>5</v>
      </c>
      <c r="AF68" s="5">
        <v>1</v>
      </c>
      <c r="AG68" s="5">
        <v>4</v>
      </c>
      <c r="AH68" s="5">
        <v>5</v>
      </c>
      <c r="AI68" s="5">
        <v>3</v>
      </c>
      <c r="AJ68" s="5">
        <v>13</v>
      </c>
      <c r="AK68" s="6">
        <v>4</v>
      </c>
      <c r="AL68" s="6">
        <v>3</v>
      </c>
      <c r="AM68" s="6">
        <v>4</v>
      </c>
      <c r="AN68" s="6">
        <v>2</v>
      </c>
      <c r="AO68" s="6">
        <v>13</v>
      </c>
      <c r="AP68" s="7">
        <v>4</v>
      </c>
      <c r="AQ68" s="7">
        <v>3</v>
      </c>
      <c r="AR68" s="7">
        <v>4</v>
      </c>
      <c r="AS68" s="7">
        <v>3</v>
      </c>
      <c r="AT68" s="7">
        <v>14</v>
      </c>
      <c r="AU68">
        <v>86</v>
      </c>
      <c r="AV68" s="16">
        <v>1</v>
      </c>
      <c r="AW68" s="16">
        <v>3</v>
      </c>
      <c r="AX68" s="16">
        <v>2</v>
      </c>
      <c r="AY68" s="16">
        <v>2</v>
      </c>
      <c r="AZ68" s="16">
        <v>2</v>
      </c>
      <c r="BA68" s="16">
        <v>3</v>
      </c>
      <c r="BB68" s="16">
        <v>4</v>
      </c>
      <c r="BC68" s="16">
        <v>4</v>
      </c>
      <c r="BD68" s="16">
        <v>2</v>
      </c>
      <c r="BE68" s="16">
        <v>3</v>
      </c>
      <c r="BF68" s="16">
        <f t="shared" si="10"/>
        <v>16</v>
      </c>
      <c r="BG68" s="16">
        <v>40</v>
      </c>
      <c r="BH68" s="17">
        <v>5</v>
      </c>
      <c r="BI68" s="17">
        <v>3</v>
      </c>
      <c r="BJ68" s="14">
        <v>3</v>
      </c>
      <c r="BK68" s="14">
        <v>4</v>
      </c>
      <c r="BL68" s="14">
        <v>3</v>
      </c>
      <c r="BM68" s="14">
        <v>4</v>
      </c>
      <c r="BN68" s="14"/>
      <c r="BO68" s="17">
        <v>3.05</v>
      </c>
      <c r="BP68" s="22">
        <v>27</v>
      </c>
      <c r="BQ68" s="22">
        <v>18</v>
      </c>
      <c r="BR68" s="22">
        <v>24</v>
      </c>
      <c r="BS68" s="22">
        <v>18</v>
      </c>
      <c r="BT68" s="22">
        <v>84</v>
      </c>
      <c r="BU68" s="22">
        <v>89</v>
      </c>
      <c r="BV68" s="22">
        <v>84.4</v>
      </c>
      <c r="BW68">
        <f t="shared" si="11"/>
        <v>55.000000000000007</v>
      </c>
      <c r="BX68" s="25">
        <f t="shared" si="12"/>
        <v>70</v>
      </c>
      <c r="BY68" t="str">
        <f t="shared" si="13"/>
        <v>EXTRINSIC</v>
      </c>
      <c r="BZ68" t="str">
        <f t="shared" si="14"/>
        <v>NO</v>
      </c>
      <c r="CA68">
        <f t="shared" si="15"/>
        <v>1</v>
      </c>
      <c r="CB68">
        <f t="shared" si="16"/>
        <v>1</v>
      </c>
      <c r="CC68">
        <f t="shared" si="9"/>
        <v>1</v>
      </c>
    </row>
    <row r="69" spans="1:81" x14ac:dyDescent="0.35">
      <c r="A69">
        <v>21218766</v>
      </c>
      <c r="C69" t="s">
        <v>114</v>
      </c>
      <c r="E69" t="s">
        <v>86</v>
      </c>
      <c r="F69" t="s">
        <v>87</v>
      </c>
      <c r="G69" t="s">
        <v>88</v>
      </c>
      <c r="H69">
        <v>51.4</v>
      </c>
      <c r="I69">
        <v>58</v>
      </c>
      <c r="J69">
        <v>18</v>
      </c>
      <c r="K69" t="s">
        <v>77</v>
      </c>
      <c r="L69" s="1">
        <v>3</v>
      </c>
      <c r="M69" s="1">
        <v>3</v>
      </c>
      <c r="N69" s="1">
        <v>3</v>
      </c>
      <c r="O69" s="1">
        <v>3</v>
      </c>
      <c r="P69" s="1">
        <v>2</v>
      </c>
      <c r="Q69" s="1">
        <v>14</v>
      </c>
      <c r="R69" s="2">
        <v>2</v>
      </c>
      <c r="S69" s="2">
        <v>4</v>
      </c>
      <c r="T69" s="2">
        <v>2</v>
      </c>
      <c r="U69" s="2">
        <v>3</v>
      </c>
      <c r="V69" s="2">
        <v>11</v>
      </c>
      <c r="W69" s="3">
        <v>4</v>
      </c>
      <c r="X69" s="3">
        <v>2</v>
      </c>
      <c r="Y69" s="3">
        <v>2</v>
      </c>
      <c r="Z69" s="3">
        <v>8</v>
      </c>
      <c r="AA69" s="4">
        <v>3</v>
      </c>
      <c r="AB69" s="4">
        <v>4</v>
      </c>
      <c r="AC69" s="4">
        <v>4</v>
      </c>
      <c r="AD69" s="4">
        <v>2</v>
      </c>
      <c r="AE69" s="4">
        <v>13</v>
      </c>
      <c r="AF69" s="5">
        <v>4</v>
      </c>
      <c r="AG69" s="5">
        <v>2</v>
      </c>
      <c r="AH69" s="5">
        <v>3</v>
      </c>
      <c r="AI69" s="5">
        <v>3</v>
      </c>
      <c r="AJ69" s="5">
        <v>12</v>
      </c>
      <c r="AK69" s="6">
        <v>4</v>
      </c>
      <c r="AL69" s="6">
        <v>4</v>
      </c>
      <c r="AM69" s="6">
        <v>3</v>
      </c>
      <c r="AN69" s="6">
        <v>3</v>
      </c>
      <c r="AO69" s="6">
        <v>14</v>
      </c>
      <c r="AP69" s="7">
        <v>3</v>
      </c>
      <c r="AQ69" s="7">
        <v>3</v>
      </c>
      <c r="AR69" s="7">
        <v>3</v>
      </c>
      <c r="AS69" s="7">
        <v>3</v>
      </c>
      <c r="AT69" s="7">
        <v>12</v>
      </c>
      <c r="AU69">
        <v>84</v>
      </c>
      <c r="AV69" s="16">
        <v>4</v>
      </c>
      <c r="AW69" s="16">
        <v>4</v>
      </c>
      <c r="AX69" s="16">
        <v>4</v>
      </c>
      <c r="AY69" s="16">
        <v>4</v>
      </c>
      <c r="AZ69" s="16">
        <v>4</v>
      </c>
      <c r="BA69" s="16">
        <v>4</v>
      </c>
      <c r="BB69" s="16">
        <v>4</v>
      </c>
      <c r="BC69" s="16">
        <v>4</v>
      </c>
      <c r="BD69" s="16">
        <v>4</v>
      </c>
      <c r="BE69" s="16">
        <v>4</v>
      </c>
      <c r="BF69" s="16">
        <f t="shared" si="10"/>
        <v>20</v>
      </c>
      <c r="BG69" s="16">
        <v>50</v>
      </c>
      <c r="BH69" s="17">
        <v>4</v>
      </c>
      <c r="BI69" s="17">
        <v>4</v>
      </c>
      <c r="BJ69" s="14">
        <v>4</v>
      </c>
      <c r="BK69" s="14">
        <v>3</v>
      </c>
      <c r="BL69" s="14">
        <v>4</v>
      </c>
      <c r="BM69" s="14">
        <v>3</v>
      </c>
      <c r="BN69" s="14"/>
      <c r="BO69" s="17">
        <v>45.27</v>
      </c>
      <c r="BP69" s="22">
        <v>21</v>
      </c>
      <c r="BQ69" s="22">
        <v>11</v>
      </c>
      <c r="BR69" s="22">
        <v>19</v>
      </c>
      <c r="BS69" s="22">
        <v>13</v>
      </c>
      <c r="BT69" s="22">
        <v>69</v>
      </c>
      <c r="BU69" s="22" t="s">
        <v>94</v>
      </c>
      <c r="BV69" s="22">
        <v>51.82</v>
      </c>
      <c r="BW69">
        <f t="shared" si="11"/>
        <v>62.5</v>
      </c>
      <c r="BX69" s="25">
        <f t="shared" si="12"/>
        <v>55.000000000000007</v>
      </c>
      <c r="BY69" t="str">
        <f t="shared" si="13"/>
        <v>INTRINSIC</v>
      </c>
      <c r="BZ69" t="str">
        <f t="shared" si="14"/>
        <v>YES</v>
      </c>
      <c r="CA69">
        <f t="shared" si="15"/>
        <v>1</v>
      </c>
      <c r="CB69">
        <f t="shared" si="16"/>
        <v>0</v>
      </c>
      <c r="CC69">
        <f t="shared" si="9"/>
        <v>1</v>
      </c>
    </row>
    <row r="70" spans="1:81" x14ac:dyDescent="0.35">
      <c r="A70">
        <v>21239194</v>
      </c>
      <c r="C70" t="s">
        <v>114</v>
      </c>
      <c r="D70" t="s">
        <v>99</v>
      </c>
      <c r="E70" t="s">
        <v>74</v>
      </c>
      <c r="F70" t="s">
        <v>89</v>
      </c>
      <c r="G70" t="s">
        <v>90</v>
      </c>
      <c r="H70">
        <v>55.6</v>
      </c>
      <c r="I70">
        <v>53</v>
      </c>
      <c r="J70">
        <v>19</v>
      </c>
      <c r="K70" t="s">
        <v>77</v>
      </c>
      <c r="L70" s="1">
        <v>4</v>
      </c>
      <c r="M70" s="1">
        <v>4</v>
      </c>
      <c r="N70" s="1">
        <v>3</v>
      </c>
      <c r="O70" s="1">
        <v>3</v>
      </c>
      <c r="P70" s="1">
        <v>3</v>
      </c>
      <c r="Q70" s="1">
        <v>17</v>
      </c>
      <c r="R70" s="2">
        <v>3</v>
      </c>
      <c r="S70" s="2">
        <v>3</v>
      </c>
      <c r="T70" s="2">
        <v>2</v>
      </c>
      <c r="U70" s="2">
        <v>2</v>
      </c>
      <c r="V70" s="2">
        <v>10</v>
      </c>
      <c r="W70" s="3">
        <v>3</v>
      </c>
      <c r="X70" s="3">
        <v>3</v>
      </c>
      <c r="Y70" s="3">
        <v>3</v>
      </c>
      <c r="Z70" s="3">
        <v>9</v>
      </c>
      <c r="AA70" s="4">
        <v>4</v>
      </c>
      <c r="AB70" s="4">
        <v>3</v>
      </c>
      <c r="AC70" s="4">
        <v>4</v>
      </c>
      <c r="AD70" s="4">
        <v>2</v>
      </c>
      <c r="AE70" s="4">
        <v>13</v>
      </c>
      <c r="AF70" s="5">
        <v>3</v>
      </c>
      <c r="AG70" s="5">
        <v>3</v>
      </c>
      <c r="AH70" s="5">
        <v>1</v>
      </c>
      <c r="AI70" s="5">
        <v>2</v>
      </c>
      <c r="AJ70" s="5">
        <v>9</v>
      </c>
      <c r="AK70" s="6">
        <v>3</v>
      </c>
      <c r="AL70" s="6">
        <v>4</v>
      </c>
      <c r="AM70" s="6">
        <v>3</v>
      </c>
      <c r="AN70" s="6">
        <v>4</v>
      </c>
      <c r="AO70" s="6">
        <v>14</v>
      </c>
      <c r="AP70" s="7">
        <v>1</v>
      </c>
      <c r="AQ70" s="7">
        <v>5</v>
      </c>
      <c r="AR70" s="7">
        <v>3</v>
      </c>
      <c r="AS70" s="7">
        <v>3</v>
      </c>
      <c r="AT70" s="7">
        <v>12</v>
      </c>
      <c r="AU70">
        <v>84</v>
      </c>
      <c r="AV70" s="16">
        <v>3</v>
      </c>
      <c r="AW70" s="16">
        <v>3</v>
      </c>
      <c r="AX70" s="16">
        <v>3</v>
      </c>
      <c r="AY70" s="16">
        <v>2</v>
      </c>
      <c r="AZ70" s="16">
        <v>3</v>
      </c>
      <c r="BA70" s="16">
        <v>3</v>
      </c>
      <c r="BB70" s="16">
        <v>3</v>
      </c>
      <c r="BC70" s="16">
        <v>3</v>
      </c>
      <c r="BD70" s="16">
        <v>4</v>
      </c>
      <c r="BE70" s="16">
        <v>4</v>
      </c>
      <c r="BF70" s="16">
        <f t="shared" si="10"/>
        <v>21</v>
      </c>
      <c r="BG70" s="16">
        <v>52.5</v>
      </c>
      <c r="BH70" s="17">
        <v>2</v>
      </c>
      <c r="BI70" s="17">
        <v>3</v>
      </c>
      <c r="BJ70" s="14">
        <v>3</v>
      </c>
      <c r="BK70" s="14">
        <v>3</v>
      </c>
      <c r="BL70" s="14">
        <v>4</v>
      </c>
      <c r="BM70" s="14">
        <v>4</v>
      </c>
      <c r="BN70" s="14"/>
      <c r="BO70" s="17">
        <v>44.27</v>
      </c>
      <c r="BP70" s="22" t="s">
        <v>94</v>
      </c>
      <c r="BQ70" s="22">
        <v>12</v>
      </c>
      <c r="BR70" s="22">
        <v>18</v>
      </c>
      <c r="BS70" s="22">
        <v>15</v>
      </c>
      <c r="BT70" s="22">
        <v>61</v>
      </c>
      <c r="BU70" s="22">
        <v>86</v>
      </c>
      <c r="BV70" s="22">
        <v>59.93</v>
      </c>
      <c r="BW70">
        <f t="shared" si="11"/>
        <v>62.5</v>
      </c>
      <c r="BX70" s="25">
        <f t="shared" si="12"/>
        <v>55.000000000000007</v>
      </c>
      <c r="BY70" t="str">
        <f t="shared" si="13"/>
        <v>INTRINSIC</v>
      </c>
      <c r="BZ70" t="str">
        <f t="shared" si="14"/>
        <v>NO</v>
      </c>
      <c r="CA70">
        <f t="shared" si="15"/>
        <v>1</v>
      </c>
      <c r="CB70">
        <f t="shared" si="16"/>
        <v>0</v>
      </c>
      <c r="CC70">
        <f t="shared" si="9"/>
        <v>1</v>
      </c>
    </row>
    <row r="71" spans="1:81" x14ac:dyDescent="0.35">
      <c r="A71">
        <v>21008514</v>
      </c>
      <c r="C71" t="s">
        <v>114</v>
      </c>
      <c r="D71" t="s">
        <v>73</v>
      </c>
      <c r="E71" t="s">
        <v>78</v>
      </c>
      <c r="F71" t="s">
        <v>100</v>
      </c>
      <c r="G71" t="s">
        <v>101</v>
      </c>
      <c r="H71">
        <v>68.5</v>
      </c>
      <c r="I71">
        <v>80.5</v>
      </c>
      <c r="J71">
        <v>62</v>
      </c>
      <c r="K71" t="s">
        <v>77</v>
      </c>
      <c r="L71" s="1">
        <v>4</v>
      </c>
      <c r="M71" s="1">
        <v>4</v>
      </c>
      <c r="N71" s="1">
        <v>3</v>
      </c>
      <c r="O71" s="1">
        <v>4</v>
      </c>
      <c r="P71" s="1">
        <v>4</v>
      </c>
      <c r="Q71" s="1">
        <v>19</v>
      </c>
      <c r="R71" s="2">
        <v>5</v>
      </c>
      <c r="S71" s="2">
        <v>4</v>
      </c>
      <c r="T71" s="2">
        <v>4</v>
      </c>
      <c r="U71" s="2">
        <v>4</v>
      </c>
      <c r="V71" s="2">
        <v>17</v>
      </c>
      <c r="W71" s="3">
        <v>4</v>
      </c>
      <c r="X71" s="3">
        <v>4</v>
      </c>
      <c r="Y71" s="3">
        <v>4</v>
      </c>
      <c r="Z71" s="3">
        <v>12</v>
      </c>
      <c r="AA71" s="4">
        <v>1</v>
      </c>
      <c r="AB71" s="4">
        <v>2</v>
      </c>
      <c r="AC71" s="4">
        <v>2</v>
      </c>
      <c r="AD71" s="4">
        <v>2</v>
      </c>
      <c r="AE71" s="4">
        <v>7</v>
      </c>
      <c r="AF71" s="5">
        <v>4</v>
      </c>
      <c r="AG71" s="5">
        <v>4</v>
      </c>
      <c r="AH71" s="5">
        <v>2</v>
      </c>
      <c r="AI71" s="5">
        <v>5</v>
      </c>
      <c r="AJ71" s="5">
        <v>15</v>
      </c>
      <c r="AK71" s="6">
        <v>4</v>
      </c>
      <c r="AL71" s="6">
        <v>5</v>
      </c>
      <c r="AM71" s="6">
        <v>5</v>
      </c>
      <c r="AN71" s="6">
        <v>4</v>
      </c>
      <c r="AO71" s="6">
        <v>18</v>
      </c>
      <c r="AP71" s="7">
        <v>4</v>
      </c>
      <c r="AQ71" s="7">
        <v>3</v>
      </c>
      <c r="AR71" s="7">
        <v>4</v>
      </c>
      <c r="AS71" s="7">
        <v>4</v>
      </c>
      <c r="AT71" s="7">
        <v>15</v>
      </c>
      <c r="AU71">
        <v>103</v>
      </c>
      <c r="AV71" s="16">
        <v>5</v>
      </c>
      <c r="AW71" s="16">
        <v>3</v>
      </c>
      <c r="AX71" s="16">
        <v>4</v>
      </c>
      <c r="AY71" s="16">
        <v>2</v>
      </c>
      <c r="AZ71" s="16">
        <v>4</v>
      </c>
      <c r="BA71" s="16">
        <v>2</v>
      </c>
      <c r="BB71" s="16">
        <v>4</v>
      </c>
      <c r="BC71" s="16">
        <v>2</v>
      </c>
      <c r="BD71" s="16">
        <v>4</v>
      </c>
      <c r="BE71" s="16">
        <v>2</v>
      </c>
      <c r="BF71" s="16">
        <f t="shared" si="10"/>
        <v>30</v>
      </c>
      <c r="BG71" s="16">
        <v>75</v>
      </c>
      <c r="BH71" s="17">
        <v>3</v>
      </c>
      <c r="BI71" s="17">
        <v>2</v>
      </c>
      <c r="BJ71" s="14">
        <v>4</v>
      </c>
      <c r="BK71" s="14">
        <v>4</v>
      </c>
      <c r="BL71" s="14">
        <v>4</v>
      </c>
      <c r="BM71" s="14">
        <v>4</v>
      </c>
      <c r="BN71" s="14"/>
      <c r="BO71" s="17">
        <v>30.53</v>
      </c>
      <c r="BP71" s="22">
        <v>24</v>
      </c>
      <c r="BQ71" s="22">
        <v>26</v>
      </c>
      <c r="BR71" s="22">
        <v>26</v>
      </c>
      <c r="BS71" s="22">
        <v>18</v>
      </c>
      <c r="BT71" s="22">
        <v>90</v>
      </c>
      <c r="BU71" s="22">
        <v>90</v>
      </c>
      <c r="BV71" s="22">
        <v>89.33</v>
      </c>
      <c r="BW71">
        <f t="shared" si="11"/>
        <v>78.75</v>
      </c>
      <c r="BX71" s="25">
        <f t="shared" si="12"/>
        <v>62.5</v>
      </c>
      <c r="BY71" t="str">
        <f t="shared" si="13"/>
        <v>INTRINSIC</v>
      </c>
      <c r="BZ71" t="str">
        <f t="shared" si="14"/>
        <v>YES</v>
      </c>
      <c r="CA71">
        <f t="shared" si="15"/>
        <v>1</v>
      </c>
      <c r="CB71">
        <f t="shared" si="16"/>
        <v>1</v>
      </c>
      <c r="CC71">
        <f t="shared" si="9"/>
        <v>1</v>
      </c>
    </row>
    <row r="72" spans="1:81" x14ac:dyDescent="0.35">
      <c r="A72">
        <v>17459917</v>
      </c>
      <c r="C72" t="s">
        <v>72</v>
      </c>
      <c r="D72" t="s">
        <v>73</v>
      </c>
      <c r="E72" t="s">
        <v>74</v>
      </c>
      <c r="F72" t="s">
        <v>115</v>
      </c>
      <c r="G72" t="s">
        <v>116</v>
      </c>
      <c r="H72">
        <v>0</v>
      </c>
      <c r="I72">
        <v>64.667000000000002</v>
      </c>
      <c r="J72">
        <v>18</v>
      </c>
      <c r="K72" t="s">
        <v>93</v>
      </c>
      <c r="L72" s="1">
        <v>4</v>
      </c>
      <c r="M72" s="1">
        <v>5</v>
      </c>
      <c r="N72" s="1">
        <v>5</v>
      </c>
      <c r="O72" s="1">
        <v>5</v>
      </c>
      <c r="P72" s="1">
        <v>4</v>
      </c>
      <c r="Q72" s="1">
        <v>23</v>
      </c>
      <c r="R72" s="2">
        <v>3</v>
      </c>
      <c r="S72" s="2">
        <v>4</v>
      </c>
      <c r="T72" s="2">
        <v>4</v>
      </c>
      <c r="U72" s="2">
        <v>2</v>
      </c>
      <c r="V72" s="2">
        <v>13</v>
      </c>
      <c r="W72" s="3">
        <v>5</v>
      </c>
      <c r="X72" s="3">
        <v>5</v>
      </c>
      <c r="Y72" s="3">
        <v>5</v>
      </c>
      <c r="Z72" s="3">
        <v>15</v>
      </c>
      <c r="AA72" s="4">
        <v>3</v>
      </c>
      <c r="AB72" s="4">
        <v>3</v>
      </c>
      <c r="AC72" s="4">
        <v>4</v>
      </c>
      <c r="AD72" s="4">
        <v>1</v>
      </c>
      <c r="AE72" s="4">
        <v>11</v>
      </c>
      <c r="AF72" s="5">
        <v>5</v>
      </c>
      <c r="AG72" s="5">
        <v>5</v>
      </c>
      <c r="AH72" s="5">
        <v>3</v>
      </c>
      <c r="AI72" s="5">
        <v>5</v>
      </c>
      <c r="AJ72" s="5">
        <v>18</v>
      </c>
      <c r="AK72" s="6">
        <v>5</v>
      </c>
      <c r="AL72" s="6">
        <v>5</v>
      </c>
      <c r="AM72" s="6">
        <v>5</v>
      </c>
      <c r="AN72" s="6">
        <v>5</v>
      </c>
      <c r="AO72" s="6">
        <v>20</v>
      </c>
      <c r="AP72" s="7">
        <v>3</v>
      </c>
      <c r="AQ72" s="7">
        <v>5</v>
      </c>
      <c r="AR72" s="7">
        <v>5</v>
      </c>
      <c r="AS72" s="7">
        <v>5</v>
      </c>
      <c r="AT72" s="7">
        <v>18</v>
      </c>
      <c r="AU72">
        <v>118</v>
      </c>
      <c r="AV72" s="16">
        <v>3</v>
      </c>
      <c r="AW72" s="16">
        <v>3</v>
      </c>
      <c r="AX72" s="16">
        <v>4</v>
      </c>
      <c r="AY72" s="16">
        <v>3</v>
      </c>
      <c r="AZ72" s="16">
        <v>4</v>
      </c>
      <c r="BA72" s="16">
        <v>3</v>
      </c>
      <c r="BB72" s="16">
        <v>4</v>
      </c>
      <c r="BC72" s="16">
        <v>3</v>
      </c>
      <c r="BD72" s="16">
        <v>4</v>
      </c>
      <c r="BE72" s="16">
        <v>3</v>
      </c>
      <c r="BF72" s="16">
        <f t="shared" si="10"/>
        <v>24</v>
      </c>
      <c r="BG72" s="16">
        <v>60</v>
      </c>
      <c r="BH72" s="17">
        <v>3</v>
      </c>
      <c r="BI72" s="17">
        <v>4</v>
      </c>
      <c r="BJ72" s="14">
        <v>3</v>
      </c>
      <c r="BK72" s="14">
        <v>4</v>
      </c>
      <c r="BL72" s="14">
        <v>4</v>
      </c>
      <c r="BM72" s="14">
        <v>4</v>
      </c>
      <c r="BN72" s="14"/>
      <c r="BO72" s="17"/>
      <c r="BP72" s="22">
        <v>26</v>
      </c>
      <c r="BQ72" s="22" t="s">
        <v>94</v>
      </c>
      <c r="BR72" s="22">
        <v>19</v>
      </c>
      <c r="BS72" s="22">
        <v>16</v>
      </c>
      <c r="BT72" s="22">
        <v>75</v>
      </c>
      <c r="BU72" s="22">
        <v>86</v>
      </c>
      <c r="BV72" s="22">
        <v>71.09</v>
      </c>
      <c r="BW72">
        <f t="shared" si="11"/>
        <v>87.5</v>
      </c>
      <c r="BX72" s="25">
        <f t="shared" si="12"/>
        <v>75</v>
      </c>
      <c r="BY72" t="str">
        <f t="shared" si="13"/>
        <v>INTRINSIC</v>
      </c>
      <c r="BZ72" t="str">
        <f t="shared" si="14"/>
        <v>NO</v>
      </c>
      <c r="CA72">
        <f t="shared" si="15"/>
        <v>1</v>
      </c>
      <c r="CB72">
        <f t="shared" si="16"/>
        <v>0</v>
      </c>
      <c r="CC72">
        <f t="shared" si="9"/>
        <v>1</v>
      </c>
    </row>
    <row r="73" spans="1:81" x14ac:dyDescent="0.35">
      <c r="A73">
        <v>21240719</v>
      </c>
      <c r="C73" t="s">
        <v>72</v>
      </c>
      <c r="D73" t="s">
        <v>99</v>
      </c>
      <c r="E73" t="s">
        <v>74</v>
      </c>
      <c r="F73" t="s">
        <v>85</v>
      </c>
      <c r="G73" t="s">
        <v>80</v>
      </c>
      <c r="H73">
        <v>60.15</v>
      </c>
      <c r="I73">
        <v>72</v>
      </c>
      <c r="J73">
        <v>19</v>
      </c>
      <c r="K73" t="s">
        <v>77</v>
      </c>
      <c r="L73" s="1">
        <v>3</v>
      </c>
      <c r="M73" s="1">
        <v>5</v>
      </c>
      <c r="N73" s="1">
        <v>4</v>
      </c>
      <c r="O73" s="1">
        <v>3</v>
      </c>
      <c r="P73" s="1">
        <v>4</v>
      </c>
      <c r="Q73" s="1">
        <v>19</v>
      </c>
      <c r="R73" s="2">
        <v>3</v>
      </c>
      <c r="S73" s="2">
        <v>3</v>
      </c>
      <c r="T73" s="2">
        <v>3</v>
      </c>
      <c r="U73" s="2">
        <v>3</v>
      </c>
      <c r="V73" s="2">
        <v>12</v>
      </c>
      <c r="W73" s="3">
        <v>3</v>
      </c>
      <c r="X73" s="3">
        <v>4</v>
      </c>
      <c r="Y73" s="3">
        <v>3</v>
      </c>
      <c r="Z73" s="3">
        <v>10</v>
      </c>
      <c r="AA73" s="4">
        <v>4</v>
      </c>
      <c r="AB73" s="4">
        <v>2</v>
      </c>
      <c r="AC73" s="4">
        <v>3</v>
      </c>
      <c r="AD73" s="4">
        <v>2</v>
      </c>
      <c r="AE73" s="4">
        <v>11</v>
      </c>
      <c r="AF73" s="5">
        <v>4</v>
      </c>
      <c r="AG73" s="5">
        <v>3</v>
      </c>
      <c r="AH73" s="5">
        <v>3</v>
      </c>
      <c r="AI73" s="5">
        <v>4</v>
      </c>
      <c r="AJ73" s="5">
        <v>14</v>
      </c>
      <c r="AK73" s="6">
        <v>3</v>
      </c>
      <c r="AL73" s="6">
        <v>3</v>
      </c>
      <c r="AM73" s="6">
        <v>3</v>
      </c>
      <c r="AN73" s="6">
        <v>2</v>
      </c>
      <c r="AO73" s="6">
        <v>11</v>
      </c>
      <c r="AP73" s="7">
        <v>3</v>
      </c>
      <c r="AQ73" s="7">
        <v>2</v>
      </c>
      <c r="AR73" s="7">
        <v>4</v>
      </c>
      <c r="AS73" s="7">
        <v>4</v>
      </c>
      <c r="AT73" s="7">
        <v>13</v>
      </c>
      <c r="AU73">
        <v>90</v>
      </c>
      <c r="AV73" s="16">
        <v>3</v>
      </c>
      <c r="AW73" s="16">
        <v>3</v>
      </c>
      <c r="AX73" s="16">
        <v>3</v>
      </c>
      <c r="AY73" s="16">
        <v>2</v>
      </c>
      <c r="AZ73" s="16">
        <v>2</v>
      </c>
      <c r="BA73" s="16">
        <v>2</v>
      </c>
      <c r="BB73" s="16">
        <v>4</v>
      </c>
      <c r="BC73" s="16">
        <v>4</v>
      </c>
      <c r="BD73" s="16">
        <v>4</v>
      </c>
      <c r="BE73" s="16">
        <v>4</v>
      </c>
      <c r="BF73" s="16">
        <f t="shared" si="10"/>
        <v>21</v>
      </c>
      <c r="BG73" s="16">
        <v>52.5</v>
      </c>
      <c r="BH73" s="17">
        <v>1</v>
      </c>
      <c r="BI73" s="17">
        <v>5</v>
      </c>
      <c r="BJ73" s="14">
        <v>2</v>
      </c>
      <c r="BK73" s="14">
        <v>3</v>
      </c>
      <c r="BL73" s="14">
        <v>4</v>
      </c>
      <c r="BM73" s="14">
        <v>3</v>
      </c>
      <c r="BN73" s="14"/>
      <c r="BO73" s="17"/>
      <c r="BP73" s="22">
        <v>21</v>
      </c>
      <c r="BQ73" s="22">
        <v>12</v>
      </c>
      <c r="BR73" s="22">
        <v>19</v>
      </c>
      <c r="BS73" s="22">
        <v>17</v>
      </c>
      <c r="BT73" s="22">
        <v>58</v>
      </c>
      <c r="BU73" s="22">
        <v>87</v>
      </c>
      <c r="BV73" s="22">
        <v>67.38</v>
      </c>
      <c r="BW73">
        <f t="shared" si="11"/>
        <v>63.749999999999993</v>
      </c>
      <c r="BX73" s="25">
        <f t="shared" si="12"/>
        <v>65</v>
      </c>
      <c r="BY73" t="str">
        <f t="shared" si="13"/>
        <v>EXTRINSIC</v>
      </c>
      <c r="BZ73" t="str">
        <f t="shared" si="14"/>
        <v>NO</v>
      </c>
      <c r="CA73">
        <f t="shared" si="15"/>
        <v>1</v>
      </c>
      <c r="CB73">
        <f t="shared" si="16"/>
        <v>0</v>
      </c>
      <c r="CC73">
        <f t="shared" si="9"/>
        <v>1</v>
      </c>
    </row>
    <row r="74" spans="1:81" x14ac:dyDescent="0.35">
      <c r="A74">
        <v>21255632</v>
      </c>
      <c r="C74" t="s">
        <v>114</v>
      </c>
      <c r="D74" t="s">
        <v>99</v>
      </c>
      <c r="E74" t="s">
        <v>74</v>
      </c>
      <c r="F74" t="s">
        <v>83</v>
      </c>
      <c r="G74" t="s">
        <v>84</v>
      </c>
      <c r="H74">
        <v>67.25</v>
      </c>
      <c r="I74">
        <v>52.75</v>
      </c>
      <c r="J74">
        <v>23</v>
      </c>
      <c r="K74" t="s">
        <v>77</v>
      </c>
      <c r="L74" s="1">
        <v>3</v>
      </c>
      <c r="M74" s="1">
        <v>3</v>
      </c>
      <c r="N74" s="1">
        <v>3</v>
      </c>
      <c r="O74" s="1">
        <v>3</v>
      </c>
      <c r="P74" s="1">
        <v>2</v>
      </c>
      <c r="Q74" s="1">
        <v>14</v>
      </c>
      <c r="R74" s="2">
        <v>4</v>
      </c>
      <c r="S74" s="2">
        <v>2</v>
      </c>
      <c r="T74" s="2">
        <v>3</v>
      </c>
      <c r="U74" s="2">
        <v>4</v>
      </c>
      <c r="V74" s="2">
        <v>13</v>
      </c>
      <c r="W74" s="3">
        <v>3</v>
      </c>
      <c r="X74" s="3">
        <v>3</v>
      </c>
      <c r="Y74" s="3">
        <v>3</v>
      </c>
      <c r="Z74" s="3">
        <v>9</v>
      </c>
      <c r="AA74" s="4">
        <v>2</v>
      </c>
      <c r="AB74" s="4">
        <v>3</v>
      </c>
      <c r="AC74" s="4">
        <v>2</v>
      </c>
      <c r="AD74" s="4">
        <v>1</v>
      </c>
      <c r="AE74" s="4">
        <v>8</v>
      </c>
      <c r="AF74" s="5">
        <v>4</v>
      </c>
      <c r="AG74" s="5">
        <v>5</v>
      </c>
      <c r="AH74" s="5">
        <v>1</v>
      </c>
      <c r="AI74" s="5">
        <v>3</v>
      </c>
      <c r="AJ74" s="5">
        <v>13</v>
      </c>
      <c r="AK74" s="6">
        <v>3</v>
      </c>
      <c r="AL74" s="6">
        <v>5</v>
      </c>
      <c r="AM74" s="6">
        <v>3</v>
      </c>
      <c r="AN74" s="6">
        <v>3</v>
      </c>
      <c r="AO74" s="6">
        <v>14</v>
      </c>
      <c r="AP74" s="7">
        <v>2</v>
      </c>
      <c r="AQ74" s="7">
        <v>4</v>
      </c>
      <c r="AR74" s="7">
        <v>4</v>
      </c>
      <c r="AS74" s="7">
        <v>4</v>
      </c>
      <c r="AT74" s="7">
        <v>14</v>
      </c>
      <c r="AU74">
        <v>85</v>
      </c>
      <c r="AV74" s="16">
        <v>4</v>
      </c>
      <c r="AW74" s="16">
        <v>2</v>
      </c>
      <c r="AX74" s="16">
        <v>4</v>
      </c>
      <c r="AY74" s="16">
        <v>2</v>
      </c>
      <c r="AZ74" s="16">
        <v>5</v>
      </c>
      <c r="BA74" s="16">
        <v>2</v>
      </c>
      <c r="BB74" s="16">
        <v>4</v>
      </c>
      <c r="BC74" s="16">
        <v>2</v>
      </c>
      <c r="BD74" s="16">
        <v>4</v>
      </c>
      <c r="BE74" s="16">
        <v>3</v>
      </c>
      <c r="BF74" s="16">
        <f t="shared" si="10"/>
        <v>30</v>
      </c>
      <c r="BG74" s="16">
        <v>75</v>
      </c>
      <c r="BH74" s="17">
        <v>2</v>
      </c>
      <c r="BI74" s="17">
        <v>4</v>
      </c>
      <c r="BJ74" s="14">
        <v>3</v>
      </c>
      <c r="BK74" s="14">
        <v>3</v>
      </c>
      <c r="BL74" s="14">
        <v>3</v>
      </c>
      <c r="BM74" s="14">
        <v>4</v>
      </c>
      <c r="BN74" s="14"/>
      <c r="BO74" s="17">
        <v>40.090000000000003</v>
      </c>
      <c r="BP74" s="22">
        <v>19</v>
      </c>
      <c r="BQ74" s="22">
        <v>13</v>
      </c>
      <c r="BR74" s="22">
        <v>20</v>
      </c>
      <c r="BS74" s="22">
        <v>17</v>
      </c>
      <c r="BT74" s="22">
        <v>57</v>
      </c>
      <c r="BU74" s="22">
        <v>88</v>
      </c>
      <c r="BV74" s="22">
        <v>67.180000000000007</v>
      </c>
      <c r="BW74">
        <f t="shared" si="11"/>
        <v>61.250000000000007</v>
      </c>
      <c r="BX74" s="25">
        <f t="shared" si="12"/>
        <v>55.000000000000007</v>
      </c>
      <c r="BY74" t="str">
        <f t="shared" si="13"/>
        <v>INTRINSIC</v>
      </c>
      <c r="BZ74" t="str">
        <f t="shared" si="14"/>
        <v>NO</v>
      </c>
      <c r="CA74">
        <f t="shared" si="15"/>
        <v>1</v>
      </c>
      <c r="CB74">
        <f t="shared" si="16"/>
        <v>0</v>
      </c>
      <c r="CC74">
        <f t="shared" si="9"/>
        <v>1</v>
      </c>
    </row>
    <row r="75" spans="1:81" x14ac:dyDescent="0.35">
      <c r="A75">
        <v>21194988</v>
      </c>
      <c r="C75" t="s">
        <v>114</v>
      </c>
      <c r="D75" t="s">
        <v>73</v>
      </c>
      <c r="E75" t="s">
        <v>74</v>
      </c>
      <c r="F75" t="s">
        <v>91</v>
      </c>
      <c r="G75" t="s">
        <v>92</v>
      </c>
      <c r="H75">
        <v>73.3</v>
      </c>
      <c r="I75">
        <v>85.332999999999998</v>
      </c>
      <c r="J75">
        <v>19</v>
      </c>
      <c r="K75" t="s">
        <v>77</v>
      </c>
      <c r="L75" s="1">
        <v>4</v>
      </c>
      <c r="M75" s="1">
        <v>5</v>
      </c>
      <c r="N75" s="1">
        <v>4</v>
      </c>
      <c r="O75" s="1">
        <v>3</v>
      </c>
      <c r="P75" s="1">
        <v>4</v>
      </c>
      <c r="Q75" s="1">
        <v>20</v>
      </c>
      <c r="R75" s="2">
        <v>4</v>
      </c>
      <c r="S75" s="2">
        <v>4</v>
      </c>
      <c r="T75" s="2">
        <v>3</v>
      </c>
      <c r="U75" s="2">
        <v>4</v>
      </c>
      <c r="V75" s="2">
        <v>15</v>
      </c>
      <c r="W75" s="3">
        <v>3</v>
      </c>
      <c r="X75" s="3">
        <v>2</v>
      </c>
      <c r="Y75" s="3">
        <v>3</v>
      </c>
      <c r="Z75" s="3">
        <v>8</v>
      </c>
      <c r="AA75" s="4">
        <v>1</v>
      </c>
      <c r="AB75" s="4">
        <v>1</v>
      </c>
      <c r="AC75" s="4">
        <v>1</v>
      </c>
      <c r="AD75" s="4">
        <v>1</v>
      </c>
      <c r="AE75" s="4">
        <v>4</v>
      </c>
      <c r="AF75" s="5">
        <v>5</v>
      </c>
      <c r="AG75" s="5">
        <v>5</v>
      </c>
      <c r="AH75" s="5">
        <v>3</v>
      </c>
      <c r="AI75" s="5">
        <v>4</v>
      </c>
      <c r="AJ75" s="5">
        <v>17</v>
      </c>
      <c r="AK75" s="6">
        <v>4</v>
      </c>
      <c r="AL75" s="6">
        <v>5</v>
      </c>
      <c r="AM75" s="6">
        <v>3</v>
      </c>
      <c r="AN75" s="6">
        <v>3</v>
      </c>
      <c r="AO75" s="6">
        <v>15</v>
      </c>
      <c r="AP75" s="7">
        <v>3</v>
      </c>
      <c r="AQ75" s="7">
        <v>2</v>
      </c>
      <c r="AR75" s="7">
        <v>3</v>
      </c>
      <c r="AS75" s="7">
        <v>1</v>
      </c>
      <c r="AT75" s="7">
        <v>9</v>
      </c>
      <c r="AU75">
        <v>88</v>
      </c>
      <c r="AV75" s="16">
        <v>3</v>
      </c>
      <c r="AW75" s="16">
        <v>3</v>
      </c>
      <c r="AX75" s="16">
        <v>4</v>
      </c>
      <c r="AY75" s="16">
        <v>1</v>
      </c>
      <c r="AZ75" s="16">
        <v>4</v>
      </c>
      <c r="BA75" s="16">
        <v>1</v>
      </c>
      <c r="BB75" s="16">
        <v>5</v>
      </c>
      <c r="BC75" s="16">
        <v>4</v>
      </c>
      <c r="BD75" s="16">
        <v>4</v>
      </c>
      <c r="BE75" s="16">
        <v>1</v>
      </c>
      <c r="BF75" s="16">
        <f t="shared" si="10"/>
        <v>30</v>
      </c>
      <c r="BG75" s="16">
        <v>75</v>
      </c>
      <c r="BH75" s="17">
        <v>3</v>
      </c>
      <c r="BI75" s="17">
        <v>1</v>
      </c>
      <c r="BJ75" s="14">
        <v>5</v>
      </c>
      <c r="BK75" s="14">
        <v>4</v>
      </c>
      <c r="BL75" s="14">
        <v>5</v>
      </c>
      <c r="BM75" s="14">
        <v>4</v>
      </c>
      <c r="BN75" s="14"/>
      <c r="BO75" s="17">
        <v>24.59</v>
      </c>
      <c r="BP75" s="22">
        <v>27</v>
      </c>
      <c r="BQ75" s="22">
        <v>21</v>
      </c>
      <c r="BR75" s="22">
        <v>26</v>
      </c>
      <c r="BS75" s="22">
        <v>18</v>
      </c>
      <c r="BT75" s="22">
        <v>90</v>
      </c>
      <c r="BU75" s="22">
        <v>89</v>
      </c>
      <c r="BV75" s="22">
        <v>88.47</v>
      </c>
      <c r="BW75">
        <f t="shared" si="11"/>
        <v>66.25</v>
      </c>
      <c r="BX75" s="25">
        <f t="shared" si="12"/>
        <v>65</v>
      </c>
      <c r="BY75" t="str">
        <f t="shared" si="13"/>
        <v>INTRINSIC</v>
      </c>
      <c r="BZ75" t="str">
        <f t="shared" si="14"/>
        <v>YES</v>
      </c>
      <c r="CA75">
        <f t="shared" si="15"/>
        <v>1</v>
      </c>
      <c r="CB75">
        <f t="shared" si="16"/>
        <v>1</v>
      </c>
      <c r="CC75">
        <f t="shared" si="9"/>
        <v>1</v>
      </c>
    </row>
    <row r="76" spans="1:81" x14ac:dyDescent="0.35">
      <c r="A76">
        <v>21094330</v>
      </c>
      <c r="C76" t="s">
        <v>114</v>
      </c>
      <c r="D76" t="s">
        <v>73</v>
      </c>
      <c r="E76" t="s">
        <v>74</v>
      </c>
      <c r="F76" t="s">
        <v>89</v>
      </c>
      <c r="G76" t="s">
        <v>90</v>
      </c>
      <c r="H76">
        <v>43.25</v>
      </c>
      <c r="I76">
        <v>38.5</v>
      </c>
      <c r="J76">
        <v>25</v>
      </c>
      <c r="K76" t="s">
        <v>77</v>
      </c>
      <c r="L76" s="1">
        <v>4</v>
      </c>
      <c r="M76" s="1">
        <v>4</v>
      </c>
      <c r="N76" s="1">
        <v>4</v>
      </c>
      <c r="O76" s="1">
        <v>3</v>
      </c>
      <c r="P76" s="1">
        <v>5</v>
      </c>
      <c r="Q76" s="1">
        <v>20</v>
      </c>
      <c r="R76" s="2">
        <v>4</v>
      </c>
      <c r="S76" s="2">
        <v>3</v>
      </c>
      <c r="T76" s="2">
        <v>3</v>
      </c>
      <c r="U76" s="2">
        <v>4</v>
      </c>
      <c r="V76" s="2">
        <v>14</v>
      </c>
      <c r="W76" s="3">
        <v>4</v>
      </c>
      <c r="X76" s="3">
        <v>4</v>
      </c>
      <c r="Y76" s="3">
        <v>4</v>
      </c>
      <c r="Z76" s="3">
        <v>12</v>
      </c>
      <c r="AA76" s="4">
        <v>2</v>
      </c>
      <c r="AB76" s="4">
        <v>4</v>
      </c>
      <c r="AC76" s="4">
        <v>2</v>
      </c>
      <c r="AD76" s="4">
        <v>2</v>
      </c>
      <c r="AE76" s="4">
        <v>10</v>
      </c>
      <c r="AF76" s="5">
        <v>4</v>
      </c>
      <c r="AG76" s="5">
        <v>4</v>
      </c>
      <c r="AH76" s="5">
        <v>2</v>
      </c>
      <c r="AI76" s="5">
        <v>4</v>
      </c>
      <c r="AJ76" s="5">
        <v>14</v>
      </c>
      <c r="AK76" s="6">
        <v>3</v>
      </c>
      <c r="AL76" s="6">
        <v>3</v>
      </c>
      <c r="AM76" s="6">
        <v>5</v>
      </c>
      <c r="AN76" s="6">
        <v>5</v>
      </c>
      <c r="AO76" s="6">
        <v>16</v>
      </c>
      <c r="AP76" s="7">
        <v>4</v>
      </c>
      <c r="AQ76" s="7">
        <v>4</v>
      </c>
      <c r="AR76" s="7">
        <v>4</v>
      </c>
      <c r="AS76" s="7">
        <v>4</v>
      </c>
      <c r="AT76" s="7">
        <v>16</v>
      </c>
      <c r="AU76">
        <v>102</v>
      </c>
      <c r="AV76" s="16">
        <v>4</v>
      </c>
      <c r="AW76" s="16">
        <v>2</v>
      </c>
      <c r="AX76" s="16">
        <v>4</v>
      </c>
      <c r="AY76" s="16">
        <v>2</v>
      </c>
      <c r="AZ76" s="16">
        <v>3</v>
      </c>
      <c r="BA76" s="16">
        <v>2</v>
      </c>
      <c r="BB76" s="16">
        <v>4</v>
      </c>
      <c r="BC76" s="16">
        <v>3</v>
      </c>
      <c r="BD76" s="16">
        <v>4</v>
      </c>
      <c r="BE76" s="16">
        <v>3</v>
      </c>
      <c r="BF76" s="16">
        <f t="shared" si="10"/>
        <v>27</v>
      </c>
      <c r="BG76" s="16">
        <v>67.5</v>
      </c>
      <c r="BH76" s="17">
        <v>2</v>
      </c>
      <c r="BI76" s="17">
        <v>5</v>
      </c>
      <c r="BJ76" s="14">
        <v>5</v>
      </c>
      <c r="BK76" s="14">
        <v>4</v>
      </c>
      <c r="BL76" s="14">
        <v>5</v>
      </c>
      <c r="BM76" s="14">
        <v>4</v>
      </c>
      <c r="BN76" s="14"/>
      <c r="BO76" s="17">
        <v>34.06</v>
      </c>
      <c r="BP76" s="22">
        <v>25</v>
      </c>
      <c r="BQ76" s="22">
        <v>13</v>
      </c>
      <c r="BR76" s="22" t="s">
        <v>94</v>
      </c>
      <c r="BS76" s="22">
        <v>18</v>
      </c>
      <c r="BT76" s="22">
        <v>57</v>
      </c>
      <c r="BU76" s="22">
        <v>93</v>
      </c>
      <c r="BV76" s="22">
        <v>64.069999999999993</v>
      </c>
      <c r="BW76">
        <f t="shared" si="11"/>
        <v>75</v>
      </c>
      <c r="BX76" s="25">
        <f t="shared" si="12"/>
        <v>65</v>
      </c>
      <c r="BY76" t="str">
        <f t="shared" si="13"/>
        <v>INTRINSIC</v>
      </c>
      <c r="BZ76" t="str">
        <f t="shared" si="14"/>
        <v>YES</v>
      </c>
      <c r="CA76">
        <f t="shared" si="15"/>
        <v>1</v>
      </c>
      <c r="CB76">
        <f t="shared" si="16"/>
        <v>0</v>
      </c>
      <c r="CC76">
        <f t="shared" si="9"/>
        <v>1</v>
      </c>
    </row>
    <row r="77" spans="1:81" x14ac:dyDescent="0.35">
      <c r="A77">
        <v>21198791</v>
      </c>
      <c r="C77" t="s">
        <v>114</v>
      </c>
      <c r="D77" t="s">
        <v>99</v>
      </c>
      <c r="E77" t="s">
        <v>74</v>
      </c>
      <c r="F77" t="s">
        <v>117</v>
      </c>
      <c r="G77" t="s">
        <v>118</v>
      </c>
      <c r="H77">
        <v>88.5</v>
      </c>
      <c r="I77">
        <v>79.75</v>
      </c>
      <c r="J77">
        <v>19</v>
      </c>
      <c r="K77" t="s">
        <v>77</v>
      </c>
      <c r="L77" s="1">
        <v>5</v>
      </c>
      <c r="M77" s="1">
        <v>4</v>
      </c>
      <c r="N77" s="1">
        <v>5</v>
      </c>
      <c r="O77" s="1">
        <v>3</v>
      </c>
      <c r="P77" s="1">
        <v>4</v>
      </c>
      <c r="Q77" s="1">
        <v>21</v>
      </c>
      <c r="R77" s="2">
        <v>3</v>
      </c>
      <c r="S77" s="2">
        <v>5</v>
      </c>
      <c r="T77" s="2">
        <v>3</v>
      </c>
      <c r="U77" s="2">
        <v>4</v>
      </c>
      <c r="V77" s="2">
        <v>15</v>
      </c>
      <c r="W77" s="3">
        <v>3</v>
      </c>
      <c r="X77" s="3">
        <v>3</v>
      </c>
      <c r="Y77" s="3">
        <v>3</v>
      </c>
      <c r="Z77" s="3">
        <v>9</v>
      </c>
      <c r="AA77" s="4">
        <v>3</v>
      </c>
      <c r="AB77" s="4">
        <v>3</v>
      </c>
      <c r="AC77" s="4">
        <v>2</v>
      </c>
      <c r="AD77" s="4">
        <v>1</v>
      </c>
      <c r="AE77" s="4">
        <v>9</v>
      </c>
      <c r="AF77" s="5">
        <v>5</v>
      </c>
      <c r="AG77" s="5">
        <v>3</v>
      </c>
      <c r="AH77" s="5">
        <v>1</v>
      </c>
      <c r="AI77" s="5">
        <v>4</v>
      </c>
      <c r="AJ77" s="5">
        <v>13</v>
      </c>
      <c r="AK77" s="6">
        <v>5</v>
      </c>
      <c r="AL77" s="6">
        <v>5</v>
      </c>
      <c r="AM77" s="6">
        <v>5</v>
      </c>
      <c r="AN77" s="6">
        <v>5</v>
      </c>
      <c r="AO77" s="6">
        <v>20</v>
      </c>
      <c r="AP77" s="7">
        <v>3</v>
      </c>
      <c r="AQ77" s="7">
        <v>2</v>
      </c>
      <c r="AR77" s="7">
        <v>3</v>
      </c>
      <c r="AS77" s="7">
        <v>3</v>
      </c>
      <c r="AT77" s="7">
        <v>11</v>
      </c>
      <c r="AU77">
        <v>98</v>
      </c>
      <c r="AV77" s="16">
        <v>4</v>
      </c>
      <c r="AW77" s="16">
        <v>1</v>
      </c>
      <c r="AX77" s="16">
        <v>5</v>
      </c>
      <c r="AY77" s="16">
        <v>1</v>
      </c>
      <c r="AZ77" s="16">
        <v>4</v>
      </c>
      <c r="BA77" s="16">
        <v>2</v>
      </c>
      <c r="BB77" s="16">
        <v>5</v>
      </c>
      <c r="BC77" s="16">
        <v>1</v>
      </c>
      <c r="BD77" s="16">
        <v>5</v>
      </c>
      <c r="BE77" s="16">
        <v>1</v>
      </c>
      <c r="BF77" s="16">
        <f t="shared" si="10"/>
        <v>37</v>
      </c>
      <c r="BG77" s="16">
        <v>92.5</v>
      </c>
      <c r="BH77" s="17">
        <v>3</v>
      </c>
      <c r="BI77" s="17">
        <v>4</v>
      </c>
      <c r="BJ77" s="14">
        <v>4</v>
      </c>
      <c r="BK77" s="14">
        <v>4</v>
      </c>
      <c r="BL77" s="14">
        <v>5</v>
      </c>
      <c r="BM77" s="14">
        <v>5</v>
      </c>
      <c r="BN77" s="14"/>
      <c r="BO77" s="17">
        <v>46.5</v>
      </c>
      <c r="BP77" s="22">
        <v>26</v>
      </c>
      <c r="BQ77" s="22">
        <v>21</v>
      </c>
      <c r="BR77" s="22">
        <v>25</v>
      </c>
      <c r="BS77" s="22">
        <v>18</v>
      </c>
      <c r="BT77" s="22">
        <v>75</v>
      </c>
      <c r="BU77" s="22">
        <v>92</v>
      </c>
      <c r="BV77" s="22">
        <v>82.4</v>
      </c>
      <c r="BW77">
        <f t="shared" si="11"/>
        <v>80</v>
      </c>
      <c r="BX77" s="25">
        <f t="shared" si="12"/>
        <v>57.499999999999993</v>
      </c>
      <c r="BY77" t="str">
        <f t="shared" si="13"/>
        <v>INTRINSIC</v>
      </c>
      <c r="BZ77" t="str">
        <f t="shared" si="14"/>
        <v>YES</v>
      </c>
      <c r="CA77">
        <f t="shared" si="15"/>
        <v>1</v>
      </c>
      <c r="CB77">
        <f t="shared" si="16"/>
        <v>0</v>
      </c>
      <c r="CC77">
        <f t="shared" si="9"/>
        <v>1</v>
      </c>
    </row>
    <row r="78" spans="1:81" x14ac:dyDescent="0.35">
      <c r="A78">
        <v>21234133</v>
      </c>
      <c r="C78" t="s">
        <v>114</v>
      </c>
      <c r="D78" t="s">
        <v>73</v>
      </c>
      <c r="E78" t="s">
        <v>102</v>
      </c>
      <c r="F78" t="s">
        <v>103</v>
      </c>
      <c r="G78" t="s">
        <v>80</v>
      </c>
      <c r="H78">
        <v>94.65</v>
      </c>
      <c r="I78">
        <v>87.75</v>
      </c>
      <c r="J78">
        <v>21</v>
      </c>
      <c r="K78" t="s">
        <v>77</v>
      </c>
      <c r="L78" s="1">
        <v>3</v>
      </c>
      <c r="M78" s="1">
        <v>4</v>
      </c>
      <c r="N78" s="1">
        <v>4</v>
      </c>
      <c r="O78" s="1">
        <v>3</v>
      </c>
      <c r="P78" s="1">
        <v>3</v>
      </c>
      <c r="Q78" s="1">
        <v>17</v>
      </c>
      <c r="R78" s="2">
        <v>4</v>
      </c>
      <c r="S78" s="2">
        <v>3</v>
      </c>
      <c r="T78" s="2">
        <v>3</v>
      </c>
      <c r="U78" s="2">
        <v>4</v>
      </c>
      <c r="V78" s="2">
        <v>14</v>
      </c>
      <c r="W78" s="3">
        <v>3</v>
      </c>
      <c r="X78" s="3">
        <v>3</v>
      </c>
      <c r="Y78" s="3">
        <v>3</v>
      </c>
      <c r="Z78" s="3">
        <v>9</v>
      </c>
      <c r="AA78" s="4">
        <v>4</v>
      </c>
      <c r="AB78" s="4">
        <v>4</v>
      </c>
      <c r="AC78" s="4">
        <v>4</v>
      </c>
      <c r="AD78" s="4">
        <v>2</v>
      </c>
      <c r="AE78" s="4">
        <v>14</v>
      </c>
      <c r="AF78" s="5">
        <v>3</v>
      </c>
      <c r="AG78" s="5">
        <v>4</v>
      </c>
      <c r="AH78" s="5">
        <v>3</v>
      </c>
      <c r="AI78" s="5">
        <v>3</v>
      </c>
      <c r="AJ78" s="5">
        <v>13</v>
      </c>
      <c r="AK78" s="6">
        <v>3</v>
      </c>
      <c r="AL78" s="6">
        <v>3</v>
      </c>
      <c r="AM78" s="6">
        <v>3</v>
      </c>
      <c r="AN78" s="6">
        <v>4</v>
      </c>
      <c r="AO78" s="6">
        <v>13</v>
      </c>
      <c r="AP78" s="7">
        <v>3</v>
      </c>
      <c r="AQ78" s="7">
        <v>4</v>
      </c>
      <c r="AR78" s="7">
        <v>4</v>
      </c>
      <c r="AS78" s="7">
        <v>4</v>
      </c>
      <c r="AT78" s="7">
        <v>15</v>
      </c>
      <c r="AU78">
        <v>95</v>
      </c>
      <c r="AV78" s="16">
        <v>4</v>
      </c>
      <c r="AW78" s="16">
        <v>2</v>
      </c>
      <c r="AX78" s="16">
        <v>4</v>
      </c>
      <c r="AY78" s="16">
        <v>2</v>
      </c>
      <c r="AZ78" s="16">
        <v>4</v>
      </c>
      <c r="BA78" s="16">
        <v>2</v>
      </c>
      <c r="BB78" s="16">
        <v>4</v>
      </c>
      <c r="BC78" s="16">
        <v>3</v>
      </c>
      <c r="BD78" s="16">
        <v>4</v>
      </c>
      <c r="BE78" s="16">
        <v>2</v>
      </c>
      <c r="BF78" s="16">
        <f t="shared" si="10"/>
        <v>29</v>
      </c>
      <c r="BG78" s="16">
        <v>72.5</v>
      </c>
      <c r="BH78" s="17">
        <v>2</v>
      </c>
      <c r="BI78" s="17">
        <v>3</v>
      </c>
      <c r="BJ78" s="14">
        <v>4</v>
      </c>
      <c r="BK78" s="14">
        <v>3</v>
      </c>
      <c r="BL78" s="14">
        <v>3</v>
      </c>
      <c r="BM78" s="14">
        <v>3</v>
      </c>
      <c r="BN78" s="14"/>
      <c r="BO78" s="17">
        <v>41.19</v>
      </c>
      <c r="BP78" s="22">
        <v>28</v>
      </c>
      <c r="BQ78" s="22">
        <v>25</v>
      </c>
      <c r="BR78" s="22">
        <v>27</v>
      </c>
      <c r="BS78" s="22">
        <v>18</v>
      </c>
      <c r="BT78" s="22">
        <v>89</v>
      </c>
      <c r="BU78" s="22">
        <v>90</v>
      </c>
      <c r="BV78" s="22">
        <v>90.27</v>
      </c>
      <c r="BW78">
        <f t="shared" si="11"/>
        <v>65</v>
      </c>
      <c r="BX78" s="25">
        <f t="shared" si="12"/>
        <v>70</v>
      </c>
      <c r="BY78" t="str">
        <f t="shared" si="13"/>
        <v>EXTRINSIC</v>
      </c>
      <c r="BZ78" t="str">
        <f t="shared" si="14"/>
        <v>YES</v>
      </c>
      <c r="CA78">
        <f t="shared" si="15"/>
        <v>1</v>
      </c>
      <c r="CB78">
        <f t="shared" si="16"/>
        <v>1</v>
      </c>
      <c r="CC78">
        <f t="shared" si="9"/>
        <v>1</v>
      </c>
    </row>
    <row r="79" spans="1:81" x14ac:dyDescent="0.35">
      <c r="A79">
        <v>20866026</v>
      </c>
      <c r="C79" t="s">
        <v>72</v>
      </c>
      <c r="D79" t="s">
        <v>73</v>
      </c>
      <c r="E79" t="s">
        <v>74</v>
      </c>
      <c r="F79" t="s">
        <v>89</v>
      </c>
      <c r="G79" t="s">
        <v>90</v>
      </c>
      <c r="H79">
        <v>0</v>
      </c>
      <c r="I79">
        <v>78.5</v>
      </c>
      <c r="J79">
        <v>18</v>
      </c>
      <c r="K79" t="s">
        <v>77</v>
      </c>
      <c r="L79" s="1">
        <v>5</v>
      </c>
      <c r="M79" s="1">
        <v>5</v>
      </c>
      <c r="N79" s="1">
        <v>5</v>
      </c>
      <c r="O79" s="1">
        <v>5</v>
      </c>
      <c r="P79" s="1">
        <v>5</v>
      </c>
      <c r="Q79" s="1">
        <v>25</v>
      </c>
      <c r="R79" s="2">
        <v>5</v>
      </c>
      <c r="S79" s="2">
        <v>4</v>
      </c>
      <c r="T79" s="2">
        <v>4</v>
      </c>
      <c r="U79" s="2">
        <v>5</v>
      </c>
      <c r="V79" s="2">
        <v>18</v>
      </c>
      <c r="W79" s="3">
        <v>4</v>
      </c>
      <c r="X79" s="3">
        <v>4</v>
      </c>
      <c r="Y79" s="3">
        <v>5</v>
      </c>
      <c r="Z79" s="3">
        <v>13</v>
      </c>
      <c r="AA79" s="4">
        <v>2</v>
      </c>
      <c r="AB79" s="4">
        <v>3</v>
      </c>
      <c r="AC79" s="4">
        <v>2</v>
      </c>
      <c r="AD79" s="4">
        <v>1</v>
      </c>
      <c r="AE79" s="4">
        <v>8</v>
      </c>
      <c r="AF79" s="5">
        <v>5</v>
      </c>
      <c r="AG79" s="5">
        <v>2</v>
      </c>
      <c r="AH79" s="5">
        <v>1</v>
      </c>
      <c r="AI79" s="5">
        <v>5</v>
      </c>
      <c r="AJ79" s="5">
        <v>13</v>
      </c>
      <c r="AK79" s="6">
        <v>5</v>
      </c>
      <c r="AL79" s="6">
        <v>5</v>
      </c>
      <c r="AM79" s="6">
        <v>5</v>
      </c>
      <c r="AN79" s="6">
        <v>5</v>
      </c>
      <c r="AO79" s="6">
        <v>20</v>
      </c>
      <c r="AP79" s="7">
        <v>5</v>
      </c>
      <c r="AQ79" s="7">
        <v>4</v>
      </c>
      <c r="AR79" s="7">
        <v>5</v>
      </c>
      <c r="AS79" s="7">
        <v>4</v>
      </c>
      <c r="AT79" s="7">
        <v>18</v>
      </c>
      <c r="AU79">
        <v>115</v>
      </c>
      <c r="AV79" s="16">
        <v>4</v>
      </c>
      <c r="AW79" s="16">
        <v>2</v>
      </c>
      <c r="AX79" s="16">
        <v>5</v>
      </c>
      <c r="AY79" s="16">
        <v>1</v>
      </c>
      <c r="AZ79" s="16">
        <v>4</v>
      </c>
      <c r="BA79" s="16">
        <v>2</v>
      </c>
      <c r="BB79" s="16">
        <v>4</v>
      </c>
      <c r="BC79" s="16"/>
      <c r="BD79" s="16">
        <v>5</v>
      </c>
      <c r="BE79" s="16">
        <v>3</v>
      </c>
      <c r="BF79" s="16">
        <f t="shared" si="10"/>
        <v>34</v>
      </c>
      <c r="BG79" s="16">
        <v>85</v>
      </c>
      <c r="BH79" s="17">
        <v>3</v>
      </c>
      <c r="BI79" s="17">
        <v>3</v>
      </c>
      <c r="BJ79" s="14">
        <v>4</v>
      </c>
      <c r="BK79" s="14">
        <v>5</v>
      </c>
      <c r="BL79" s="14">
        <v>5</v>
      </c>
      <c r="BM79" s="14">
        <v>5</v>
      </c>
      <c r="BN79" s="14"/>
      <c r="BO79" s="17"/>
      <c r="BP79" s="22">
        <v>28</v>
      </c>
      <c r="BQ79" s="22">
        <v>19</v>
      </c>
      <c r="BR79" s="22">
        <v>18</v>
      </c>
      <c r="BS79" s="22">
        <v>17</v>
      </c>
      <c r="BT79" s="22">
        <v>97</v>
      </c>
      <c r="BU79" s="22">
        <v>86</v>
      </c>
      <c r="BV79" s="22">
        <v>87.11</v>
      </c>
      <c r="BW79">
        <f t="shared" si="11"/>
        <v>88.75</v>
      </c>
      <c r="BX79" s="25">
        <f t="shared" si="12"/>
        <v>65</v>
      </c>
      <c r="BY79" t="str">
        <f t="shared" si="13"/>
        <v>INTRINSIC</v>
      </c>
      <c r="BZ79" t="str">
        <f t="shared" si="14"/>
        <v>YES</v>
      </c>
      <c r="CA79">
        <f t="shared" si="15"/>
        <v>1</v>
      </c>
      <c r="CB79">
        <f t="shared" si="16"/>
        <v>1</v>
      </c>
      <c r="CC79">
        <f t="shared" si="9"/>
        <v>1</v>
      </c>
    </row>
    <row r="80" spans="1:81" x14ac:dyDescent="0.35">
      <c r="A80">
        <v>21252065</v>
      </c>
      <c r="C80" t="s">
        <v>114</v>
      </c>
      <c r="D80" t="s">
        <v>73</v>
      </c>
      <c r="E80" t="s">
        <v>74</v>
      </c>
      <c r="F80" t="s">
        <v>75</v>
      </c>
      <c r="G80" t="s">
        <v>76</v>
      </c>
      <c r="H80">
        <v>96.55</v>
      </c>
      <c r="I80">
        <v>78.5</v>
      </c>
      <c r="J80">
        <v>19</v>
      </c>
      <c r="K80" t="s">
        <v>93</v>
      </c>
      <c r="L80" s="1">
        <v>4</v>
      </c>
      <c r="M80" s="1">
        <v>5</v>
      </c>
      <c r="N80" s="1">
        <v>5</v>
      </c>
      <c r="O80" s="1">
        <v>4</v>
      </c>
      <c r="P80" s="1">
        <v>4</v>
      </c>
      <c r="Q80" s="1">
        <v>22</v>
      </c>
      <c r="R80" s="2">
        <v>5</v>
      </c>
      <c r="S80" s="2">
        <v>5</v>
      </c>
      <c r="T80" s="2">
        <v>5</v>
      </c>
      <c r="U80" s="2">
        <v>4</v>
      </c>
      <c r="V80" s="2">
        <v>19</v>
      </c>
      <c r="W80" s="3">
        <v>4</v>
      </c>
      <c r="X80" s="3">
        <v>4</v>
      </c>
      <c r="Y80" s="3">
        <v>4</v>
      </c>
      <c r="Z80" s="3">
        <v>12</v>
      </c>
      <c r="AA80" s="4">
        <v>4</v>
      </c>
      <c r="AB80" s="4">
        <v>2</v>
      </c>
      <c r="AC80" s="4">
        <v>1</v>
      </c>
      <c r="AD80" s="4">
        <v>1</v>
      </c>
      <c r="AE80" s="4">
        <v>8</v>
      </c>
      <c r="AF80" s="5">
        <v>4</v>
      </c>
      <c r="AG80" s="5">
        <v>5</v>
      </c>
      <c r="AH80" s="5">
        <v>5</v>
      </c>
      <c r="AI80" s="5">
        <v>5</v>
      </c>
      <c r="AJ80" s="5">
        <v>19</v>
      </c>
      <c r="AK80" s="6">
        <v>5</v>
      </c>
      <c r="AL80" s="6">
        <v>5</v>
      </c>
      <c r="AM80" s="6">
        <v>5</v>
      </c>
      <c r="AN80" s="6">
        <v>5</v>
      </c>
      <c r="AO80" s="6">
        <v>20</v>
      </c>
      <c r="AP80" s="7">
        <v>4</v>
      </c>
      <c r="AQ80" s="7">
        <v>5</v>
      </c>
      <c r="AR80" s="7">
        <v>5</v>
      </c>
      <c r="AS80" s="7">
        <v>5</v>
      </c>
      <c r="AT80" s="7">
        <v>19</v>
      </c>
      <c r="AU80">
        <v>119</v>
      </c>
      <c r="AV80" s="16">
        <v>5</v>
      </c>
      <c r="AW80" s="16">
        <v>1</v>
      </c>
      <c r="AX80" s="16">
        <v>5</v>
      </c>
      <c r="AY80" s="16">
        <v>1</v>
      </c>
      <c r="AZ80" s="16">
        <v>5</v>
      </c>
      <c r="BA80" s="16">
        <v>1</v>
      </c>
      <c r="BB80" s="16">
        <v>4</v>
      </c>
      <c r="BC80" s="16">
        <v>1</v>
      </c>
      <c r="BD80" s="16">
        <v>4</v>
      </c>
      <c r="BE80" s="16">
        <v>1</v>
      </c>
      <c r="BF80" s="16">
        <f t="shared" si="10"/>
        <v>38</v>
      </c>
      <c r="BG80" s="16">
        <v>95</v>
      </c>
      <c r="BH80" s="17">
        <v>1</v>
      </c>
      <c r="BI80" s="17">
        <v>3</v>
      </c>
      <c r="BJ80" s="14">
        <v>5</v>
      </c>
      <c r="BK80" s="14">
        <v>5</v>
      </c>
      <c r="BL80" s="14">
        <v>5</v>
      </c>
      <c r="BM80" s="14">
        <v>5</v>
      </c>
      <c r="BN80" s="14"/>
      <c r="BO80" s="17">
        <v>17.190000000000001</v>
      </c>
      <c r="BP80" s="22">
        <v>29</v>
      </c>
      <c r="BQ80" s="22">
        <v>22</v>
      </c>
      <c r="BR80" s="22">
        <v>27</v>
      </c>
      <c r="BS80" s="22">
        <v>14</v>
      </c>
      <c r="BT80" s="22">
        <v>97</v>
      </c>
      <c r="BU80" s="22">
        <v>91</v>
      </c>
      <c r="BV80" s="22">
        <v>90.78</v>
      </c>
      <c r="BW80">
        <f t="shared" si="11"/>
        <v>87.5</v>
      </c>
      <c r="BX80" s="25">
        <f t="shared" si="12"/>
        <v>75</v>
      </c>
      <c r="BY80" t="str">
        <f t="shared" si="13"/>
        <v>INTRINSIC</v>
      </c>
      <c r="BZ80" t="str">
        <f t="shared" si="14"/>
        <v>YES</v>
      </c>
      <c r="CA80">
        <f t="shared" si="15"/>
        <v>1</v>
      </c>
      <c r="CB80">
        <f t="shared" si="16"/>
        <v>1</v>
      </c>
      <c r="CC80">
        <f t="shared" si="9"/>
        <v>1</v>
      </c>
    </row>
    <row r="81" spans="1:81" x14ac:dyDescent="0.35">
      <c r="A81">
        <v>21217620</v>
      </c>
      <c r="C81" t="s">
        <v>114</v>
      </c>
      <c r="D81" t="s">
        <v>73</v>
      </c>
      <c r="E81" t="s">
        <v>74</v>
      </c>
      <c r="F81" t="s">
        <v>121</v>
      </c>
      <c r="G81" t="s">
        <v>122</v>
      </c>
      <c r="H81">
        <v>83.7</v>
      </c>
      <c r="I81">
        <v>76.5</v>
      </c>
      <c r="J81">
        <v>21</v>
      </c>
      <c r="K81" t="s">
        <v>77</v>
      </c>
      <c r="L81" s="1">
        <v>3</v>
      </c>
      <c r="M81" s="1">
        <v>4</v>
      </c>
      <c r="N81" s="1">
        <v>4</v>
      </c>
      <c r="O81" s="1">
        <v>3</v>
      </c>
      <c r="P81" s="1">
        <v>3</v>
      </c>
      <c r="Q81" s="1">
        <v>17</v>
      </c>
      <c r="R81" s="2">
        <v>3</v>
      </c>
      <c r="S81" s="2">
        <v>3</v>
      </c>
      <c r="T81" s="2">
        <v>3</v>
      </c>
      <c r="U81" s="2">
        <v>5</v>
      </c>
      <c r="V81" s="2">
        <v>14</v>
      </c>
      <c r="W81" s="3">
        <v>3</v>
      </c>
      <c r="X81" s="3">
        <v>3</v>
      </c>
      <c r="Y81" s="3">
        <v>4</v>
      </c>
      <c r="Z81" s="3">
        <v>10</v>
      </c>
      <c r="AA81" s="4">
        <v>3</v>
      </c>
      <c r="AB81" s="4">
        <v>3</v>
      </c>
      <c r="AC81" s="4">
        <v>1</v>
      </c>
      <c r="AD81" s="4">
        <v>1</v>
      </c>
      <c r="AE81" s="4">
        <v>8</v>
      </c>
      <c r="AF81" s="5">
        <v>3</v>
      </c>
      <c r="AG81" s="5">
        <v>4</v>
      </c>
      <c r="AH81" s="5">
        <v>4</v>
      </c>
      <c r="AI81" s="5">
        <v>3</v>
      </c>
      <c r="AJ81" s="5">
        <v>14</v>
      </c>
      <c r="AK81" s="6">
        <v>3</v>
      </c>
      <c r="AL81" s="6">
        <v>3</v>
      </c>
      <c r="AM81" s="6">
        <v>3</v>
      </c>
      <c r="AN81" s="6">
        <v>3</v>
      </c>
      <c r="AO81" s="6">
        <v>12</v>
      </c>
      <c r="AP81" s="7">
        <v>4</v>
      </c>
      <c r="AQ81" s="7">
        <v>3</v>
      </c>
      <c r="AR81" s="7">
        <v>4</v>
      </c>
      <c r="AS81" s="7">
        <v>3</v>
      </c>
      <c r="AT81" s="7">
        <v>14</v>
      </c>
      <c r="AU81">
        <v>89</v>
      </c>
      <c r="AV81" s="16">
        <v>5</v>
      </c>
      <c r="AW81" s="16">
        <v>2</v>
      </c>
      <c r="AX81" s="16">
        <v>4</v>
      </c>
      <c r="AY81" s="16">
        <v>2</v>
      </c>
      <c r="AZ81" s="16">
        <v>5</v>
      </c>
      <c r="BA81" s="16">
        <v>2</v>
      </c>
      <c r="BB81" s="16">
        <v>4</v>
      </c>
      <c r="BC81" s="16">
        <v>2</v>
      </c>
      <c r="BD81" s="16">
        <v>4</v>
      </c>
      <c r="BE81" s="16">
        <v>2</v>
      </c>
      <c r="BF81" s="16">
        <f t="shared" si="10"/>
        <v>32</v>
      </c>
      <c r="BG81" s="16">
        <v>80</v>
      </c>
      <c r="BH81" s="17">
        <v>3</v>
      </c>
      <c r="BI81" s="17">
        <v>3</v>
      </c>
      <c r="BJ81" s="14">
        <v>5</v>
      </c>
      <c r="BK81" s="14">
        <v>4</v>
      </c>
      <c r="BL81" s="14">
        <v>4</v>
      </c>
      <c r="BM81" s="14">
        <v>4</v>
      </c>
      <c r="BN81" s="14"/>
      <c r="BO81" s="17"/>
      <c r="BP81" s="22">
        <v>26</v>
      </c>
      <c r="BQ81" s="22">
        <v>17</v>
      </c>
      <c r="BR81" s="22">
        <v>23</v>
      </c>
      <c r="BS81" s="22">
        <v>16</v>
      </c>
      <c r="BT81" s="22">
        <v>78</v>
      </c>
      <c r="BU81" s="22">
        <v>90</v>
      </c>
      <c r="BV81" s="22">
        <v>80.09</v>
      </c>
      <c r="BW81">
        <f t="shared" si="11"/>
        <v>60</v>
      </c>
      <c r="BX81" s="25">
        <f t="shared" si="12"/>
        <v>67.5</v>
      </c>
      <c r="BY81" t="str">
        <f t="shared" si="13"/>
        <v>EXTRINSIC</v>
      </c>
      <c r="BZ81" t="str">
        <f t="shared" si="14"/>
        <v>YES</v>
      </c>
      <c r="CA81">
        <f t="shared" si="15"/>
        <v>1</v>
      </c>
      <c r="CB81">
        <f t="shared" si="16"/>
        <v>1</v>
      </c>
      <c r="CC81">
        <f t="shared" si="9"/>
        <v>1</v>
      </c>
    </row>
    <row r="82" spans="1:81" x14ac:dyDescent="0.35">
      <c r="A82">
        <v>21251864</v>
      </c>
      <c r="C82" t="s">
        <v>114</v>
      </c>
      <c r="D82" t="s">
        <v>73</v>
      </c>
      <c r="E82" t="s">
        <v>74</v>
      </c>
      <c r="F82" t="s">
        <v>121</v>
      </c>
      <c r="G82" t="s">
        <v>122</v>
      </c>
      <c r="H82">
        <v>91.7</v>
      </c>
      <c r="I82">
        <v>84</v>
      </c>
      <c r="J82">
        <v>45</v>
      </c>
      <c r="K82" t="s">
        <v>77</v>
      </c>
      <c r="L82" s="1">
        <v>4</v>
      </c>
      <c r="M82" s="1">
        <v>4</v>
      </c>
      <c r="N82" s="1">
        <v>4</v>
      </c>
      <c r="O82" s="1">
        <v>4</v>
      </c>
      <c r="P82" s="1">
        <v>4</v>
      </c>
      <c r="Q82" s="1">
        <v>20</v>
      </c>
      <c r="R82" s="2">
        <v>5</v>
      </c>
      <c r="S82" s="2">
        <v>4</v>
      </c>
      <c r="T82" s="2">
        <v>5</v>
      </c>
      <c r="U82" s="2">
        <v>5</v>
      </c>
      <c r="V82" s="2">
        <v>19</v>
      </c>
      <c r="W82" s="3">
        <v>4</v>
      </c>
      <c r="X82" s="3">
        <v>5</v>
      </c>
      <c r="Y82" s="3">
        <v>5</v>
      </c>
      <c r="Z82" s="3">
        <v>14</v>
      </c>
      <c r="AA82" s="4">
        <v>2</v>
      </c>
      <c r="AB82" s="4">
        <v>2</v>
      </c>
      <c r="AC82" s="4">
        <v>1</v>
      </c>
      <c r="AD82" s="4">
        <v>1</v>
      </c>
      <c r="AE82" s="4">
        <v>6</v>
      </c>
      <c r="AF82" s="5">
        <v>5</v>
      </c>
      <c r="AG82" s="5">
        <v>5</v>
      </c>
      <c r="AH82" s="5">
        <v>4</v>
      </c>
      <c r="AI82" s="5">
        <v>4</v>
      </c>
      <c r="AJ82" s="5">
        <v>18</v>
      </c>
      <c r="AK82" s="6">
        <v>4</v>
      </c>
      <c r="AL82" s="6">
        <v>5</v>
      </c>
      <c r="AM82" s="6">
        <v>4</v>
      </c>
      <c r="AN82" s="6">
        <v>4</v>
      </c>
      <c r="AO82" s="6">
        <v>17</v>
      </c>
      <c r="AP82" s="7">
        <v>4</v>
      </c>
      <c r="AQ82" s="7">
        <v>5</v>
      </c>
      <c r="AR82" s="7">
        <v>5</v>
      </c>
      <c r="AS82" s="7">
        <v>4</v>
      </c>
      <c r="AT82" s="7">
        <v>18</v>
      </c>
      <c r="AU82">
        <v>112</v>
      </c>
      <c r="AV82" s="16">
        <v>4</v>
      </c>
      <c r="AW82" s="16">
        <v>1</v>
      </c>
      <c r="AX82" s="16">
        <v>4</v>
      </c>
      <c r="AY82" s="16">
        <v>2</v>
      </c>
      <c r="AZ82" s="16">
        <v>4</v>
      </c>
      <c r="BA82" s="16">
        <v>2</v>
      </c>
      <c r="BB82" s="16">
        <v>4</v>
      </c>
      <c r="BC82" s="16">
        <v>3</v>
      </c>
      <c r="BD82" s="16">
        <v>4</v>
      </c>
      <c r="BE82" s="16">
        <v>1</v>
      </c>
      <c r="BF82" s="16">
        <f t="shared" si="10"/>
        <v>31</v>
      </c>
      <c r="BG82" s="16">
        <v>77.5</v>
      </c>
      <c r="BH82" s="17">
        <v>2</v>
      </c>
      <c r="BI82" s="17">
        <v>4</v>
      </c>
      <c r="BJ82" s="14">
        <v>4</v>
      </c>
      <c r="BK82" s="14">
        <v>4</v>
      </c>
      <c r="BL82" s="14">
        <v>3</v>
      </c>
      <c r="BM82" s="14">
        <v>3</v>
      </c>
      <c r="BN82" s="14"/>
      <c r="BO82" s="17">
        <v>3.31</v>
      </c>
      <c r="BP82" s="22">
        <v>28</v>
      </c>
      <c r="BQ82" s="22" t="s">
        <v>94</v>
      </c>
      <c r="BR82" s="22">
        <v>26</v>
      </c>
      <c r="BS82" s="22">
        <v>17</v>
      </c>
      <c r="BT82" s="22">
        <v>70</v>
      </c>
      <c r="BU82" s="22">
        <v>91</v>
      </c>
      <c r="BV82" s="22">
        <v>73.64</v>
      </c>
      <c r="BW82">
        <f t="shared" si="11"/>
        <v>81.25</v>
      </c>
      <c r="BX82" s="25">
        <f t="shared" si="12"/>
        <v>72.5</v>
      </c>
      <c r="BY82" t="str">
        <f t="shared" si="13"/>
        <v>INTRINSIC</v>
      </c>
      <c r="BZ82" t="str">
        <f t="shared" si="14"/>
        <v>YES</v>
      </c>
      <c r="CA82">
        <f t="shared" si="15"/>
        <v>1</v>
      </c>
      <c r="CB82">
        <f t="shared" si="16"/>
        <v>0</v>
      </c>
      <c r="CC82">
        <f t="shared" si="9"/>
        <v>1</v>
      </c>
    </row>
    <row r="83" spans="1:81" x14ac:dyDescent="0.35">
      <c r="A83">
        <v>21202541</v>
      </c>
      <c r="C83" t="s">
        <v>114</v>
      </c>
      <c r="D83" t="s">
        <v>73</v>
      </c>
      <c r="E83" t="s">
        <v>78</v>
      </c>
      <c r="F83" t="s">
        <v>123</v>
      </c>
      <c r="G83" t="s">
        <v>124</v>
      </c>
      <c r="H83">
        <v>92.4</v>
      </c>
      <c r="I83">
        <v>87.5</v>
      </c>
      <c r="J83">
        <v>51</v>
      </c>
      <c r="K83" t="s">
        <v>77</v>
      </c>
      <c r="L83" s="1">
        <v>4</v>
      </c>
      <c r="M83" s="1">
        <v>4</v>
      </c>
      <c r="N83" s="1">
        <v>5</v>
      </c>
      <c r="O83" s="1">
        <v>4</v>
      </c>
      <c r="P83" s="1">
        <v>4</v>
      </c>
      <c r="Q83" s="1">
        <v>21</v>
      </c>
      <c r="R83" s="2">
        <v>3</v>
      </c>
      <c r="S83" s="2">
        <v>3</v>
      </c>
      <c r="T83" s="2">
        <v>3</v>
      </c>
      <c r="U83" s="2">
        <v>3</v>
      </c>
      <c r="V83" s="2">
        <v>12</v>
      </c>
      <c r="W83" s="3">
        <v>3</v>
      </c>
      <c r="X83" s="3">
        <v>4</v>
      </c>
      <c r="Y83" s="3">
        <v>5</v>
      </c>
      <c r="Z83" s="3">
        <v>12</v>
      </c>
      <c r="AA83" s="4">
        <v>1</v>
      </c>
      <c r="AB83" s="4">
        <v>2</v>
      </c>
      <c r="AC83" s="4">
        <v>2</v>
      </c>
      <c r="AD83" s="4">
        <v>1</v>
      </c>
      <c r="AE83" s="4">
        <v>6</v>
      </c>
      <c r="AF83" s="5">
        <v>3</v>
      </c>
      <c r="AG83" s="5">
        <v>5</v>
      </c>
      <c r="AH83" s="5">
        <v>2</v>
      </c>
      <c r="AI83" s="5">
        <v>5</v>
      </c>
      <c r="AJ83" s="5">
        <v>15</v>
      </c>
      <c r="AK83" s="6">
        <v>4</v>
      </c>
      <c r="AL83" s="6">
        <v>5</v>
      </c>
      <c r="AM83" s="6">
        <v>5</v>
      </c>
      <c r="AN83" s="6">
        <v>5</v>
      </c>
      <c r="AO83" s="6">
        <v>19</v>
      </c>
      <c r="AP83" s="7">
        <v>4</v>
      </c>
      <c r="AQ83" s="7">
        <v>4</v>
      </c>
      <c r="AR83" s="7">
        <v>5</v>
      </c>
      <c r="AS83" s="7">
        <v>2</v>
      </c>
      <c r="AT83" s="7">
        <v>15</v>
      </c>
      <c r="AU83">
        <v>100</v>
      </c>
      <c r="AV83" s="16">
        <v>2</v>
      </c>
      <c r="AW83" s="16">
        <v>4</v>
      </c>
      <c r="AX83" s="16">
        <v>4</v>
      </c>
      <c r="AY83" s="16">
        <v>2</v>
      </c>
      <c r="AZ83" s="16">
        <v>4</v>
      </c>
      <c r="BA83" s="16">
        <v>3</v>
      </c>
      <c r="BB83" s="16">
        <v>5</v>
      </c>
      <c r="BC83" s="16">
        <v>2</v>
      </c>
      <c r="BD83" s="16">
        <v>5</v>
      </c>
      <c r="BE83" s="16">
        <v>2</v>
      </c>
      <c r="BF83" s="16">
        <f t="shared" si="10"/>
        <v>27</v>
      </c>
      <c r="BG83" s="16">
        <v>67.5</v>
      </c>
      <c r="BH83" s="17">
        <v>5</v>
      </c>
      <c r="BI83" s="17">
        <v>5</v>
      </c>
      <c r="BJ83" s="14">
        <v>2</v>
      </c>
      <c r="BK83" s="14">
        <v>5</v>
      </c>
      <c r="BL83" s="14">
        <v>4</v>
      </c>
      <c r="BM83" s="14">
        <v>4</v>
      </c>
      <c r="BN83" s="14"/>
      <c r="BO83" s="17">
        <v>25.39</v>
      </c>
      <c r="BP83" s="22">
        <v>28</v>
      </c>
      <c r="BQ83" s="22">
        <v>27</v>
      </c>
      <c r="BR83" s="22">
        <v>25</v>
      </c>
      <c r="BS83" s="22">
        <v>16</v>
      </c>
      <c r="BT83" s="22">
        <v>70</v>
      </c>
      <c r="BU83" s="22">
        <v>85</v>
      </c>
      <c r="BV83" s="22">
        <v>80.56</v>
      </c>
      <c r="BW83">
        <f t="shared" si="11"/>
        <v>72.5</v>
      </c>
      <c r="BX83" s="25">
        <f t="shared" si="12"/>
        <v>67.5</v>
      </c>
      <c r="BY83" t="str">
        <f t="shared" si="13"/>
        <v>INTRINSIC</v>
      </c>
      <c r="BZ83" t="str">
        <f t="shared" si="14"/>
        <v>NO</v>
      </c>
      <c r="CA83">
        <f t="shared" si="15"/>
        <v>1</v>
      </c>
      <c r="CB83">
        <f t="shared" si="16"/>
        <v>0</v>
      </c>
      <c r="CC83">
        <f t="shared" si="9"/>
        <v>1</v>
      </c>
    </row>
    <row r="84" spans="1:81" x14ac:dyDescent="0.35">
      <c r="A84">
        <v>21064470</v>
      </c>
      <c r="C84" t="s">
        <v>114</v>
      </c>
      <c r="D84" t="s">
        <v>73</v>
      </c>
      <c r="E84" t="s">
        <v>78</v>
      </c>
      <c r="F84" t="s">
        <v>125</v>
      </c>
      <c r="G84" t="s">
        <v>88</v>
      </c>
      <c r="H84">
        <v>0</v>
      </c>
      <c r="I84">
        <v>84.5</v>
      </c>
      <c r="J84">
        <v>18</v>
      </c>
      <c r="K84" t="s">
        <v>93</v>
      </c>
      <c r="L84" s="1">
        <v>1</v>
      </c>
      <c r="M84" s="1">
        <v>2</v>
      </c>
      <c r="N84" s="1">
        <v>2</v>
      </c>
      <c r="O84" s="1">
        <v>1</v>
      </c>
      <c r="P84" s="1">
        <v>1</v>
      </c>
      <c r="Q84" s="1">
        <v>7</v>
      </c>
      <c r="R84" s="2">
        <v>3</v>
      </c>
      <c r="S84" s="2">
        <v>1</v>
      </c>
      <c r="T84" s="2">
        <v>3</v>
      </c>
      <c r="U84" s="2">
        <v>3</v>
      </c>
      <c r="V84" s="2">
        <v>10</v>
      </c>
      <c r="W84" s="3">
        <v>5</v>
      </c>
      <c r="X84" s="3">
        <v>5</v>
      </c>
      <c r="Y84" s="3">
        <v>5</v>
      </c>
      <c r="Z84" s="3">
        <v>15</v>
      </c>
      <c r="AA84" s="4">
        <v>4</v>
      </c>
      <c r="AB84" s="4">
        <v>4</v>
      </c>
      <c r="AC84" s="4">
        <v>3</v>
      </c>
      <c r="AD84" s="4">
        <v>2</v>
      </c>
      <c r="AE84" s="4">
        <v>13</v>
      </c>
      <c r="AF84" s="5">
        <v>2</v>
      </c>
      <c r="AG84" s="5">
        <v>5</v>
      </c>
      <c r="AH84" s="5">
        <v>1</v>
      </c>
      <c r="AI84" s="5">
        <v>5</v>
      </c>
      <c r="AJ84" s="5">
        <v>13</v>
      </c>
      <c r="AK84" s="6">
        <v>4</v>
      </c>
      <c r="AL84" s="6">
        <v>2</v>
      </c>
      <c r="AM84" s="6">
        <v>2</v>
      </c>
      <c r="AN84" s="6">
        <v>5</v>
      </c>
      <c r="AO84" s="6">
        <v>13</v>
      </c>
      <c r="AP84" s="7">
        <v>1</v>
      </c>
      <c r="AQ84" s="7">
        <v>5</v>
      </c>
      <c r="AR84" s="7">
        <v>3</v>
      </c>
      <c r="AS84" s="7">
        <v>4</v>
      </c>
      <c r="AT84" s="7">
        <v>13</v>
      </c>
      <c r="AU84">
        <v>84</v>
      </c>
      <c r="AV84" s="16">
        <v>1</v>
      </c>
      <c r="AW84" s="16">
        <v>5</v>
      </c>
      <c r="AX84" s="16">
        <v>2</v>
      </c>
      <c r="AY84" s="16">
        <v>3</v>
      </c>
      <c r="AZ84" s="16">
        <v>1</v>
      </c>
      <c r="BA84" s="16">
        <v>1</v>
      </c>
      <c r="BB84" s="16">
        <v>1</v>
      </c>
      <c r="BC84" s="16">
        <v>5</v>
      </c>
      <c r="BD84" s="16">
        <v>2</v>
      </c>
      <c r="BE84" s="16">
        <v>3</v>
      </c>
      <c r="BF84" s="16">
        <f t="shared" si="10"/>
        <v>10</v>
      </c>
      <c r="BG84" s="16">
        <v>25</v>
      </c>
      <c r="BH84" s="17">
        <v>4</v>
      </c>
      <c r="BI84" s="17">
        <v>5</v>
      </c>
      <c r="BJ84" s="14">
        <v>1</v>
      </c>
      <c r="BK84" s="14">
        <v>2</v>
      </c>
      <c r="BL84" s="14">
        <v>1</v>
      </c>
      <c r="BM84" s="14">
        <v>1</v>
      </c>
      <c r="BN84" s="14"/>
      <c r="BO84" s="17">
        <v>44.24</v>
      </c>
      <c r="BP84" s="22">
        <v>26</v>
      </c>
      <c r="BQ84" s="22">
        <v>24</v>
      </c>
      <c r="BR84" s="22">
        <v>24</v>
      </c>
      <c r="BS84" s="22">
        <v>15</v>
      </c>
      <c r="BT84" s="22">
        <v>90</v>
      </c>
      <c r="BU84" s="22">
        <v>85</v>
      </c>
      <c r="BV84" s="22">
        <v>86</v>
      </c>
      <c r="BW84">
        <f t="shared" si="11"/>
        <v>60</v>
      </c>
      <c r="BX84" s="25">
        <f t="shared" si="12"/>
        <v>57.499999999999993</v>
      </c>
      <c r="BY84" t="str">
        <f t="shared" si="13"/>
        <v>INTRINSIC</v>
      </c>
      <c r="BZ84" t="str">
        <f t="shared" si="14"/>
        <v>NO</v>
      </c>
      <c r="CA84">
        <f t="shared" si="15"/>
        <v>1</v>
      </c>
      <c r="CB84">
        <f t="shared" si="16"/>
        <v>1</v>
      </c>
      <c r="CC84">
        <f t="shared" si="9"/>
        <v>1</v>
      </c>
    </row>
    <row r="85" spans="1:81" x14ac:dyDescent="0.35">
      <c r="A85">
        <v>21230141</v>
      </c>
      <c r="C85" t="s">
        <v>72</v>
      </c>
      <c r="D85" t="s">
        <v>73</v>
      </c>
      <c r="E85" t="s">
        <v>74</v>
      </c>
      <c r="F85" t="s">
        <v>85</v>
      </c>
      <c r="G85" t="s">
        <v>80</v>
      </c>
      <c r="H85">
        <v>71.650000000000006</v>
      </c>
      <c r="I85">
        <v>77.5</v>
      </c>
      <c r="J85">
        <v>19</v>
      </c>
      <c r="K85" t="s">
        <v>77</v>
      </c>
      <c r="L85" s="1">
        <v>3</v>
      </c>
      <c r="M85" s="1">
        <v>5</v>
      </c>
      <c r="N85" s="1">
        <v>4</v>
      </c>
      <c r="O85" s="1">
        <v>4</v>
      </c>
      <c r="P85" s="1">
        <v>4</v>
      </c>
      <c r="Q85" s="1">
        <v>20</v>
      </c>
      <c r="R85" s="2">
        <v>4</v>
      </c>
      <c r="S85" s="2">
        <v>4</v>
      </c>
      <c r="T85" s="2">
        <v>4</v>
      </c>
      <c r="U85" s="2">
        <v>5</v>
      </c>
      <c r="V85" s="2">
        <v>17</v>
      </c>
      <c r="W85" s="3">
        <v>4</v>
      </c>
      <c r="X85" s="3">
        <v>4</v>
      </c>
      <c r="Y85" s="3">
        <v>4</v>
      </c>
      <c r="Z85" s="3">
        <v>12</v>
      </c>
      <c r="AA85" s="4">
        <v>1</v>
      </c>
      <c r="AB85" s="4">
        <v>3</v>
      </c>
      <c r="AC85" s="4">
        <v>1</v>
      </c>
      <c r="AD85" s="4">
        <v>1</v>
      </c>
      <c r="AE85" s="4">
        <v>6</v>
      </c>
      <c r="AF85" s="5">
        <v>4</v>
      </c>
      <c r="AG85" s="5">
        <v>5</v>
      </c>
      <c r="AH85" s="5">
        <v>5</v>
      </c>
      <c r="AI85" s="5">
        <v>5</v>
      </c>
      <c r="AJ85" s="5">
        <v>19</v>
      </c>
      <c r="AK85" s="6">
        <v>4</v>
      </c>
      <c r="AL85" s="6">
        <v>5</v>
      </c>
      <c r="AM85" s="6">
        <v>5</v>
      </c>
      <c r="AN85" s="6">
        <v>5</v>
      </c>
      <c r="AO85" s="6">
        <v>19</v>
      </c>
      <c r="AP85" s="7">
        <v>5</v>
      </c>
      <c r="AQ85" s="7">
        <v>2</v>
      </c>
      <c r="AR85" s="7">
        <v>4</v>
      </c>
      <c r="AS85" s="7">
        <v>3</v>
      </c>
      <c r="AT85" s="7">
        <v>14</v>
      </c>
      <c r="AU85">
        <v>107</v>
      </c>
      <c r="AV85" s="16">
        <v>4</v>
      </c>
      <c r="AW85" s="16">
        <v>1</v>
      </c>
      <c r="AX85" s="16">
        <v>5</v>
      </c>
      <c r="AY85" s="16">
        <v>1</v>
      </c>
      <c r="AZ85" s="16">
        <v>4</v>
      </c>
      <c r="BA85" s="16">
        <v>1</v>
      </c>
      <c r="BB85" s="16">
        <v>4</v>
      </c>
      <c r="BC85" s="16">
        <v>1</v>
      </c>
      <c r="BD85" s="16">
        <v>4</v>
      </c>
      <c r="BE85" s="16">
        <v>1</v>
      </c>
      <c r="BF85" s="16">
        <f t="shared" si="10"/>
        <v>36</v>
      </c>
      <c r="BG85" s="16">
        <v>90</v>
      </c>
      <c r="BH85" s="17">
        <v>2</v>
      </c>
      <c r="BI85" s="17">
        <v>2</v>
      </c>
      <c r="BJ85" s="14">
        <v>4</v>
      </c>
      <c r="BK85" s="14">
        <v>4</v>
      </c>
      <c r="BL85" s="14">
        <v>4</v>
      </c>
      <c r="BM85" s="14">
        <v>4</v>
      </c>
      <c r="BN85" s="14"/>
      <c r="BO85" s="17"/>
      <c r="BP85" s="22">
        <v>26</v>
      </c>
      <c r="BQ85" s="22">
        <v>19</v>
      </c>
      <c r="BR85" s="22">
        <v>26</v>
      </c>
      <c r="BS85" s="22">
        <v>17</v>
      </c>
      <c r="BT85" s="22">
        <v>73</v>
      </c>
      <c r="BU85" s="22">
        <v>87</v>
      </c>
      <c r="BV85" s="22">
        <v>79.709999999999994</v>
      </c>
      <c r="BW85">
        <f t="shared" si="11"/>
        <v>78.75</v>
      </c>
      <c r="BX85" s="25">
        <f t="shared" si="12"/>
        <v>75</v>
      </c>
      <c r="BY85" t="str">
        <f t="shared" si="13"/>
        <v>INTRINSIC</v>
      </c>
      <c r="BZ85" t="str">
        <f t="shared" si="14"/>
        <v>YES</v>
      </c>
      <c r="CA85">
        <f t="shared" si="15"/>
        <v>1</v>
      </c>
      <c r="CB85">
        <f t="shared" si="16"/>
        <v>0</v>
      </c>
      <c r="CC85">
        <f t="shared" si="9"/>
        <v>1</v>
      </c>
    </row>
    <row r="86" spans="1:81" x14ac:dyDescent="0.35">
      <c r="A86">
        <v>21240228</v>
      </c>
      <c r="C86" t="s">
        <v>114</v>
      </c>
      <c r="D86" t="s">
        <v>73</v>
      </c>
      <c r="E86" t="s">
        <v>74</v>
      </c>
      <c r="F86" t="s">
        <v>83</v>
      </c>
      <c r="G86" t="s">
        <v>84</v>
      </c>
      <c r="H86">
        <v>93.35</v>
      </c>
      <c r="I86">
        <v>82</v>
      </c>
      <c r="J86">
        <v>18</v>
      </c>
      <c r="K86" t="s">
        <v>77</v>
      </c>
      <c r="L86" s="1">
        <v>3</v>
      </c>
      <c r="M86" s="1">
        <v>4</v>
      </c>
      <c r="N86" s="1">
        <v>4</v>
      </c>
      <c r="O86" s="1">
        <v>3</v>
      </c>
      <c r="P86" s="1">
        <v>4</v>
      </c>
      <c r="Q86" s="1">
        <v>18</v>
      </c>
      <c r="R86" s="2">
        <v>4</v>
      </c>
      <c r="S86" s="2">
        <v>4</v>
      </c>
      <c r="T86" s="2">
        <v>4</v>
      </c>
      <c r="U86" s="2">
        <v>5</v>
      </c>
      <c r="V86" s="2">
        <v>17</v>
      </c>
      <c r="W86" s="3">
        <v>4</v>
      </c>
      <c r="X86" s="3">
        <v>4</v>
      </c>
      <c r="Y86" s="3">
        <v>4</v>
      </c>
      <c r="Z86" s="3">
        <v>12</v>
      </c>
      <c r="AA86" s="4">
        <v>1</v>
      </c>
      <c r="AB86" s="4">
        <v>2</v>
      </c>
      <c r="AC86" s="4">
        <v>2</v>
      </c>
      <c r="AD86" s="4">
        <v>1</v>
      </c>
      <c r="AE86" s="4">
        <v>6</v>
      </c>
      <c r="AF86" s="5">
        <v>2</v>
      </c>
      <c r="AG86" s="5">
        <v>4</v>
      </c>
      <c r="AH86" s="5">
        <v>2</v>
      </c>
      <c r="AI86" s="5">
        <v>4</v>
      </c>
      <c r="AJ86" s="5">
        <v>12</v>
      </c>
      <c r="AK86" s="6">
        <v>4</v>
      </c>
      <c r="AL86" s="6">
        <v>4</v>
      </c>
      <c r="AM86" s="6">
        <v>5</v>
      </c>
      <c r="AN86" s="6">
        <v>4</v>
      </c>
      <c r="AO86" s="6">
        <v>17</v>
      </c>
      <c r="AP86" s="7">
        <v>4</v>
      </c>
      <c r="AQ86" s="7">
        <v>3</v>
      </c>
      <c r="AR86" s="7">
        <v>4</v>
      </c>
      <c r="AS86" s="7">
        <v>3</v>
      </c>
      <c r="AT86" s="7">
        <v>14</v>
      </c>
      <c r="AU86">
        <v>96</v>
      </c>
      <c r="AV86" s="16">
        <v>5</v>
      </c>
      <c r="AW86" s="16">
        <v>2</v>
      </c>
      <c r="AX86" s="16">
        <v>4</v>
      </c>
      <c r="AY86" s="16">
        <v>2</v>
      </c>
      <c r="AZ86" s="16">
        <v>4</v>
      </c>
      <c r="BA86" s="16">
        <v>2</v>
      </c>
      <c r="BB86" s="16">
        <v>4</v>
      </c>
      <c r="BC86" s="16">
        <v>2</v>
      </c>
      <c r="BD86" s="16">
        <v>4</v>
      </c>
      <c r="BE86" s="16">
        <v>3</v>
      </c>
      <c r="BF86" s="16">
        <f t="shared" si="10"/>
        <v>30</v>
      </c>
      <c r="BG86" s="16">
        <v>75</v>
      </c>
      <c r="BH86" s="17">
        <v>2</v>
      </c>
      <c r="BI86" s="17">
        <v>4</v>
      </c>
      <c r="BJ86" s="14">
        <v>4</v>
      </c>
      <c r="BK86" s="14">
        <v>4</v>
      </c>
      <c r="BL86" s="14">
        <v>4</v>
      </c>
      <c r="BM86" s="14">
        <v>4</v>
      </c>
      <c r="BN86" s="14"/>
      <c r="BO86" s="17">
        <v>35.36</v>
      </c>
      <c r="BP86" s="22">
        <v>27</v>
      </c>
      <c r="BQ86" s="22">
        <v>26</v>
      </c>
      <c r="BR86" s="22">
        <v>28</v>
      </c>
      <c r="BS86" s="22">
        <v>15</v>
      </c>
      <c r="BT86" s="22">
        <v>83</v>
      </c>
      <c r="BU86" s="22">
        <v>90</v>
      </c>
      <c r="BV86" s="22">
        <v>86.53</v>
      </c>
      <c r="BW86">
        <f t="shared" si="11"/>
        <v>70</v>
      </c>
      <c r="BX86" s="25">
        <f t="shared" si="12"/>
        <v>65</v>
      </c>
      <c r="BY86" t="str">
        <f t="shared" si="13"/>
        <v>INTRINSIC</v>
      </c>
      <c r="BZ86" t="str">
        <f t="shared" si="14"/>
        <v>YES</v>
      </c>
      <c r="CA86">
        <f t="shared" si="15"/>
        <v>1</v>
      </c>
      <c r="CB86">
        <f t="shared" si="16"/>
        <v>1</v>
      </c>
      <c r="CC86">
        <f t="shared" si="9"/>
        <v>1</v>
      </c>
    </row>
    <row r="87" spans="1:81" x14ac:dyDescent="0.35">
      <c r="A87">
        <v>21215880</v>
      </c>
      <c r="C87" t="s">
        <v>114</v>
      </c>
      <c r="D87" t="s">
        <v>73</v>
      </c>
      <c r="E87" t="s">
        <v>74</v>
      </c>
      <c r="F87" t="s">
        <v>75</v>
      </c>
      <c r="G87" t="s">
        <v>76</v>
      </c>
      <c r="H87">
        <v>95.95</v>
      </c>
      <c r="I87">
        <v>77.5</v>
      </c>
      <c r="J87">
        <v>19</v>
      </c>
      <c r="K87" t="s">
        <v>77</v>
      </c>
      <c r="L87" s="1">
        <v>2</v>
      </c>
      <c r="M87" s="1">
        <v>1</v>
      </c>
      <c r="N87" s="1">
        <v>2</v>
      </c>
      <c r="O87" s="1">
        <v>2</v>
      </c>
      <c r="P87" s="1">
        <v>2</v>
      </c>
      <c r="Q87" s="1">
        <v>9</v>
      </c>
      <c r="R87" s="2">
        <v>4</v>
      </c>
      <c r="S87" s="2">
        <v>5</v>
      </c>
      <c r="T87" s="2">
        <v>4</v>
      </c>
      <c r="U87" s="2">
        <v>4</v>
      </c>
      <c r="V87" s="2">
        <v>17</v>
      </c>
      <c r="W87" s="3">
        <v>2</v>
      </c>
      <c r="X87" s="3">
        <v>2</v>
      </c>
      <c r="Y87" s="3">
        <v>2</v>
      </c>
      <c r="Z87" s="3">
        <v>6</v>
      </c>
      <c r="AA87" s="4">
        <v>1</v>
      </c>
      <c r="AB87" s="4">
        <v>2</v>
      </c>
      <c r="AC87" s="4">
        <v>1</v>
      </c>
      <c r="AD87" s="4">
        <v>2</v>
      </c>
      <c r="AE87" s="4">
        <v>6</v>
      </c>
      <c r="AF87" s="5">
        <v>4</v>
      </c>
      <c r="AG87" s="5">
        <v>3</v>
      </c>
      <c r="AH87" s="5">
        <v>3</v>
      </c>
      <c r="AI87" s="5">
        <v>3</v>
      </c>
      <c r="AJ87" s="5">
        <v>13</v>
      </c>
      <c r="AK87" s="6">
        <v>3</v>
      </c>
      <c r="AL87" s="6">
        <v>3</v>
      </c>
      <c r="AM87" s="6">
        <v>2</v>
      </c>
      <c r="AN87" s="6">
        <v>3</v>
      </c>
      <c r="AO87" s="6">
        <v>11</v>
      </c>
      <c r="AP87" s="7">
        <v>1</v>
      </c>
      <c r="AQ87" s="7">
        <v>4</v>
      </c>
      <c r="AR87" s="7">
        <v>4</v>
      </c>
      <c r="AS87" s="7">
        <v>2</v>
      </c>
      <c r="AT87" s="7">
        <v>11</v>
      </c>
      <c r="AU87">
        <v>73</v>
      </c>
      <c r="AV87" s="16">
        <v>5</v>
      </c>
      <c r="AW87" s="16">
        <v>1</v>
      </c>
      <c r="AX87" s="16">
        <v>5</v>
      </c>
      <c r="AY87" s="16">
        <v>1</v>
      </c>
      <c r="AZ87" s="16">
        <v>5</v>
      </c>
      <c r="BA87" s="16">
        <v>1</v>
      </c>
      <c r="BB87" s="16">
        <v>5</v>
      </c>
      <c r="BC87" s="16">
        <v>1</v>
      </c>
      <c r="BD87" s="16">
        <v>5</v>
      </c>
      <c r="BE87" s="16">
        <v>1</v>
      </c>
      <c r="BF87" s="16">
        <f t="shared" si="10"/>
        <v>40</v>
      </c>
      <c r="BG87" s="16">
        <v>100</v>
      </c>
      <c r="BH87" s="17">
        <v>1</v>
      </c>
      <c r="BI87" s="17">
        <v>5</v>
      </c>
      <c r="BJ87" s="14">
        <v>5</v>
      </c>
      <c r="BK87" s="14">
        <v>2</v>
      </c>
      <c r="BL87" s="14">
        <v>2</v>
      </c>
      <c r="BM87" s="14">
        <v>3</v>
      </c>
      <c r="BN87" s="14"/>
      <c r="BO87" s="17">
        <v>1.03</v>
      </c>
      <c r="BP87" s="22">
        <v>29</v>
      </c>
      <c r="BQ87" s="22" t="s">
        <v>94</v>
      </c>
      <c r="BR87" s="22">
        <v>26</v>
      </c>
      <c r="BS87" s="22">
        <v>17</v>
      </c>
      <c r="BT87" s="22">
        <v>89</v>
      </c>
      <c r="BU87" s="22">
        <v>85</v>
      </c>
      <c r="BV87" s="22">
        <v>80.38</v>
      </c>
      <c r="BW87">
        <f t="shared" si="11"/>
        <v>55.000000000000007</v>
      </c>
      <c r="BX87" s="25">
        <f t="shared" si="12"/>
        <v>45</v>
      </c>
      <c r="BY87" t="str">
        <f t="shared" si="13"/>
        <v>INTRINSIC</v>
      </c>
      <c r="BZ87" t="str">
        <f t="shared" si="14"/>
        <v>YES</v>
      </c>
      <c r="CA87">
        <f t="shared" si="15"/>
        <v>1</v>
      </c>
      <c r="CB87">
        <f t="shared" si="16"/>
        <v>1</v>
      </c>
      <c r="CC87">
        <f t="shared" si="9"/>
        <v>1</v>
      </c>
    </row>
    <row r="88" spans="1:81" x14ac:dyDescent="0.35">
      <c r="A88">
        <v>21209141</v>
      </c>
      <c r="C88" t="s">
        <v>72</v>
      </c>
      <c r="D88" t="s">
        <v>73</v>
      </c>
      <c r="E88" t="s">
        <v>74</v>
      </c>
      <c r="F88" t="s">
        <v>89</v>
      </c>
      <c r="G88" t="s">
        <v>90</v>
      </c>
      <c r="H88">
        <v>45.75</v>
      </c>
      <c r="I88">
        <v>67.75</v>
      </c>
      <c r="J88">
        <v>19</v>
      </c>
      <c r="K88" t="s">
        <v>93</v>
      </c>
      <c r="L88" s="1">
        <v>5</v>
      </c>
      <c r="M88" s="1">
        <v>5</v>
      </c>
      <c r="N88" s="1">
        <v>5</v>
      </c>
      <c r="O88" s="1">
        <v>4</v>
      </c>
      <c r="P88" s="1">
        <v>4</v>
      </c>
      <c r="Q88" s="1">
        <v>23</v>
      </c>
      <c r="R88" s="2">
        <v>5</v>
      </c>
      <c r="S88" s="2">
        <v>2</v>
      </c>
      <c r="T88" s="2">
        <v>5</v>
      </c>
      <c r="U88" s="2">
        <v>5</v>
      </c>
      <c r="V88" s="2">
        <v>17</v>
      </c>
      <c r="W88" s="3">
        <v>4</v>
      </c>
      <c r="X88" s="3">
        <v>4</v>
      </c>
      <c r="Y88" s="3">
        <v>1</v>
      </c>
      <c r="Z88" s="3">
        <v>9</v>
      </c>
      <c r="AA88" s="4">
        <v>2</v>
      </c>
      <c r="AB88" s="4">
        <v>1</v>
      </c>
      <c r="AC88" s="4">
        <v>1</v>
      </c>
      <c r="AD88" s="4">
        <v>2</v>
      </c>
      <c r="AE88" s="4">
        <v>6</v>
      </c>
      <c r="AF88" s="5">
        <v>4</v>
      </c>
      <c r="AG88" s="5">
        <v>2</v>
      </c>
      <c r="AH88" s="5">
        <v>1</v>
      </c>
      <c r="AI88" s="5">
        <v>5</v>
      </c>
      <c r="AJ88" s="5">
        <v>12</v>
      </c>
      <c r="AK88" s="6">
        <v>5</v>
      </c>
      <c r="AL88" s="6">
        <v>5</v>
      </c>
      <c r="AM88" s="6">
        <v>5</v>
      </c>
      <c r="AN88" s="6">
        <v>5</v>
      </c>
      <c r="AO88" s="6">
        <v>20</v>
      </c>
      <c r="AP88" s="7">
        <v>3</v>
      </c>
      <c r="AQ88" s="7">
        <v>1</v>
      </c>
      <c r="AR88" s="7">
        <v>2</v>
      </c>
      <c r="AS88" s="7">
        <v>4</v>
      </c>
      <c r="AT88" s="7">
        <v>10</v>
      </c>
      <c r="AU88">
        <v>97</v>
      </c>
      <c r="AV88" s="16">
        <v>3</v>
      </c>
      <c r="AW88" s="16">
        <v>1</v>
      </c>
      <c r="AX88" s="16">
        <v>5</v>
      </c>
      <c r="AY88" s="16">
        <v>1</v>
      </c>
      <c r="AZ88" s="16">
        <v>3</v>
      </c>
      <c r="BA88" s="16">
        <v>2</v>
      </c>
      <c r="BB88" s="16">
        <v>5</v>
      </c>
      <c r="BC88" s="16">
        <v>4</v>
      </c>
      <c r="BD88" s="16">
        <v>5</v>
      </c>
      <c r="BE88" s="16">
        <v>1</v>
      </c>
      <c r="BF88" s="16">
        <f t="shared" si="10"/>
        <v>32</v>
      </c>
      <c r="BG88" s="16">
        <v>80</v>
      </c>
      <c r="BH88" s="17">
        <v>4</v>
      </c>
      <c r="BI88" s="17">
        <v>1</v>
      </c>
      <c r="BJ88" s="14">
        <v>5</v>
      </c>
      <c r="BK88" s="14">
        <v>5</v>
      </c>
      <c r="BL88" s="14">
        <v>4</v>
      </c>
      <c r="BM88" s="14">
        <v>5</v>
      </c>
      <c r="BN88" s="14"/>
      <c r="BO88" s="17"/>
      <c r="BP88" s="22">
        <v>25</v>
      </c>
      <c r="BQ88" s="22">
        <v>17</v>
      </c>
      <c r="BR88" s="22">
        <v>24</v>
      </c>
      <c r="BS88" s="22">
        <v>17</v>
      </c>
      <c r="BT88" s="22">
        <v>60</v>
      </c>
      <c r="BU88" s="22">
        <v>90</v>
      </c>
      <c r="BV88" s="22">
        <v>73.44</v>
      </c>
      <c r="BW88">
        <f t="shared" si="11"/>
        <v>81.25</v>
      </c>
      <c r="BX88" s="25">
        <f t="shared" si="12"/>
        <v>55.000000000000007</v>
      </c>
      <c r="BY88" t="str">
        <f t="shared" si="13"/>
        <v>INTRINSIC</v>
      </c>
      <c r="BZ88" t="str">
        <f t="shared" si="14"/>
        <v>YES</v>
      </c>
      <c r="CA88">
        <f t="shared" si="15"/>
        <v>1</v>
      </c>
      <c r="CB88">
        <f t="shared" si="16"/>
        <v>0</v>
      </c>
      <c r="CC88">
        <f t="shared" si="9"/>
        <v>1</v>
      </c>
    </row>
    <row r="89" spans="1:81" x14ac:dyDescent="0.35">
      <c r="A89">
        <v>21221260</v>
      </c>
      <c r="C89" t="s">
        <v>114</v>
      </c>
      <c r="D89" t="s">
        <v>73</v>
      </c>
      <c r="E89" t="s">
        <v>74</v>
      </c>
      <c r="F89" t="s">
        <v>89</v>
      </c>
      <c r="G89" t="s">
        <v>90</v>
      </c>
      <c r="H89">
        <v>67.7</v>
      </c>
      <c r="I89">
        <v>64.25</v>
      </c>
      <c r="J89">
        <v>19</v>
      </c>
      <c r="K89" t="s">
        <v>77</v>
      </c>
      <c r="L89" s="1">
        <v>5</v>
      </c>
      <c r="M89" s="1">
        <v>5</v>
      </c>
      <c r="N89" s="1">
        <v>5</v>
      </c>
      <c r="O89" s="1">
        <v>5</v>
      </c>
      <c r="P89" s="1">
        <v>5</v>
      </c>
      <c r="Q89" s="1">
        <v>25</v>
      </c>
      <c r="R89" s="2">
        <v>5</v>
      </c>
      <c r="S89" s="2">
        <v>5</v>
      </c>
      <c r="T89" s="2">
        <v>4</v>
      </c>
      <c r="U89" s="2">
        <v>5</v>
      </c>
      <c r="V89" s="2">
        <v>19</v>
      </c>
      <c r="W89" s="3">
        <v>4</v>
      </c>
      <c r="X89" s="3">
        <v>4</v>
      </c>
      <c r="Y89" s="3">
        <v>5</v>
      </c>
      <c r="Z89" s="3">
        <v>13</v>
      </c>
      <c r="AA89" s="4">
        <v>1</v>
      </c>
      <c r="AB89" s="4">
        <v>1</v>
      </c>
      <c r="AC89" s="4">
        <v>3</v>
      </c>
      <c r="AD89" s="4">
        <v>1</v>
      </c>
      <c r="AE89" s="4">
        <v>6</v>
      </c>
      <c r="AF89" s="5">
        <v>5</v>
      </c>
      <c r="AG89" s="5">
        <v>5</v>
      </c>
      <c r="AH89" s="5">
        <v>4</v>
      </c>
      <c r="AI89" s="5">
        <v>5</v>
      </c>
      <c r="AJ89" s="5">
        <v>19</v>
      </c>
      <c r="AK89" s="6">
        <v>5</v>
      </c>
      <c r="AL89" s="6">
        <v>5</v>
      </c>
      <c r="AM89" s="6">
        <v>5</v>
      </c>
      <c r="AN89" s="6">
        <v>5</v>
      </c>
      <c r="AO89" s="6">
        <v>20</v>
      </c>
      <c r="AP89" s="7">
        <v>5</v>
      </c>
      <c r="AQ89" s="7">
        <v>5</v>
      </c>
      <c r="AR89" s="7">
        <v>5</v>
      </c>
      <c r="AS89" s="7">
        <v>5</v>
      </c>
      <c r="AT89" s="7">
        <v>20</v>
      </c>
      <c r="AU89">
        <v>122</v>
      </c>
      <c r="AV89" s="16">
        <v>5</v>
      </c>
      <c r="AW89" s="16">
        <v>2</v>
      </c>
      <c r="AX89" s="16">
        <v>4</v>
      </c>
      <c r="AY89" s="16">
        <v>3</v>
      </c>
      <c r="AZ89" s="16">
        <v>5</v>
      </c>
      <c r="BA89" s="16">
        <v>1</v>
      </c>
      <c r="BB89" s="16">
        <v>5</v>
      </c>
      <c r="BC89" s="16">
        <v>1</v>
      </c>
      <c r="BD89" s="16">
        <v>4</v>
      </c>
      <c r="BE89" s="16">
        <v>3</v>
      </c>
      <c r="BF89" s="16">
        <f t="shared" si="10"/>
        <v>33</v>
      </c>
      <c r="BG89" s="16">
        <v>82.5</v>
      </c>
      <c r="BH89" s="17">
        <v>1</v>
      </c>
      <c r="BI89" s="17">
        <v>5</v>
      </c>
      <c r="BJ89" s="14">
        <v>5</v>
      </c>
      <c r="BK89" s="14">
        <v>5</v>
      </c>
      <c r="BL89" s="14">
        <v>5</v>
      </c>
      <c r="BM89" s="14">
        <v>5</v>
      </c>
      <c r="BN89" s="14"/>
      <c r="BO89" s="17"/>
      <c r="BP89" s="22" t="s">
        <v>94</v>
      </c>
      <c r="BQ89" s="22" t="s">
        <v>94</v>
      </c>
      <c r="BR89" s="22">
        <v>15</v>
      </c>
      <c r="BS89" s="22">
        <v>14</v>
      </c>
      <c r="BT89" s="22">
        <v>62</v>
      </c>
      <c r="BU89" s="22">
        <v>85</v>
      </c>
      <c r="BV89" s="22">
        <v>54.58</v>
      </c>
      <c r="BW89">
        <f t="shared" si="11"/>
        <v>86.25</v>
      </c>
      <c r="BX89" s="25">
        <f t="shared" si="12"/>
        <v>82.5</v>
      </c>
      <c r="BY89" t="str">
        <f t="shared" si="13"/>
        <v>INTRINSIC</v>
      </c>
      <c r="BZ89" t="str">
        <f t="shared" si="14"/>
        <v>YES</v>
      </c>
      <c r="CA89">
        <f t="shared" si="15"/>
        <v>1</v>
      </c>
      <c r="CB89">
        <f t="shared" si="16"/>
        <v>0</v>
      </c>
      <c r="CC89">
        <f t="shared" si="9"/>
        <v>1</v>
      </c>
    </row>
    <row r="90" spans="1:81" x14ac:dyDescent="0.35">
      <c r="A90">
        <v>21239525</v>
      </c>
      <c r="C90" t="s">
        <v>72</v>
      </c>
      <c r="D90" t="s">
        <v>73</v>
      </c>
      <c r="L90" s="1">
        <v>2</v>
      </c>
      <c r="M90" s="1">
        <v>2</v>
      </c>
      <c r="N90" s="1">
        <v>1</v>
      </c>
      <c r="O90" s="1">
        <v>1</v>
      </c>
      <c r="P90" s="1">
        <v>1</v>
      </c>
      <c r="Q90" s="1">
        <v>7</v>
      </c>
      <c r="R90" s="2">
        <v>4</v>
      </c>
      <c r="S90" s="2">
        <v>1</v>
      </c>
      <c r="T90" s="2">
        <v>1</v>
      </c>
      <c r="U90" s="2">
        <v>5</v>
      </c>
      <c r="V90" s="2">
        <v>11</v>
      </c>
      <c r="W90" s="3">
        <v>1</v>
      </c>
      <c r="X90" s="3">
        <v>3</v>
      </c>
      <c r="Y90" s="3">
        <v>3</v>
      </c>
      <c r="Z90" s="3">
        <v>7</v>
      </c>
      <c r="AA90" s="4">
        <v>1</v>
      </c>
      <c r="AB90" s="4">
        <v>2</v>
      </c>
      <c r="AC90" s="4">
        <v>1</v>
      </c>
      <c r="AD90" s="4">
        <v>1</v>
      </c>
      <c r="AE90" s="4">
        <v>5</v>
      </c>
      <c r="AF90" s="5">
        <v>4</v>
      </c>
      <c r="AG90" s="5">
        <v>3</v>
      </c>
      <c r="AH90" s="5">
        <v>2</v>
      </c>
      <c r="AI90" s="5">
        <v>1</v>
      </c>
      <c r="AJ90" s="5">
        <v>10</v>
      </c>
      <c r="AK90" s="6">
        <v>3</v>
      </c>
      <c r="AL90" s="6">
        <v>3</v>
      </c>
      <c r="AM90" s="6">
        <v>2</v>
      </c>
      <c r="AN90" s="6">
        <v>3</v>
      </c>
      <c r="AO90" s="6">
        <v>11</v>
      </c>
      <c r="AP90" s="7">
        <v>4</v>
      </c>
      <c r="AQ90" s="7">
        <v>3</v>
      </c>
      <c r="AR90" s="7">
        <v>1</v>
      </c>
      <c r="AS90" s="7">
        <v>3</v>
      </c>
      <c r="AT90" s="7">
        <v>11</v>
      </c>
      <c r="AU90">
        <v>62</v>
      </c>
      <c r="AV90" s="16">
        <v>5</v>
      </c>
      <c r="AW90" s="16">
        <v>1</v>
      </c>
      <c r="AX90" s="16">
        <v>5</v>
      </c>
      <c r="AY90" s="16">
        <v>1</v>
      </c>
      <c r="AZ90" s="16">
        <v>5</v>
      </c>
      <c r="BA90" s="16">
        <v>1</v>
      </c>
      <c r="BB90" s="16">
        <v>5</v>
      </c>
      <c r="BC90" s="16">
        <v>4</v>
      </c>
      <c r="BD90" s="16">
        <v>4</v>
      </c>
      <c r="BE90" s="16">
        <v>1</v>
      </c>
      <c r="BF90" s="16">
        <f t="shared" si="10"/>
        <v>36</v>
      </c>
      <c r="BG90" s="16">
        <v>90</v>
      </c>
      <c r="BH90" s="17">
        <v>5</v>
      </c>
      <c r="BI90" s="17">
        <v>1</v>
      </c>
      <c r="BJ90" s="14">
        <v>5</v>
      </c>
      <c r="BK90" s="14">
        <v>3</v>
      </c>
      <c r="BL90" s="14">
        <v>2</v>
      </c>
      <c r="BM90" s="14">
        <v>2</v>
      </c>
      <c r="BN90" s="14"/>
      <c r="BO90" s="17"/>
      <c r="BP90" s="22" t="e">
        <v>#N/A</v>
      </c>
      <c r="BQ90" s="22" t="e">
        <v>#N/A</v>
      </c>
      <c r="BR90" s="22" t="e">
        <v>#N/A</v>
      </c>
      <c r="BS90" s="22" t="e">
        <v>#N/A</v>
      </c>
      <c r="BT90" s="22" t="e">
        <v>#N/A</v>
      </c>
      <c r="BU90" s="22" t="e">
        <v>#N/A</v>
      </c>
      <c r="BV90" s="22" t="e">
        <v>#N/A</v>
      </c>
      <c r="BW90">
        <f t="shared" si="11"/>
        <v>41.25</v>
      </c>
      <c r="BX90" s="25">
        <f t="shared" si="12"/>
        <v>45</v>
      </c>
      <c r="BY90" t="str">
        <f t="shared" si="13"/>
        <v>EXTRINSIC</v>
      </c>
      <c r="BZ90" t="str">
        <f t="shared" si="14"/>
        <v>YES</v>
      </c>
      <c r="CA90" t="e">
        <f t="shared" si="15"/>
        <v>#N/A</v>
      </c>
      <c r="CB90" t="e">
        <f t="shared" si="16"/>
        <v>#N/A</v>
      </c>
      <c r="CC90" t="e">
        <f t="shared" si="9"/>
        <v>#N/A</v>
      </c>
    </row>
    <row r="91" spans="1:81" x14ac:dyDescent="0.35">
      <c r="A91">
        <v>21227742</v>
      </c>
      <c r="C91" t="s">
        <v>72</v>
      </c>
      <c r="D91" t="s">
        <v>73</v>
      </c>
      <c r="E91" t="s">
        <v>74</v>
      </c>
      <c r="F91" t="s">
        <v>83</v>
      </c>
      <c r="G91" t="s">
        <v>84</v>
      </c>
      <c r="H91">
        <v>63.5</v>
      </c>
      <c r="I91">
        <v>68.5</v>
      </c>
      <c r="J91">
        <v>19</v>
      </c>
      <c r="K91" t="s">
        <v>93</v>
      </c>
      <c r="L91" s="1">
        <v>2</v>
      </c>
      <c r="M91" s="1">
        <v>2</v>
      </c>
      <c r="N91" s="1">
        <v>2</v>
      </c>
      <c r="O91" s="1">
        <v>3</v>
      </c>
      <c r="P91" s="1">
        <v>2</v>
      </c>
      <c r="Q91" s="1">
        <v>11</v>
      </c>
      <c r="R91" s="2">
        <v>3</v>
      </c>
      <c r="S91" s="2">
        <v>3</v>
      </c>
      <c r="T91" s="2">
        <v>3</v>
      </c>
      <c r="U91" s="2">
        <v>3</v>
      </c>
      <c r="V91" s="2">
        <v>12</v>
      </c>
      <c r="W91" s="3">
        <v>3</v>
      </c>
      <c r="X91" s="3">
        <v>3</v>
      </c>
      <c r="Y91" s="3">
        <v>4</v>
      </c>
      <c r="Z91" s="3">
        <v>10</v>
      </c>
      <c r="AA91" s="4">
        <v>5</v>
      </c>
      <c r="AB91" s="4">
        <v>2</v>
      </c>
      <c r="AC91" s="4">
        <v>1</v>
      </c>
      <c r="AD91" s="4">
        <v>1</v>
      </c>
      <c r="AE91" s="4">
        <v>9</v>
      </c>
      <c r="AF91" s="5">
        <v>4</v>
      </c>
      <c r="AG91" s="5">
        <v>4</v>
      </c>
      <c r="AH91" s="5">
        <v>2</v>
      </c>
      <c r="AI91" s="5">
        <v>4</v>
      </c>
      <c r="AJ91" s="5">
        <v>14</v>
      </c>
      <c r="AK91" s="6">
        <v>4</v>
      </c>
      <c r="AL91" s="6">
        <v>5</v>
      </c>
      <c r="AM91" s="6">
        <v>4</v>
      </c>
      <c r="AN91" s="6">
        <v>4</v>
      </c>
      <c r="AO91" s="6">
        <v>17</v>
      </c>
      <c r="AP91" s="7">
        <v>1</v>
      </c>
      <c r="AQ91" s="7">
        <v>3</v>
      </c>
      <c r="AR91" s="7">
        <v>3</v>
      </c>
      <c r="AS91" s="7">
        <v>3</v>
      </c>
      <c r="AT91" s="7">
        <v>10</v>
      </c>
      <c r="AU91">
        <v>83</v>
      </c>
      <c r="AV91" s="16">
        <v>1</v>
      </c>
      <c r="AW91" s="16">
        <v>4</v>
      </c>
      <c r="AX91" s="16">
        <v>4</v>
      </c>
      <c r="AY91" s="16">
        <v>1</v>
      </c>
      <c r="AZ91" s="16">
        <v>4</v>
      </c>
      <c r="BA91" s="16">
        <v>4</v>
      </c>
      <c r="BB91" s="16">
        <v>5</v>
      </c>
      <c r="BC91" s="16">
        <v>4</v>
      </c>
      <c r="BD91" s="16">
        <v>4</v>
      </c>
      <c r="BE91" s="16">
        <v>2</v>
      </c>
      <c r="BF91" s="16">
        <f t="shared" si="10"/>
        <v>23</v>
      </c>
      <c r="BG91" s="16">
        <v>57.5</v>
      </c>
      <c r="BH91" s="17">
        <v>1</v>
      </c>
      <c r="BI91" s="17">
        <v>5</v>
      </c>
      <c r="BJ91" s="14">
        <v>1</v>
      </c>
      <c r="BK91" s="14">
        <v>3</v>
      </c>
      <c r="BL91" s="14">
        <v>3</v>
      </c>
      <c r="BM91" s="14">
        <v>3</v>
      </c>
      <c r="BN91" s="14"/>
      <c r="BO91" s="17">
        <v>8.0500000000000007</v>
      </c>
      <c r="BP91" s="22">
        <v>21</v>
      </c>
      <c r="BQ91" s="22">
        <v>16</v>
      </c>
      <c r="BR91" s="22">
        <v>21</v>
      </c>
      <c r="BS91" s="22">
        <v>12</v>
      </c>
      <c r="BT91" s="22">
        <v>61</v>
      </c>
      <c r="BU91" s="22">
        <v>86</v>
      </c>
      <c r="BV91" s="22">
        <v>67.599999999999994</v>
      </c>
      <c r="BW91">
        <f t="shared" si="11"/>
        <v>67.5</v>
      </c>
      <c r="BX91" s="25">
        <f t="shared" si="12"/>
        <v>47.5</v>
      </c>
      <c r="BY91" t="str">
        <f t="shared" si="13"/>
        <v>INTRINSIC</v>
      </c>
      <c r="BZ91" t="str">
        <f t="shared" si="14"/>
        <v>NO</v>
      </c>
      <c r="CA91">
        <f t="shared" si="15"/>
        <v>1</v>
      </c>
      <c r="CB91">
        <f t="shared" si="16"/>
        <v>0</v>
      </c>
      <c r="CC91">
        <f t="shared" si="9"/>
        <v>1</v>
      </c>
    </row>
    <row r="92" spans="1:81" x14ac:dyDescent="0.35">
      <c r="A92">
        <v>21235960</v>
      </c>
      <c r="C92" t="s">
        <v>72</v>
      </c>
      <c r="D92" t="s">
        <v>73</v>
      </c>
      <c r="E92" t="s">
        <v>74</v>
      </c>
      <c r="F92" t="s">
        <v>75</v>
      </c>
      <c r="G92" t="s">
        <v>76</v>
      </c>
      <c r="H92">
        <v>95.45</v>
      </c>
      <c r="I92">
        <v>83.5</v>
      </c>
      <c r="J92">
        <v>20</v>
      </c>
      <c r="K92" t="s">
        <v>77</v>
      </c>
      <c r="L92" s="1">
        <v>1</v>
      </c>
      <c r="M92" s="1">
        <v>1</v>
      </c>
      <c r="N92" s="1">
        <v>2</v>
      </c>
      <c r="O92" s="1">
        <v>2</v>
      </c>
      <c r="P92" s="1">
        <v>1</v>
      </c>
      <c r="Q92" s="1">
        <v>7</v>
      </c>
      <c r="R92" s="2">
        <v>3</v>
      </c>
      <c r="S92" s="2">
        <v>3</v>
      </c>
      <c r="T92" s="2">
        <v>3</v>
      </c>
      <c r="U92" s="2">
        <v>3</v>
      </c>
      <c r="V92" s="2">
        <v>12</v>
      </c>
      <c r="W92" s="3">
        <v>2</v>
      </c>
      <c r="X92" s="3">
        <v>2</v>
      </c>
      <c r="Y92" s="3">
        <v>2</v>
      </c>
      <c r="Z92" s="3">
        <v>6</v>
      </c>
      <c r="AA92" s="4">
        <v>2</v>
      </c>
      <c r="AB92" s="4">
        <v>2</v>
      </c>
      <c r="AC92" s="4">
        <v>2</v>
      </c>
      <c r="AD92" s="4">
        <v>2</v>
      </c>
      <c r="AE92" s="4">
        <v>8</v>
      </c>
      <c r="AF92" s="5">
        <v>2</v>
      </c>
      <c r="AG92" s="5">
        <v>2</v>
      </c>
      <c r="AH92" s="5">
        <v>4</v>
      </c>
      <c r="AI92" s="5">
        <v>1</v>
      </c>
      <c r="AJ92" s="5">
        <v>9</v>
      </c>
      <c r="AK92" s="6">
        <v>2</v>
      </c>
      <c r="AL92" s="6">
        <v>2</v>
      </c>
      <c r="AM92" s="6">
        <v>2</v>
      </c>
      <c r="AN92" s="6">
        <v>2</v>
      </c>
      <c r="AO92" s="6">
        <v>8</v>
      </c>
      <c r="AP92" s="7">
        <v>2</v>
      </c>
      <c r="AQ92" s="7">
        <v>2</v>
      </c>
      <c r="AR92" s="7">
        <v>3</v>
      </c>
      <c r="AS92" s="7">
        <v>2</v>
      </c>
      <c r="AT92" s="7">
        <v>9</v>
      </c>
      <c r="AU92">
        <v>59</v>
      </c>
      <c r="AV92" s="16">
        <v>1</v>
      </c>
      <c r="AW92" s="16">
        <v>2</v>
      </c>
      <c r="AX92" s="16">
        <v>4</v>
      </c>
      <c r="AY92" s="16">
        <v>1</v>
      </c>
      <c r="AZ92" s="16">
        <v>4</v>
      </c>
      <c r="BA92" s="16">
        <v>2</v>
      </c>
      <c r="BB92" s="16">
        <v>5</v>
      </c>
      <c r="BC92" s="16">
        <v>2</v>
      </c>
      <c r="BD92" s="16">
        <v>4</v>
      </c>
      <c r="BE92" s="16">
        <v>2</v>
      </c>
      <c r="BF92" s="16">
        <f t="shared" si="10"/>
        <v>29</v>
      </c>
      <c r="BG92" s="16">
        <v>72.5</v>
      </c>
      <c r="BH92" s="17">
        <v>2</v>
      </c>
      <c r="BI92" s="17">
        <v>4</v>
      </c>
      <c r="BJ92" s="14">
        <v>1</v>
      </c>
      <c r="BK92" s="14">
        <v>2</v>
      </c>
      <c r="BL92" s="14">
        <v>2</v>
      </c>
      <c r="BM92" s="14">
        <v>2</v>
      </c>
      <c r="BN92" s="14"/>
      <c r="BO92" s="17"/>
      <c r="BP92" s="22">
        <v>30</v>
      </c>
      <c r="BQ92" s="22">
        <v>25</v>
      </c>
      <c r="BR92" s="22">
        <v>29</v>
      </c>
      <c r="BS92" s="22">
        <v>17</v>
      </c>
      <c r="BT92" s="22">
        <v>95</v>
      </c>
      <c r="BU92" s="22">
        <v>80</v>
      </c>
      <c r="BV92" s="22">
        <v>91.44</v>
      </c>
      <c r="BW92">
        <f t="shared" si="11"/>
        <v>40</v>
      </c>
      <c r="BX92" s="25">
        <f t="shared" si="12"/>
        <v>45</v>
      </c>
      <c r="BY92" t="str">
        <f t="shared" si="13"/>
        <v>EXTRINSIC</v>
      </c>
      <c r="BZ92" t="str">
        <f t="shared" si="14"/>
        <v>NO</v>
      </c>
      <c r="CA92">
        <f t="shared" si="15"/>
        <v>1</v>
      </c>
      <c r="CB92">
        <f t="shared" si="16"/>
        <v>1</v>
      </c>
      <c r="CC92">
        <f t="shared" si="9"/>
        <v>1</v>
      </c>
    </row>
    <row r="93" spans="1:81" x14ac:dyDescent="0.35">
      <c r="A93">
        <v>21255847</v>
      </c>
      <c r="C93" t="s">
        <v>114</v>
      </c>
      <c r="D93" t="s">
        <v>73</v>
      </c>
      <c r="E93" t="s">
        <v>74</v>
      </c>
      <c r="F93" t="s">
        <v>85</v>
      </c>
      <c r="G93" t="s">
        <v>80</v>
      </c>
      <c r="H93">
        <v>43.85</v>
      </c>
      <c r="I93">
        <v>78</v>
      </c>
      <c r="J93">
        <v>18</v>
      </c>
      <c r="K93" t="s">
        <v>93</v>
      </c>
      <c r="L93" s="1">
        <v>4</v>
      </c>
      <c r="M93" s="1">
        <v>4</v>
      </c>
      <c r="N93" s="1">
        <v>4</v>
      </c>
      <c r="O93" s="1">
        <v>4</v>
      </c>
      <c r="P93" s="1">
        <v>5</v>
      </c>
      <c r="Q93" s="1">
        <v>21</v>
      </c>
      <c r="R93" s="2">
        <v>3</v>
      </c>
      <c r="S93" s="2">
        <v>5</v>
      </c>
      <c r="T93" s="2">
        <v>4</v>
      </c>
      <c r="U93" s="2">
        <v>4</v>
      </c>
      <c r="V93" s="2">
        <v>16</v>
      </c>
      <c r="W93" s="3">
        <v>3</v>
      </c>
      <c r="X93" s="3">
        <v>3</v>
      </c>
      <c r="Y93" s="3">
        <v>4</v>
      </c>
      <c r="Z93" s="3">
        <v>10</v>
      </c>
      <c r="AA93" s="4">
        <v>4</v>
      </c>
      <c r="AB93" s="4">
        <v>4</v>
      </c>
      <c r="AC93" s="4">
        <v>5</v>
      </c>
      <c r="AD93" s="4">
        <v>1</v>
      </c>
      <c r="AE93" s="4">
        <v>14</v>
      </c>
      <c r="AF93" s="5">
        <v>4</v>
      </c>
      <c r="AG93" s="5">
        <v>4</v>
      </c>
      <c r="AH93" s="5">
        <v>3</v>
      </c>
      <c r="AI93" s="5">
        <v>5</v>
      </c>
      <c r="AJ93" s="5">
        <v>16</v>
      </c>
      <c r="AK93" s="6">
        <v>4</v>
      </c>
      <c r="AL93" s="6">
        <v>4</v>
      </c>
      <c r="AM93" s="6">
        <v>3</v>
      </c>
      <c r="AN93" s="6">
        <v>4</v>
      </c>
      <c r="AO93" s="6">
        <v>15</v>
      </c>
      <c r="AP93" s="7">
        <v>2</v>
      </c>
      <c r="AQ93" s="7">
        <v>4</v>
      </c>
      <c r="AR93" s="7">
        <v>4</v>
      </c>
      <c r="AS93" s="7">
        <v>4</v>
      </c>
      <c r="AT93" s="7">
        <v>14</v>
      </c>
      <c r="AU93">
        <v>106</v>
      </c>
      <c r="AV93" s="16">
        <v>2</v>
      </c>
      <c r="AW93" s="16">
        <v>5</v>
      </c>
      <c r="AX93" s="16">
        <v>2</v>
      </c>
      <c r="AY93" s="16">
        <v>1</v>
      </c>
      <c r="AZ93" s="16">
        <v>2</v>
      </c>
      <c r="BA93" s="16">
        <v>2</v>
      </c>
      <c r="BB93" s="16">
        <v>4</v>
      </c>
      <c r="BC93" s="16">
        <v>3</v>
      </c>
      <c r="BD93" s="16">
        <v>4</v>
      </c>
      <c r="BE93" s="16">
        <v>2</v>
      </c>
      <c r="BF93" s="16">
        <f t="shared" si="10"/>
        <v>21</v>
      </c>
      <c r="BG93" s="16">
        <v>52.5</v>
      </c>
      <c r="BH93" s="17">
        <v>2</v>
      </c>
      <c r="BI93" s="17">
        <v>2</v>
      </c>
      <c r="BJ93" s="14">
        <v>4</v>
      </c>
      <c r="BK93" s="14">
        <v>4</v>
      </c>
      <c r="BL93" s="14">
        <v>4</v>
      </c>
      <c r="BM93" s="14">
        <v>4</v>
      </c>
      <c r="BN93" s="14"/>
      <c r="BO93" s="17">
        <v>52.39</v>
      </c>
      <c r="BP93" s="22">
        <v>26</v>
      </c>
      <c r="BQ93" s="22">
        <v>28</v>
      </c>
      <c r="BR93" s="22">
        <v>22</v>
      </c>
      <c r="BS93" s="22">
        <v>18</v>
      </c>
      <c r="BT93" s="22">
        <v>68</v>
      </c>
      <c r="BU93" s="22">
        <v>77</v>
      </c>
      <c r="BV93" s="22">
        <v>77.930000000000007</v>
      </c>
      <c r="BW93">
        <f t="shared" si="11"/>
        <v>78.75</v>
      </c>
      <c r="BX93" s="25">
        <f t="shared" si="12"/>
        <v>72.5</v>
      </c>
      <c r="BY93" t="str">
        <f t="shared" si="13"/>
        <v>INTRINSIC</v>
      </c>
      <c r="BZ93" t="str">
        <f t="shared" si="14"/>
        <v>YES</v>
      </c>
      <c r="CA93">
        <f t="shared" si="15"/>
        <v>1</v>
      </c>
      <c r="CB93">
        <f t="shared" si="16"/>
        <v>0</v>
      </c>
      <c r="CC93">
        <f t="shared" si="9"/>
        <v>1</v>
      </c>
    </row>
    <row r="94" spans="1:81" x14ac:dyDescent="0.35">
      <c r="A94">
        <v>21267316</v>
      </c>
      <c r="C94" t="s">
        <v>72</v>
      </c>
      <c r="D94" t="s">
        <v>73</v>
      </c>
      <c r="E94" t="s">
        <v>78</v>
      </c>
      <c r="F94" t="s">
        <v>98</v>
      </c>
      <c r="G94" t="s">
        <v>92</v>
      </c>
      <c r="H94">
        <v>58.4</v>
      </c>
      <c r="I94">
        <v>74.25</v>
      </c>
      <c r="J94">
        <v>20</v>
      </c>
      <c r="K94" t="s">
        <v>77</v>
      </c>
      <c r="L94" s="1">
        <v>3</v>
      </c>
      <c r="M94" s="1">
        <v>4</v>
      </c>
      <c r="N94" s="1">
        <v>4</v>
      </c>
      <c r="O94" s="1">
        <v>4</v>
      </c>
      <c r="P94" s="1">
        <v>3</v>
      </c>
      <c r="Q94" s="1">
        <v>18</v>
      </c>
      <c r="R94" s="2">
        <v>3</v>
      </c>
      <c r="S94" s="2">
        <v>3</v>
      </c>
      <c r="T94" s="2">
        <v>2</v>
      </c>
      <c r="U94" s="2">
        <v>4</v>
      </c>
      <c r="V94" s="2">
        <v>12</v>
      </c>
      <c r="W94" s="3">
        <v>4</v>
      </c>
      <c r="X94" s="3">
        <v>4</v>
      </c>
      <c r="Y94" s="3">
        <v>3</v>
      </c>
      <c r="Z94" s="3">
        <v>11</v>
      </c>
      <c r="AA94" s="4">
        <v>4</v>
      </c>
      <c r="AB94" s="4">
        <v>2</v>
      </c>
      <c r="AC94" s="4">
        <v>4</v>
      </c>
      <c r="AD94" s="4">
        <v>3</v>
      </c>
      <c r="AE94" s="4">
        <v>13</v>
      </c>
      <c r="AF94" s="5">
        <v>4</v>
      </c>
      <c r="AG94" s="5">
        <v>4</v>
      </c>
      <c r="AH94" s="5">
        <v>2</v>
      </c>
      <c r="AI94" s="5">
        <v>3</v>
      </c>
      <c r="AJ94" s="5">
        <v>13</v>
      </c>
      <c r="AK94" s="6">
        <v>4</v>
      </c>
      <c r="AL94" s="6">
        <v>4</v>
      </c>
      <c r="AM94" s="6">
        <v>4</v>
      </c>
      <c r="AN94" s="6">
        <v>4</v>
      </c>
      <c r="AO94" s="6">
        <v>16</v>
      </c>
      <c r="AP94" s="7">
        <v>3</v>
      </c>
      <c r="AQ94" s="7">
        <v>3</v>
      </c>
      <c r="AR94" s="7">
        <v>4</v>
      </c>
      <c r="AS94" s="7">
        <v>3</v>
      </c>
      <c r="AT94" s="7">
        <v>13</v>
      </c>
      <c r="AU94">
        <v>96</v>
      </c>
      <c r="AV94" s="16">
        <v>4</v>
      </c>
      <c r="AW94" s="16">
        <v>2</v>
      </c>
      <c r="AX94" s="16">
        <v>4</v>
      </c>
      <c r="AY94" s="16">
        <v>2</v>
      </c>
      <c r="AZ94" s="16">
        <v>4</v>
      </c>
      <c r="BA94" s="16">
        <v>3</v>
      </c>
      <c r="BB94" s="16">
        <v>4</v>
      </c>
      <c r="BC94" s="16">
        <v>3</v>
      </c>
      <c r="BD94" s="16">
        <v>4</v>
      </c>
      <c r="BE94" s="16">
        <v>2</v>
      </c>
      <c r="BF94" s="16">
        <f t="shared" si="10"/>
        <v>28</v>
      </c>
      <c r="BG94" s="16">
        <v>70</v>
      </c>
      <c r="BH94" s="17">
        <v>4</v>
      </c>
      <c r="BI94" s="17">
        <v>3</v>
      </c>
      <c r="BJ94" s="14">
        <v>4</v>
      </c>
      <c r="BK94" s="14">
        <v>4</v>
      </c>
      <c r="BL94" s="14">
        <v>3</v>
      </c>
      <c r="BM94" s="14">
        <v>3</v>
      </c>
      <c r="BN94" s="14"/>
      <c r="BO94" s="17"/>
      <c r="BP94" s="22">
        <v>22</v>
      </c>
      <c r="BQ94" s="22">
        <v>21</v>
      </c>
      <c r="BR94" s="22">
        <v>20</v>
      </c>
      <c r="BS94" s="22">
        <v>9</v>
      </c>
      <c r="BT94" s="22">
        <v>85</v>
      </c>
      <c r="BU94" s="22">
        <v>85</v>
      </c>
      <c r="BV94" s="22">
        <v>77</v>
      </c>
      <c r="BW94">
        <f t="shared" si="11"/>
        <v>68.75</v>
      </c>
      <c r="BX94" s="25">
        <f t="shared" si="12"/>
        <v>70</v>
      </c>
      <c r="BY94" t="str">
        <f t="shared" si="13"/>
        <v>EXTRINSIC</v>
      </c>
      <c r="BZ94" t="str">
        <f t="shared" si="14"/>
        <v>YES</v>
      </c>
      <c r="CA94">
        <f t="shared" si="15"/>
        <v>1</v>
      </c>
      <c r="CB94">
        <f t="shared" si="16"/>
        <v>1</v>
      </c>
      <c r="CC94">
        <f t="shared" si="9"/>
        <v>1</v>
      </c>
    </row>
    <row r="95" spans="1:81" x14ac:dyDescent="0.35">
      <c r="A95">
        <v>21197515</v>
      </c>
      <c r="C95" t="s">
        <v>114</v>
      </c>
      <c r="D95" t="s">
        <v>73</v>
      </c>
      <c r="E95" t="s">
        <v>74</v>
      </c>
      <c r="F95" t="s">
        <v>75</v>
      </c>
      <c r="G95" t="s">
        <v>76</v>
      </c>
      <c r="H95">
        <v>95.45</v>
      </c>
      <c r="I95">
        <v>81.75</v>
      </c>
      <c r="J95">
        <v>20</v>
      </c>
      <c r="K95" t="s">
        <v>77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20</v>
      </c>
      <c r="R95" s="2">
        <v>4</v>
      </c>
      <c r="S95" s="2">
        <v>4</v>
      </c>
      <c r="T95" s="2">
        <v>4</v>
      </c>
      <c r="U95" s="2">
        <v>4</v>
      </c>
      <c r="V95" s="2">
        <v>16</v>
      </c>
      <c r="W95" s="3">
        <v>4</v>
      </c>
      <c r="X95" s="3">
        <v>4</v>
      </c>
      <c r="Y95" s="3">
        <v>4</v>
      </c>
      <c r="Z95" s="3">
        <v>12</v>
      </c>
      <c r="AA95" s="4">
        <v>3</v>
      </c>
      <c r="AB95" s="4">
        <v>3</v>
      </c>
      <c r="AC95" s="4">
        <v>3</v>
      </c>
      <c r="AD95" s="4">
        <v>2</v>
      </c>
      <c r="AE95" s="4">
        <v>11</v>
      </c>
      <c r="AF95" s="5">
        <v>4</v>
      </c>
      <c r="AG95" s="5">
        <v>3</v>
      </c>
      <c r="AH95" s="5">
        <v>2</v>
      </c>
      <c r="AI95" s="5">
        <v>3</v>
      </c>
      <c r="AJ95" s="5">
        <v>12</v>
      </c>
      <c r="AK95" s="6">
        <v>4</v>
      </c>
      <c r="AL95" s="6">
        <v>4</v>
      </c>
      <c r="AM95" s="6">
        <v>4</v>
      </c>
      <c r="AN95" s="6">
        <v>4</v>
      </c>
      <c r="AO95" s="6">
        <v>16</v>
      </c>
      <c r="AP95" s="7">
        <v>3</v>
      </c>
      <c r="AQ95" s="7">
        <v>3</v>
      </c>
      <c r="AR95" s="7">
        <v>4</v>
      </c>
      <c r="AS95" s="7">
        <v>2</v>
      </c>
      <c r="AT95" s="7">
        <v>12</v>
      </c>
      <c r="AU95">
        <v>99</v>
      </c>
      <c r="AV95" s="16">
        <v>2</v>
      </c>
      <c r="AW95" s="16">
        <v>3</v>
      </c>
      <c r="AX95" s="16">
        <v>4</v>
      </c>
      <c r="AY95" s="16">
        <v>2</v>
      </c>
      <c r="AZ95" s="16">
        <v>4</v>
      </c>
      <c r="BA95" s="16">
        <v>2</v>
      </c>
      <c r="BB95" s="16">
        <v>4</v>
      </c>
      <c r="BC95" s="16">
        <v>3</v>
      </c>
      <c r="BD95" s="16">
        <v>4</v>
      </c>
      <c r="BE95" s="16">
        <v>2</v>
      </c>
      <c r="BF95" s="16">
        <f t="shared" si="10"/>
        <v>26</v>
      </c>
      <c r="BG95" s="16">
        <v>65</v>
      </c>
      <c r="BH95" s="17">
        <v>2</v>
      </c>
      <c r="BI95" s="17">
        <v>4</v>
      </c>
      <c r="BJ95" s="14">
        <v>3</v>
      </c>
      <c r="BK95" s="14">
        <v>4</v>
      </c>
      <c r="BL95" s="14">
        <v>4</v>
      </c>
      <c r="BM95" s="14">
        <v>4</v>
      </c>
      <c r="BN95" s="14"/>
      <c r="BO95" s="17">
        <v>39.299999999999997</v>
      </c>
      <c r="BP95" s="22">
        <v>28</v>
      </c>
      <c r="BQ95" s="22" t="s">
        <v>94</v>
      </c>
      <c r="BR95" s="22">
        <v>25</v>
      </c>
      <c r="BS95" s="22">
        <v>16</v>
      </c>
      <c r="BT95" s="22">
        <v>90</v>
      </c>
      <c r="BU95" s="22">
        <v>80</v>
      </c>
      <c r="BV95" s="22">
        <v>78.56</v>
      </c>
      <c r="BW95">
        <f t="shared" si="11"/>
        <v>76.25</v>
      </c>
      <c r="BX95" s="25">
        <f t="shared" si="12"/>
        <v>65</v>
      </c>
      <c r="BY95" t="str">
        <f t="shared" si="13"/>
        <v>INTRINSIC</v>
      </c>
      <c r="BZ95" t="str">
        <f t="shared" si="14"/>
        <v>NO</v>
      </c>
      <c r="CA95">
        <f t="shared" si="15"/>
        <v>1</v>
      </c>
      <c r="CB95">
        <f t="shared" si="16"/>
        <v>1</v>
      </c>
      <c r="CC95">
        <f t="shared" si="9"/>
        <v>1</v>
      </c>
    </row>
    <row r="96" spans="1:81" x14ac:dyDescent="0.35">
      <c r="A96">
        <v>21007851</v>
      </c>
      <c r="C96" t="s">
        <v>114</v>
      </c>
      <c r="D96" t="s">
        <v>73</v>
      </c>
      <c r="E96" t="s">
        <v>78</v>
      </c>
      <c r="F96" t="s">
        <v>79</v>
      </c>
      <c r="G96" t="s">
        <v>80</v>
      </c>
      <c r="H96">
        <v>69.25</v>
      </c>
      <c r="I96">
        <v>77.5</v>
      </c>
      <c r="J96">
        <v>19</v>
      </c>
      <c r="K96" t="s">
        <v>77</v>
      </c>
      <c r="L96" s="1">
        <v>3</v>
      </c>
      <c r="M96" s="1">
        <v>3</v>
      </c>
      <c r="N96" s="1">
        <v>3</v>
      </c>
      <c r="O96" s="1">
        <v>3</v>
      </c>
      <c r="P96" s="1">
        <v>3</v>
      </c>
      <c r="Q96" s="1">
        <v>15</v>
      </c>
      <c r="R96" s="2">
        <v>3</v>
      </c>
      <c r="S96" s="2">
        <v>3</v>
      </c>
      <c r="T96" s="2">
        <v>2</v>
      </c>
      <c r="U96" s="2">
        <v>3</v>
      </c>
      <c r="V96" s="2">
        <v>11</v>
      </c>
      <c r="W96" s="3">
        <v>2</v>
      </c>
      <c r="X96" s="3">
        <v>3</v>
      </c>
      <c r="Y96" s="3">
        <v>3</v>
      </c>
      <c r="Z96" s="3">
        <v>8</v>
      </c>
      <c r="AA96" s="4">
        <v>1</v>
      </c>
      <c r="AB96" s="4">
        <v>4</v>
      </c>
      <c r="AC96" s="4">
        <v>5</v>
      </c>
      <c r="AD96" s="4">
        <v>4</v>
      </c>
      <c r="AE96" s="4">
        <v>14</v>
      </c>
      <c r="AF96" s="5">
        <v>2</v>
      </c>
      <c r="AG96" s="5">
        <v>4</v>
      </c>
      <c r="AH96" s="5">
        <v>3</v>
      </c>
      <c r="AI96" s="5">
        <v>3</v>
      </c>
      <c r="AJ96" s="5">
        <v>12</v>
      </c>
      <c r="AK96" s="6">
        <v>3</v>
      </c>
      <c r="AL96" s="6">
        <v>4</v>
      </c>
      <c r="AM96" s="6">
        <v>3</v>
      </c>
      <c r="AN96" s="6">
        <v>3</v>
      </c>
      <c r="AO96" s="6">
        <v>13</v>
      </c>
      <c r="AP96" s="7">
        <v>1</v>
      </c>
      <c r="AQ96" s="7">
        <v>2</v>
      </c>
      <c r="AR96" s="7">
        <v>2</v>
      </c>
      <c r="AS96" s="7">
        <v>3</v>
      </c>
      <c r="AT96" s="7">
        <v>8</v>
      </c>
      <c r="AU96">
        <v>81</v>
      </c>
      <c r="AV96" s="16">
        <v>1</v>
      </c>
      <c r="AW96" s="16">
        <v>4</v>
      </c>
      <c r="AX96" s="16">
        <v>1</v>
      </c>
      <c r="AY96" s="16">
        <v>1</v>
      </c>
      <c r="AZ96" s="16">
        <v>2</v>
      </c>
      <c r="BA96" s="16">
        <v>5</v>
      </c>
      <c r="BB96" s="16">
        <v>3</v>
      </c>
      <c r="BC96" s="16">
        <v>2</v>
      </c>
      <c r="BD96" s="16">
        <v>1</v>
      </c>
      <c r="BE96" s="16">
        <v>3</v>
      </c>
      <c r="BF96" s="16">
        <f t="shared" si="10"/>
        <v>13</v>
      </c>
      <c r="BG96" s="16">
        <v>32.5</v>
      </c>
      <c r="BH96" s="17">
        <v>5</v>
      </c>
      <c r="BI96" s="17">
        <v>2</v>
      </c>
      <c r="BJ96" s="14">
        <v>1</v>
      </c>
      <c r="BK96" s="14">
        <v>4</v>
      </c>
      <c r="BL96" s="14">
        <v>3</v>
      </c>
      <c r="BM96" s="14">
        <v>3</v>
      </c>
      <c r="BN96" s="14"/>
      <c r="BO96" s="17"/>
      <c r="BP96" s="22">
        <v>27</v>
      </c>
      <c r="BQ96" s="22">
        <v>17</v>
      </c>
      <c r="BR96" s="22">
        <v>21</v>
      </c>
      <c r="BS96" s="22">
        <v>14</v>
      </c>
      <c r="BT96" s="22">
        <v>75</v>
      </c>
      <c r="BU96" s="22">
        <v>85</v>
      </c>
      <c r="BV96" s="22">
        <v>76.44</v>
      </c>
      <c r="BW96">
        <f t="shared" si="11"/>
        <v>56.25</v>
      </c>
      <c r="BX96" s="25">
        <f t="shared" si="12"/>
        <v>70</v>
      </c>
      <c r="BY96" t="str">
        <f t="shared" si="13"/>
        <v>EXTRINSIC</v>
      </c>
      <c r="BZ96" t="str">
        <f t="shared" si="14"/>
        <v>NO</v>
      </c>
      <c r="CA96">
        <f t="shared" si="15"/>
        <v>1</v>
      </c>
      <c r="CB96">
        <f t="shared" si="16"/>
        <v>0</v>
      </c>
      <c r="CC96">
        <f t="shared" si="9"/>
        <v>1</v>
      </c>
    </row>
    <row r="97" spans="1:81" x14ac:dyDescent="0.35">
      <c r="A97">
        <v>21250646</v>
      </c>
      <c r="C97" t="s">
        <v>114</v>
      </c>
      <c r="D97" t="s">
        <v>73</v>
      </c>
      <c r="E97" t="s">
        <v>74</v>
      </c>
      <c r="F97" t="s">
        <v>81</v>
      </c>
      <c r="G97" t="s">
        <v>82</v>
      </c>
      <c r="H97">
        <v>90.6</v>
      </c>
      <c r="I97">
        <v>75.25</v>
      </c>
      <c r="J97">
        <v>20</v>
      </c>
      <c r="K97" t="s">
        <v>77</v>
      </c>
      <c r="L97" s="1">
        <v>2</v>
      </c>
      <c r="M97" s="1">
        <v>2</v>
      </c>
      <c r="N97" s="1">
        <v>3</v>
      </c>
      <c r="O97" s="1">
        <v>2</v>
      </c>
      <c r="P97" s="1">
        <v>3</v>
      </c>
      <c r="Q97" s="1">
        <v>12</v>
      </c>
      <c r="R97" s="2">
        <v>4</v>
      </c>
      <c r="S97" s="2">
        <v>5</v>
      </c>
      <c r="T97" s="2">
        <v>5</v>
      </c>
      <c r="U97" s="2">
        <v>5</v>
      </c>
      <c r="V97" s="2">
        <v>19</v>
      </c>
      <c r="W97" s="3">
        <v>3</v>
      </c>
      <c r="X97" s="3">
        <v>3</v>
      </c>
      <c r="Y97" s="3">
        <v>2</v>
      </c>
      <c r="Z97" s="3">
        <v>8</v>
      </c>
      <c r="AA97" s="4">
        <v>1</v>
      </c>
      <c r="AB97" s="4">
        <v>2</v>
      </c>
      <c r="AC97" s="4">
        <v>1</v>
      </c>
      <c r="AD97" s="4">
        <v>1</v>
      </c>
      <c r="AE97" s="4">
        <v>5</v>
      </c>
      <c r="AF97" s="5">
        <v>5</v>
      </c>
      <c r="AG97" s="5">
        <v>2</v>
      </c>
      <c r="AH97" s="5">
        <v>1</v>
      </c>
      <c r="AI97" s="5">
        <v>4</v>
      </c>
      <c r="AJ97" s="5">
        <v>12</v>
      </c>
      <c r="AK97" s="6">
        <v>3</v>
      </c>
      <c r="AL97" s="6">
        <v>5</v>
      </c>
      <c r="AM97" s="6">
        <v>2</v>
      </c>
      <c r="AN97" s="6">
        <v>3</v>
      </c>
      <c r="AO97" s="6">
        <v>13</v>
      </c>
      <c r="AP97" s="7">
        <v>4</v>
      </c>
      <c r="AQ97" s="7">
        <v>5</v>
      </c>
      <c r="AR97" s="7">
        <v>5</v>
      </c>
      <c r="AS97" s="7">
        <v>4</v>
      </c>
      <c r="AT97" s="7">
        <v>18</v>
      </c>
      <c r="AU97">
        <v>87</v>
      </c>
      <c r="AV97" s="16">
        <v>3</v>
      </c>
      <c r="AW97" s="16">
        <v>5</v>
      </c>
      <c r="AX97" s="16">
        <v>2</v>
      </c>
      <c r="AY97" s="16">
        <v>4</v>
      </c>
      <c r="AZ97" s="16">
        <v>2</v>
      </c>
      <c r="BA97" s="16">
        <v>4</v>
      </c>
      <c r="BB97" s="16">
        <v>4</v>
      </c>
      <c r="BC97" s="16">
        <v>4</v>
      </c>
      <c r="BD97" s="16">
        <v>3</v>
      </c>
      <c r="BE97" s="16">
        <v>3</v>
      </c>
      <c r="BF97" s="16">
        <f t="shared" si="10"/>
        <v>14</v>
      </c>
      <c r="BG97" s="16">
        <v>35</v>
      </c>
      <c r="BH97" s="17">
        <v>1</v>
      </c>
      <c r="BI97" s="17">
        <v>5</v>
      </c>
      <c r="BJ97" s="14">
        <v>3</v>
      </c>
      <c r="BK97" s="14">
        <v>4</v>
      </c>
      <c r="BL97" s="14">
        <v>3</v>
      </c>
      <c r="BM97" s="14">
        <v>3</v>
      </c>
      <c r="BN97" s="14"/>
      <c r="BO97" s="17"/>
      <c r="BP97" s="22">
        <v>28</v>
      </c>
      <c r="BQ97" s="22">
        <v>25</v>
      </c>
      <c r="BR97" s="22">
        <v>26</v>
      </c>
      <c r="BS97" s="22">
        <v>17</v>
      </c>
      <c r="BT97" s="22">
        <v>95</v>
      </c>
      <c r="BU97" s="22">
        <v>85</v>
      </c>
      <c r="BV97" s="22">
        <v>90.78</v>
      </c>
      <c r="BW97">
        <f t="shared" si="11"/>
        <v>65</v>
      </c>
      <c r="BX97" s="25">
        <f t="shared" si="12"/>
        <v>42.5</v>
      </c>
      <c r="BY97" t="str">
        <f t="shared" si="13"/>
        <v>INTRINSIC</v>
      </c>
      <c r="BZ97" t="str">
        <f t="shared" si="14"/>
        <v>NO</v>
      </c>
      <c r="CA97">
        <f t="shared" si="15"/>
        <v>1</v>
      </c>
      <c r="CB97">
        <f t="shared" si="16"/>
        <v>1</v>
      </c>
      <c r="CC97">
        <f t="shared" si="9"/>
        <v>1</v>
      </c>
    </row>
    <row r="98" spans="1:81" x14ac:dyDescent="0.35">
      <c r="A98">
        <v>20903448</v>
      </c>
      <c r="C98" t="s">
        <v>114</v>
      </c>
      <c r="D98" t="s">
        <v>73</v>
      </c>
      <c r="E98" t="s">
        <v>74</v>
      </c>
      <c r="F98" t="s">
        <v>89</v>
      </c>
      <c r="G98" t="s">
        <v>90</v>
      </c>
      <c r="H98">
        <v>0</v>
      </c>
      <c r="I98">
        <v>72.25</v>
      </c>
      <c r="J98">
        <v>18</v>
      </c>
      <c r="K98" t="s">
        <v>77</v>
      </c>
      <c r="L98" s="1">
        <v>3</v>
      </c>
      <c r="M98" s="1">
        <v>4</v>
      </c>
      <c r="N98" s="1">
        <v>3</v>
      </c>
      <c r="O98" s="1">
        <v>3</v>
      </c>
      <c r="P98" s="1">
        <v>3</v>
      </c>
      <c r="Q98" s="1">
        <v>16</v>
      </c>
      <c r="R98" s="2">
        <v>3</v>
      </c>
      <c r="S98" s="2">
        <v>3</v>
      </c>
      <c r="T98" s="2">
        <v>3</v>
      </c>
      <c r="U98" s="2">
        <v>3</v>
      </c>
      <c r="V98" s="2">
        <v>12</v>
      </c>
      <c r="W98" s="3">
        <v>2</v>
      </c>
      <c r="X98" s="3">
        <v>3</v>
      </c>
      <c r="Y98" s="3">
        <v>4</v>
      </c>
      <c r="Z98" s="3">
        <v>9</v>
      </c>
      <c r="AA98" s="4">
        <v>4</v>
      </c>
      <c r="AB98" s="4">
        <v>3</v>
      </c>
      <c r="AC98" s="4">
        <v>3</v>
      </c>
      <c r="AD98" s="4">
        <v>2</v>
      </c>
      <c r="AE98" s="4">
        <v>12</v>
      </c>
      <c r="AF98" s="5">
        <v>3</v>
      </c>
      <c r="AG98" s="5">
        <v>4</v>
      </c>
      <c r="AH98" s="5">
        <v>2</v>
      </c>
      <c r="AI98" s="5">
        <v>3</v>
      </c>
      <c r="AJ98" s="5">
        <v>12</v>
      </c>
      <c r="AK98" s="6">
        <v>4</v>
      </c>
      <c r="AL98" s="6">
        <v>3</v>
      </c>
      <c r="AM98" s="6">
        <v>3</v>
      </c>
      <c r="AN98" s="6">
        <v>4</v>
      </c>
      <c r="AO98" s="6">
        <v>14</v>
      </c>
      <c r="AP98" s="7">
        <v>4</v>
      </c>
      <c r="AQ98" s="7">
        <v>3</v>
      </c>
      <c r="AR98" s="7">
        <v>4</v>
      </c>
      <c r="AS98" s="7">
        <v>4</v>
      </c>
      <c r="AT98" s="7">
        <v>15</v>
      </c>
      <c r="AU98">
        <v>90</v>
      </c>
      <c r="AV98" s="16">
        <v>4</v>
      </c>
      <c r="AW98" s="16">
        <v>3</v>
      </c>
      <c r="AX98" s="16">
        <v>3</v>
      </c>
      <c r="AY98" s="16">
        <v>2</v>
      </c>
      <c r="AZ98" s="16">
        <v>4</v>
      </c>
      <c r="BA98" s="16">
        <v>2</v>
      </c>
      <c r="BB98" s="16">
        <v>3</v>
      </c>
      <c r="BC98" s="16">
        <v>2</v>
      </c>
      <c r="BD98" s="16">
        <v>3</v>
      </c>
      <c r="BE98" s="16">
        <v>3</v>
      </c>
      <c r="BF98" s="16">
        <f t="shared" si="10"/>
        <v>25</v>
      </c>
      <c r="BG98" s="16">
        <v>62.5</v>
      </c>
      <c r="BH98" s="17">
        <v>2</v>
      </c>
      <c r="BI98" s="17">
        <v>2</v>
      </c>
      <c r="BJ98" s="14">
        <v>3</v>
      </c>
      <c r="BK98" s="14">
        <v>3</v>
      </c>
      <c r="BL98" s="14">
        <v>3</v>
      </c>
      <c r="BM98" s="14">
        <v>3</v>
      </c>
      <c r="BN98" s="14"/>
      <c r="BO98" s="17"/>
      <c r="BP98" s="22">
        <v>15</v>
      </c>
      <c r="BQ98" s="22">
        <v>16</v>
      </c>
      <c r="BR98" s="22">
        <v>20</v>
      </c>
      <c r="BS98" s="22">
        <v>14</v>
      </c>
      <c r="BT98" s="22">
        <v>57</v>
      </c>
      <c r="BU98" s="22">
        <v>71</v>
      </c>
      <c r="BV98" s="22">
        <v>61.78</v>
      </c>
      <c r="BW98">
        <f t="shared" si="11"/>
        <v>62.5</v>
      </c>
      <c r="BX98" s="25">
        <f t="shared" si="12"/>
        <v>62.5</v>
      </c>
      <c r="BY98" t="str">
        <f t="shared" si="13"/>
        <v>EXTRINSIC</v>
      </c>
      <c r="BZ98" t="str">
        <f t="shared" si="14"/>
        <v>NO</v>
      </c>
      <c r="CA98">
        <f t="shared" si="15"/>
        <v>1</v>
      </c>
      <c r="CB98">
        <f t="shared" si="16"/>
        <v>0</v>
      </c>
      <c r="CC98">
        <f t="shared" ref="CC98:CC128" si="17">IF(BV98&gt;50,1,0)</f>
        <v>1</v>
      </c>
    </row>
    <row r="99" spans="1:81" x14ac:dyDescent="0.35">
      <c r="A99">
        <v>21215609</v>
      </c>
      <c r="C99" t="s">
        <v>114</v>
      </c>
      <c r="D99" t="s">
        <v>73</v>
      </c>
      <c r="E99" t="s">
        <v>74</v>
      </c>
      <c r="F99" t="s">
        <v>81</v>
      </c>
      <c r="G99" t="s">
        <v>82</v>
      </c>
      <c r="H99">
        <v>91</v>
      </c>
      <c r="I99">
        <v>77.25</v>
      </c>
      <c r="J99">
        <v>21</v>
      </c>
      <c r="K99" t="s">
        <v>77</v>
      </c>
      <c r="L99" s="1">
        <v>4</v>
      </c>
      <c r="M99" s="1">
        <v>3</v>
      </c>
      <c r="N99" s="1">
        <v>3</v>
      </c>
      <c r="O99" s="1">
        <v>2</v>
      </c>
      <c r="P99" s="1">
        <v>4</v>
      </c>
      <c r="Q99" s="1">
        <v>16</v>
      </c>
      <c r="R99" s="2">
        <v>3</v>
      </c>
      <c r="S99" s="2">
        <v>3</v>
      </c>
      <c r="T99" s="2">
        <v>4</v>
      </c>
      <c r="U99" s="2">
        <v>2</v>
      </c>
      <c r="V99" s="2">
        <v>12</v>
      </c>
      <c r="W99" s="3">
        <v>3</v>
      </c>
      <c r="X99" s="3">
        <v>4</v>
      </c>
      <c r="Y99" s="3">
        <v>3</v>
      </c>
      <c r="Z99" s="3">
        <v>10</v>
      </c>
      <c r="AA99" s="4">
        <v>4</v>
      </c>
      <c r="AB99" s="4">
        <v>3</v>
      </c>
      <c r="AC99" s="4">
        <v>4</v>
      </c>
      <c r="AD99" s="4">
        <v>3</v>
      </c>
      <c r="AE99" s="4">
        <v>14</v>
      </c>
      <c r="AF99" s="5">
        <v>4</v>
      </c>
      <c r="AG99" s="5">
        <v>4</v>
      </c>
      <c r="AH99" s="5">
        <v>4</v>
      </c>
      <c r="AI99" s="5">
        <v>4</v>
      </c>
      <c r="AJ99" s="5">
        <v>16</v>
      </c>
      <c r="AK99" s="6">
        <v>3</v>
      </c>
      <c r="AL99" s="6">
        <v>4</v>
      </c>
      <c r="AM99" s="6">
        <v>3</v>
      </c>
      <c r="AN99" s="6">
        <v>4</v>
      </c>
      <c r="AO99" s="6">
        <v>14</v>
      </c>
      <c r="AP99" s="7">
        <v>4</v>
      </c>
      <c r="AQ99" s="7">
        <v>4</v>
      </c>
      <c r="AR99" s="7">
        <v>4</v>
      </c>
      <c r="AS99" s="7">
        <v>3</v>
      </c>
      <c r="AT99" s="7">
        <v>15</v>
      </c>
      <c r="AU99">
        <v>97</v>
      </c>
      <c r="AV99" s="16">
        <v>4</v>
      </c>
      <c r="AW99" s="16">
        <v>4</v>
      </c>
      <c r="AX99" s="16">
        <v>2</v>
      </c>
      <c r="AY99" s="16">
        <v>4</v>
      </c>
      <c r="AZ99" s="16">
        <v>3</v>
      </c>
      <c r="BA99" s="16">
        <v>3</v>
      </c>
      <c r="BB99" s="16">
        <v>3</v>
      </c>
      <c r="BC99" s="16">
        <v>3</v>
      </c>
      <c r="BD99" s="16">
        <v>3</v>
      </c>
      <c r="BE99" s="16">
        <v>3</v>
      </c>
      <c r="BF99" s="16">
        <f t="shared" si="10"/>
        <v>18</v>
      </c>
      <c r="BG99" s="16">
        <v>45</v>
      </c>
      <c r="BH99" s="17">
        <v>4</v>
      </c>
      <c r="BI99" s="17">
        <v>5</v>
      </c>
      <c r="BJ99" s="14">
        <v>4</v>
      </c>
      <c r="BK99" s="14">
        <v>3</v>
      </c>
      <c r="BL99" s="14">
        <v>3</v>
      </c>
      <c r="BM99" s="14">
        <v>3</v>
      </c>
      <c r="BN99" s="14"/>
      <c r="BO99" s="17"/>
      <c r="BP99" s="22">
        <v>22</v>
      </c>
      <c r="BQ99" s="22">
        <v>23</v>
      </c>
      <c r="BR99" s="22">
        <v>21</v>
      </c>
      <c r="BS99" s="22">
        <v>17</v>
      </c>
      <c r="BT99" s="22">
        <v>78</v>
      </c>
      <c r="BU99" s="22">
        <v>91</v>
      </c>
      <c r="BV99" s="22">
        <v>80.84</v>
      </c>
      <c r="BW99">
        <f t="shared" si="11"/>
        <v>70</v>
      </c>
      <c r="BX99" s="25">
        <f t="shared" si="12"/>
        <v>65</v>
      </c>
      <c r="BY99" t="str">
        <f t="shared" si="13"/>
        <v>INTRINSIC</v>
      </c>
      <c r="BZ99" t="str">
        <f t="shared" si="14"/>
        <v>YES</v>
      </c>
      <c r="CA99">
        <f t="shared" si="15"/>
        <v>1</v>
      </c>
      <c r="CB99">
        <f t="shared" si="16"/>
        <v>1</v>
      </c>
      <c r="CC99">
        <f t="shared" si="17"/>
        <v>1</v>
      </c>
    </row>
    <row r="100" spans="1:81" x14ac:dyDescent="0.35">
      <c r="A100">
        <v>21252607</v>
      </c>
      <c r="C100" t="s">
        <v>114</v>
      </c>
      <c r="D100" t="s">
        <v>73</v>
      </c>
      <c r="E100" t="s">
        <v>78</v>
      </c>
      <c r="F100" t="s">
        <v>79</v>
      </c>
      <c r="G100" t="s">
        <v>80</v>
      </c>
      <c r="H100">
        <v>52</v>
      </c>
      <c r="I100">
        <v>76</v>
      </c>
      <c r="J100">
        <v>19</v>
      </c>
      <c r="K100" t="s">
        <v>77</v>
      </c>
      <c r="L100" s="1">
        <v>4</v>
      </c>
      <c r="M100" s="1">
        <v>5</v>
      </c>
      <c r="N100" s="1">
        <v>4</v>
      </c>
      <c r="O100" s="1">
        <v>4</v>
      </c>
      <c r="P100" s="1">
        <v>5</v>
      </c>
      <c r="Q100" s="1">
        <v>22</v>
      </c>
      <c r="R100" s="2">
        <v>4</v>
      </c>
      <c r="S100" s="2">
        <v>5</v>
      </c>
      <c r="T100" s="2">
        <v>5</v>
      </c>
      <c r="U100" s="2">
        <v>5</v>
      </c>
      <c r="V100" s="2">
        <v>19</v>
      </c>
      <c r="W100" s="3">
        <v>4</v>
      </c>
      <c r="X100" s="3">
        <v>4</v>
      </c>
      <c r="Y100" s="3">
        <v>5</v>
      </c>
      <c r="Z100" s="3">
        <v>13</v>
      </c>
      <c r="AA100" s="4">
        <v>2</v>
      </c>
      <c r="AB100" s="4">
        <v>1</v>
      </c>
      <c r="AC100" s="4">
        <v>3</v>
      </c>
      <c r="AD100" s="4">
        <v>1</v>
      </c>
      <c r="AE100" s="4">
        <v>7</v>
      </c>
      <c r="AF100" s="5">
        <v>5</v>
      </c>
      <c r="AG100" s="5">
        <v>5</v>
      </c>
      <c r="AH100" s="5">
        <v>3</v>
      </c>
      <c r="AI100" s="5">
        <v>4</v>
      </c>
      <c r="AJ100" s="5">
        <v>17</v>
      </c>
      <c r="AK100" s="6">
        <v>5</v>
      </c>
      <c r="AL100" s="6">
        <v>5</v>
      </c>
      <c r="AM100" s="6">
        <v>4</v>
      </c>
      <c r="AN100" s="6">
        <v>4</v>
      </c>
      <c r="AO100" s="6">
        <v>18</v>
      </c>
      <c r="AP100" s="7">
        <v>5</v>
      </c>
      <c r="AQ100" s="7">
        <v>5</v>
      </c>
      <c r="AR100" s="7">
        <v>5</v>
      </c>
      <c r="AS100" s="7">
        <v>5</v>
      </c>
      <c r="AT100" s="7">
        <v>20</v>
      </c>
      <c r="AU100">
        <v>116</v>
      </c>
      <c r="AV100" s="16">
        <v>3</v>
      </c>
      <c r="AW100" s="16">
        <v>3</v>
      </c>
      <c r="AX100" s="16">
        <v>3</v>
      </c>
      <c r="AY100" s="16">
        <v>2</v>
      </c>
      <c r="AZ100" s="16">
        <v>3</v>
      </c>
      <c r="BA100" s="16">
        <v>2</v>
      </c>
      <c r="BB100" s="16">
        <v>4</v>
      </c>
      <c r="BC100" s="16">
        <v>3</v>
      </c>
      <c r="BD100" s="16">
        <v>4</v>
      </c>
      <c r="BE100" s="16">
        <v>2</v>
      </c>
      <c r="BF100" s="16">
        <f t="shared" si="10"/>
        <v>25</v>
      </c>
      <c r="BG100" s="16">
        <v>62.5</v>
      </c>
      <c r="BH100" s="17">
        <v>4</v>
      </c>
      <c r="BI100" s="17">
        <v>1</v>
      </c>
      <c r="BJ100" s="14">
        <v>4</v>
      </c>
      <c r="BK100" s="14">
        <v>4</v>
      </c>
      <c r="BL100" s="14">
        <v>4</v>
      </c>
      <c r="BM100" s="14">
        <v>4</v>
      </c>
      <c r="BN100" s="14"/>
      <c r="BO100" s="17">
        <v>23.54</v>
      </c>
      <c r="BP100" s="22">
        <v>24</v>
      </c>
      <c r="BQ100" s="22">
        <v>15</v>
      </c>
      <c r="BR100" s="22">
        <v>20</v>
      </c>
      <c r="BS100" s="22">
        <v>17</v>
      </c>
      <c r="BT100" s="22">
        <v>65</v>
      </c>
      <c r="BU100" s="22">
        <v>85</v>
      </c>
      <c r="BV100" s="22">
        <v>72.11</v>
      </c>
      <c r="BW100">
        <f t="shared" si="11"/>
        <v>81.25</v>
      </c>
      <c r="BX100" s="25">
        <f t="shared" si="12"/>
        <v>77.5</v>
      </c>
      <c r="BY100" t="str">
        <f t="shared" si="13"/>
        <v>INTRINSIC</v>
      </c>
      <c r="BZ100" t="str">
        <f t="shared" si="14"/>
        <v>YES</v>
      </c>
      <c r="CA100">
        <f t="shared" si="15"/>
        <v>1</v>
      </c>
      <c r="CB100">
        <f t="shared" si="16"/>
        <v>0</v>
      </c>
      <c r="CC100">
        <f t="shared" si="17"/>
        <v>1</v>
      </c>
    </row>
    <row r="101" spans="1:81" x14ac:dyDescent="0.35">
      <c r="A101">
        <v>21220071</v>
      </c>
      <c r="C101" t="s">
        <v>72</v>
      </c>
      <c r="D101" t="s">
        <v>73</v>
      </c>
      <c r="E101" t="s">
        <v>74</v>
      </c>
      <c r="F101" t="s">
        <v>83</v>
      </c>
      <c r="G101" t="s">
        <v>84</v>
      </c>
      <c r="H101">
        <v>79.099999999999994</v>
      </c>
      <c r="I101">
        <v>82.25</v>
      </c>
      <c r="J101">
        <v>20</v>
      </c>
      <c r="K101" t="s">
        <v>93</v>
      </c>
      <c r="L101" s="1">
        <v>3</v>
      </c>
      <c r="M101" s="1">
        <v>4</v>
      </c>
      <c r="N101" s="1">
        <v>5</v>
      </c>
      <c r="O101" s="1">
        <v>3</v>
      </c>
      <c r="P101" s="1">
        <v>4</v>
      </c>
      <c r="Q101" s="1">
        <v>19</v>
      </c>
      <c r="R101" s="2">
        <v>3</v>
      </c>
      <c r="S101" s="2">
        <v>4</v>
      </c>
      <c r="T101" s="2">
        <v>4</v>
      </c>
      <c r="U101" s="2">
        <v>5</v>
      </c>
      <c r="V101" s="2">
        <v>16</v>
      </c>
      <c r="W101" s="3">
        <v>4</v>
      </c>
      <c r="X101" s="3">
        <v>4</v>
      </c>
      <c r="Y101" s="3">
        <v>4</v>
      </c>
      <c r="Z101" s="3">
        <v>12</v>
      </c>
      <c r="AA101" s="4">
        <v>2</v>
      </c>
      <c r="AB101" s="4">
        <v>2</v>
      </c>
      <c r="AC101" s="4">
        <v>1</v>
      </c>
      <c r="AD101" s="4">
        <v>1</v>
      </c>
      <c r="AE101" s="4">
        <v>6</v>
      </c>
      <c r="AF101" s="5">
        <v>4</v>
      </c>
      <c r="AG101" s="5">
        <v>4</v>
      </c>
      <c r="AH101" s="5">
        <v>5</v>
      </c>
      <c r="AI101" s="5">
        <v>3</v>
      </c>
      <c r="AJ101" s="5">
        <v>16</v>
      </c>
      <c r="AK101" s="6">
        <v>4</v>
      </c>
      <c r="AL101" s="6">
        <v>4</v>
      </c>
      <c r="AM101" s="6">
        <v>4</v>
      </c>
      <c r="AN101" s="6">
        <v>4</v>
      </c>
      <c r="AO101" s="6">
        <v>16</v>
      </c>
      <c r="AP101" s="7">
        <v>5</v>
      </c>
      <c r="AQ101" s="7">
        <v>4</v>
      </c>
      <c r="AR101" s="7">
        <v>2</v>
      </c>
      <c r="AS101" s="7">
        <v>4</v>
      </c>
      <c r="AT101" s="7">
        <v>15</v>
      </c>
      <c r="AU101">
        <v>100</v>
      </c>
      <c r="AV101" s="16">
        <v>2</v>
      </c>
      <c r="AW101" s="16">
        <v>2</v>
      </c>
      <c r="AX101" s="16">
        <v>4</v>
      </c>
      <c r="AY101" s="16">
        <v>3</v>
      </c>
      <c r="AZ101" s="16">
        <v>2</v>
      </c>
      <c r="BA101" s="16">
        <v>3</v>
      </c>
      <c r="BB101" s="16">
        <v>4</v>
      </c>
      <c r="BC101" s="16">
        <v>4</v>
      </c>
      <c r="BD101" s="16">
        <v>3</v>
      </c>
      <c r="BE101" s="16">
        <v>4</v>
      </c>
      <c r="BF101" s="16">
        <f t="shared" si="10"/>
        <v>19</v>
      </c>
      <c r="BG101" s="16">
        <v>47.5</v>
      </c>
      <c r="BH101" s="17">
        <v>3</v>
      </c>
      <c r="BI101" s="17">
        <v>1</v>
      </c>
      <c r="BJ101" s="14">
        <v>4</v>
      </c>
      <c r="BK101" s="14">
        <v>4</v>
      </c>
      <c r="BL101" s="14">
        <v>4</v>
      </c>
      <c r="BM101" s="14">
        <v>4</v>
      </c>
      <c r="BN101" s="14"/>
      <c r="BO101" s="17"/>
      <c r="BP101" s="22">
        <v>23</v>
      </c>
      <c r="BQ101" s="22">
        <v>21</v>
      </c>
      <c r="BR101" s="22">
        <v>25</v>
      </c>
      <c r="BS101" s="22">
        <v>17</v>
      </c>
      <c r="BT101" s="22">
        <v>78</v>
      </c>
      <c r="BU101" s="22">
        <v>72</v>
      </c>
      <c r="BV101" s="22">
        <v>78.040000000000006</v>
      </c>
      <c r="BW101">
        <f t="shared" si="11"/>
        <v>70</v>
      </c>
      <c r="BX101" s="25">
        <f t="shared" si="12"/>
        <v>72.5</v>
      </c>
      <c r="BY101" t="str">
        <f t="shared" si="13"/>
        <v>EXTRINSIC</v>
      </c>
      <c r="BZ101" t="str">
        <f t="shared" si="14"/>
        <v>YES</v>
      </c>
      <c r="CA101">
        <f t="shared" si="15"/>
        <v>1</v>
      </c>
      <c r="CB101">
        <f t="shared" si="16"/>
        <v>1</v>
      </c>
      <c r="CC101">
        <f t="shared" si="17"/>
        <v>1</v>
      </c>
    </row>
    <row r="102" spans="1:81" x14ac:dyDescent="0.35">
      <c r="A102">
        <v>20817298</v>
      </c>
      <c r="C102" t="s">
        <v>114</v>
      </c>
      <c r="D102" t="s">
        <v>73</v>
      </c>
      <c r="E102" t="s">
        <v>74</v>
      </c>
      <c r="F102" t="s">
        <v>115</v>
      </c>
      <c r="G102" t="s">
        <v>116</v>
      </c>
      <c r="H102">
        <v>0</v>
      </c>
      <c r="I102">
        <v>78.5</v>
      </c>
      <c r="J102">
        <v>19</v>
      </c>
      <c r="K102" t="s">
        <v>77</v>
      </c>
      <c r="L102" s="1">
        <v>1</v>
      </c>
      <c r="M102" s="1">
        <v>1</v>
      </c>
      <c r="N102" s="1">
        <v>2</v>
      </c>
      <c r="O102" s="1">
        <v>1</v>
      </c>
      <c r="P102" s="1">
        <v>1</v>
      </c>
      <c r="Q102" s="1">
        <v>6</v>
      </c>
      <c r="R102" s="2">
        <v>3</v>
      </c>
      <c r="S102" s="2">
        <v>3</v>
      </c>
      <c r="T102" s="2">
        <v>3</v>
      </c>
      <c r="U102" s="2">
        <v>5</v>
      </c>
      <c r="V102" s="2">
        <v>14</v>
      </c>
      <c r="W102" s="3">
        <v>3</v>
      </c>
      <c r="X102" s="3">
        <v>3</v>
      </c>
      <c r="Y102" s="3">
        <v>4</v>
      </c>
      <c r="Z102" s="3">
        <v>10</v>
      </c>
      <c r="AA102" s="4">
        <v>2</v>
      </c>
      <c r="AB102" s="4">
        <v>3</v>
      </c>
      <c r="AC102" s="4">
        <v>2</v>
      </c>
      <c r="AD102" s="4">
        <v>2</v>
      </c>
      <c r="AE102" s="4">
        <v>9</v>
      </c>
      <c r="AF102" s="5">
        <v>4</v>
      </c>
      <c r="AG102" s="5">
        <v>3</v>
      </c>
      <c r="AH102" s="5">
        <v>4</v>
      </c>
      <c r="AI102" s="5">
        <v>3</v>
      </c>
      <c r="AJ102" s="5">
        <v>14</v>
      </c>
      <c r="AK102" s="6">
        <v>3</v>
      </c>
      <c r="AL102" s="6">
        <v>2</v>
      </c>
      <c r="AM102" s="6">
        <v>3</v>
      </c>
      <c r="AN102" s="6">
        <v>2</v>
      </c>
      <c r="AO102" s="6">
        <v>10</v>
      </c>
      <c r="AP102" s="7">
        <v>1</v>
      </c>
      <c r="AQ102" s="7">
        <v>3</v>
      </c>
      <c r="AR102" s="7">
        <v>4</v>
      </c>
      <c r="AS102" s="7">
        <v>2</v>
      </c>
      <c r="AT102" s="7">
        <v>10</v>
      </c>
      <c r="AU102">
        <v>73</v>
      </c>
      <c r="AV102" s="16">
        <v>2</v>
      </c>
      <c r="AW102" s="16">
        <v>4</v>
      </c>
      <c r="AX102" s="16">
        <v>2</v>
      </c>
      <c r="AY102" s="16">
        <v>4</v>
      </c>
      <c r="AZ102" s="16">
        <v>2</v>
      </c>
      <c r="BA102" s="16">
        <v>5</v>
      </c>
      <c r="BB102" s="16">
        <v>3</v>
      </c>
      <c r="BC102" s="16">
        <v>3</v>
      </c>
      <c r="BD102" s="16">
        <v>3</v>
      </c>
      <c r="BE102" s="16">
        <v>4</v>
      </c>
      <c r="BF102" s="16">
        <f t="shared" si="10"/>
        <v>12</v>
      </c>
      <c r="BG102" s="16">
        <v>30</v>
      </c>
      <c r="BH102" s="17">
        <v>4</v>
      </c>
      <c r="BI102" s="17">
        <v>3</v>
      </c>
      <c r="BJ102" s="14">
        <v>2</v>
      </c>
      <c r="BK102" s="14">
        <v>2</v>
      </c>
      <c r="BL102" s="14">
        <v>1</v>
      </c>
      <c r="BM102" s="14">
        <v>2</v>
      </c>
      <c r="BN102" s="14"/>
      <c r="BO102" s="17"/>
      <c r="BP102" s="22">
        <v>28</v>
      </c>
      <c r="BQ102" s="22">
        <v>26</v>
      </c>
      <c r="BR102" s="22">
        <v>24</v>
      </c>
      <c r="BS102" s="22">
        <v>18</v>
      </c>
      <c r="BT102" s="22">
        <v>69</v>
      </c>
      <c r="BU102" s="22" t="s">
        <v>94</v>
      </c>
      <c r="BV102" s="22">
        <v>63.6</v>
      </c>
      <c r="BW102">
        <f t="shared" si="11"/>
        <v>50</v>
      </c>
      <c r="BX102" s="25">
        <f t="shared" si="12"/>
        <v>57.499999999999993</v>
      </c>
      <c r="BY102" t="str">
        <f t="shared" si="13"/>
        <v>EXTRINSIC</v>
      </c>
      <c r="BZ102" t="str">
        <f t="shared" si="14"/>
        <v>NO</v>
      </c>
      <c r="CA102">
        <f t="shared" si="15"/>
        <v>1</v>
      </c>
      <c r="CB102">
        <f t="shared" si="16"/>
        <v>0</v>
      </c>
      <c r="CC102">
        <f t="shared" si="17"/>
        <v>1</v>
      </c>
    </row>
    <row r="103" spans="1:81" x14ac:dyDescent="0.35">
      <c r="A103">
        <v>21213450</v>
      </c>
      <c r="C103" t="s">
        <v>114</v>
      </c>
      <c r="D103" t="s">
        <v>73</v>
      </c>
      <c r="E103" t="s">
        <v>74</v>
      </c>
      <c r="F103" t="s">
        <v>83</v>
      </c>
      <c r="G103" t="s">
        <v>84</v>
      </c>
      <c r="H103">
        <v>50.15</v>
      </c>
      <c r="I103">
        <v>67</v>
      </c>
      <c r="J103">
        <v>20</v>
      </c>
      <c r="K103" t="s">
        <v>93</v>
      </c>
      <c r="L103" s="1">
        <v>4</v>
      </c>
      <c r="M103" s="1">
        <v>4</v>
      </c>
      <c r="N103" s="1">
        <v>4</v>
      </c>
      <c r="O103" s="1">
        <v>4</v>
      </c>
      <c r="P103" s="1">
        <v>4</v>
      </c>
      <c r="Q103" s="1">
        <v>20</v>
      </c>
      <c r="R103" s="2">
        <v>5</v>
      </c>
      <c r="S103" s="2">
        <v>4</v>
      </c>
      <c r="T103" s="2">
        <v>3</v>
      </c>
      <c r="U103" s="2">
        <v>4</v>
      </c>
      <c r="V103" s="2">
        <v>16</v>
      </c>
      <c r="W103" s="3">
        <v>4</v>
      </c>
      <c r="X103" s="3">
        <v>3</v>
      </c>
      <c r="Y103" s="3">
        <v>4</v>
      </c>
      <c r="Z103" s="3">
        <v>11</v>
      </c>
      <c r="AA103" s="4">
        <v>1</v>
      </c>
      <c r="AB103" s="4">
        <v>1</v>
      </c>
      <c r="AC103" s="4">
        <v>1</v>
      </c>
      <c r="AD103" s="4">
        <v>2</v>
      </c>
      <c r="AE103" s="4">
        <v>5</v>
      </c>
      <c r="AF103" s="5">
        <v>3</v>
      </c>
      <c r="AG103" s="5">
        <v>5</v>
      </c>
      <c r="AH103" s="5">
        <v>5</v>
      </c>
      <c r="AI103" s="5">
        <v>4</v>
      </c>
      <c r="AJ103" s="5">
        <v>17</v>
      </c>
      <c r="AK103" s="6">
        <v>4</v>
      </c>
      <c r="AL103" s="6">
        <v>4</v>
      </c>
      <c r="AM103" s="6">
        <v>5</v>
      </c>
      <c r="AN103" s="6">
        <v>5</v>
      </c>
      <c r="AO103" s="6">
        <v>18</v>
      </c>
      <c r="AP103" s="7">
        <v>5</v>
      </c>
      <c r="AQ103" s="7">
        <v>5</v>
      </c>
      <c r="AR103" s="7">
        <v>4</v>
      </c>
      <c r="AS103" s="7">
        <v>5</v>
      </c>
      <c r="AT103" s="7">
        <v>19</v>
      </c>
      <c r="AU103">
        <v>106</v>
      </c>
      <c r="AV103" s="16">
        <v>4</v>
      </c>
      <c r="AW103" s="16">
        <v>2</v>
      </c>
      <c r="AX103" s="16">
        <v>5</v>
      </c>
      <c r="AY103" s="16">
        <v>2</v>
      </c>
      <c r="AZ103" s="16">
        <v>4</v>
      </c>
      <c r="BA103" s="16">
        <v>2</v>
      </c>
      <c r="BB103" s="16">
        <v>4</v>
      </c>
      <c r="BC103" s="16">
        <v>3</v>
      </c>
      <c r="BD103" s="16">
        <v>4</v>
      </c>
      <c r="BE103" s="16">
        <v>2</v>
      </c>
      <c r="BF103" s="16">
        <f t="shared" si="10"/>
        <v>30</v>
      </c>
      <c r="BG103" s="16">
        <v>75</v>
      </c>
      <c r="BH103" s="17">
        <v>5</v>
      </c>
      <c r="BI103" s="17">
        <v>5</v>
      </c>
      <c r="BJ103" s="14">
        <v>4</v>
      </c>
      <c r="BK103" s="14">
        <v>4</v>
      </c>
      <c r="BL103" s="14">
        <v>4</v>
      </c>
      <c r="BM103" s="14">
        <v>4</v>
      </c>
      <c r="BN103" s="14"/>
      <c r="BO103" s="17"/>
      <c r="BP103" s="22">
        <v>18</v>
      </c>
      <c r="BQ103" s="22" t="s">
        <v>94</v>
      </c>
      <c r="BR103" s="22">
        <v>22</v>
      </c>
      <c r="BS103" s="22">
        <v>15</v>
      </c>
      <c r="BT103" s="22">
        <v>31</v>
      </c>
      <c r="BU103" s="22">
        <v>72</v>
      </c>
      <c r="BV103" s="22">
        <v>48.47</v>
      </c>
      <c r="BW103">
        <f t="shared" si="11"/>
        <v>72.5</v>
      </c>
      <c r="BX103" s="25">
        <f t="shared" si="12"/>
        <v>72.5</v>
      </c>
      <c r="BY103" t="str">
        <f t="shared" si="13"/>
        <v>EXTRINSIC</v>
      </c>
      <c r="BZ103" t="str">
        <f t="shared" si="14"/>
        <v>YES</v>
      </c>
      <c r="CA103">
        <f t="shared" si="15"/>
        <v>0</v>
      </c>
      <c r="CB103">
        <f t="shared" si="16"/>
        <v>0</v>
      </c>
      <c r="CC103">
        <f t="shared" si="17"/>
        <v>0</v>
      </c>
    </row>
    <row r="104" spans="1:81" x14ac:dyDescent="0.35">
      <c r="A104">
        <v>21196125</v>
      </c>
      <c r="C104" t="s">
        <v>114</v>
      </c>
      <c r="D104" t="s">
        <v>73</v>
      </c>
      <c r="E104" t="s">
        <v>74</v>
      </c>
      <c r="F104" t="s">
        <v>111</v>
      </c>
      <c r="G104" t="s">
        <v>101</v>
      </c>
      <c r="H104">
        <v>81.95</v>
      </c>
      <c r="I104">
        <v>68.75</v>
      </c>
      <c r="J104">
        <v>19</v>
      </c>
      <c r="K104" t="s">
        <v>93</v>
      </c>
      <c r="L104" s="1">
        <v>3</v>
      </c>
      <c r="M104" s="1">
        <v>4</v>
      </c>
      <c r="N104" s="1">
        <v>4</v>
      </c>
      <c r="O104" s="1">
        <v>3</v>
      </c>
      <c r="P104" s="1">
        <v>3</v>
      </c>
      <c r="Q104" s="1">
        <v>17</v>
      </c>
      <c r="R104" s="2">
        <v>3</v>
      </c>
      <c r="S104" s="2">
        <v>4</v>
      </c>
      <c r="T104" s="2">
        <v>3</v>
      </c>
      <c r="U104" s="2">
        <v>3</v>
      </c>
      <c r="V104" s="2">
        <v>13</v>
      </c>
      <c r="W104" s="3">
        <v>3</v>
      </c>
      <c r="X104" s="3">
        <v>3</v>
      </c>
      <c r="Y104" s="3">
        <v>3</v>
      </c>
      <c r="Z104" s="3">
        <v>9</v>
      </c>
      <c r="AA104" s="4">
        <v>4</v>
      </c>
      <c r="AB104" s="4">
        <v>2</v>
      </c>
      <c r="AC104" s="4">
        <v>2</v>
      </c>
      <c r="AD104" s="4">
        <v>2</v>
      </c>
      <c r="AE104" s="4">
        <v>10</v>
      </c>
      <c r="AF104" s="5">
        <v>5</v>
      </c>
      <c r="AG104" s="5">
        <v>3</v>
      </c>
      <c r="AH104" s="5">
        <v>2</v>
      </c>
      <c r="AI104" s="5">
        <v>3</v>
      </c>
      <c r="AJ104" s="5">
        <v>13</v>
      </c>
      <c r="AK104" s="6">
        <v>3</v>
      </c>
      <c r="AL104" s="6">
        <v>3</v>
      </c>
      <c r="AM104" s="6">
        <v>4</v>
      </c>
      <c r="AN104" s="6">
        <v>3</v>
      </c>
      <c r="AO104" s="6">
        <v>13</v>
      </c>
      <c r="AP104" s="7">
        <v>2</v>
      </c>
      <c r="AQ104" s="7">
        <v>3</v>
      </c>
      <c r="AR104" s="7">
        <v>3</v>
      </c>
      <c r="AS104" s="7">
        <v>5</v>
      </c>
      <c r="AT104" s="7">
        <v>13</v>
      </c>
      <c r="AU104">
        <v>88</v>
      </c>
      <c r="AV104" s="16">
        <v>2</v>
      </c>
      <c r="AW104" s="16">
        <v>4</v>
      </c>
      <c r="AX104" s="16">
        <v>2</v>
      </c>
      <c r="AY104" s="16">
        <v>3</v>
      </c>
      <c r="AZ104" s="16">
        <v>3</v>
      </c>
      <c r="BA104" s="16">
        <v>3</v>
      </c>
      <c r="BB104" s="16">
        <v>3</v>
      </c>
      <c r="BC104" s="16">
        <v>3</v>
      </c>
      <c r="BD104" s="16">
        <v>3</v>
      </c>
      <c r="BE104" s="16">
        <v>3</v>
      </c>
      <c r="BF104" s="16">
        <f t="shared" si="10"/>
        <v>17</v>
      </c>
      <c r="BG104" s="16">
        <v>42.5</v>
      </c>
      <c r="BH104" s="17">
        <v>3</v>
      </c>
      <c r="BI104" s="17">
        <v>3</v>
      </c>
      <c r="BJ104" s="14">
        <v>3</v>
      </c>
      <c r="BK104" s="14">
        <v>3</v>
      </c>
      <c r="BL104" s="14">
        <v>2</v>
      </c>
      <c r="BM104" s="14">
        <v>4</v>
      </c>
      <c r="BN104" s="14"/>
      <c r="BO104" s="17">
        <v>1.19</v>
      </c>
      <c r="BP104" s="22">
        <v>22</v>
      </c>
      <c r="BQ104" s="22">
        <v>20</v>
      </c>
      <c r="BR104" s="22">
        <v>21</v>
      </c>
      <c r="BS104" s="22">
        <v>0</v>
      </c>
      <c r="BT104" s="22">
        <v>80</v>
      </c>
      <c r="BU104" s="22">
        <v>91</v>
      </c>
      <c r="BV104" s="22">
        <v>71.2</v>
      </c>
      <c r="BW104">
        <f t="shared" si="11"/>
        <v>65</v>
      </c>
      <c r="BX104" s="25">
        <f t="shared" si="12"/>
        <v>57.499999999999993</v>
      </c>
      <c r="BY104" t="str">
        <f t="shared" si="13"/>
        <v>INTRINSIC</v>
      </c>
      <c r="BZ104" t="str">
        <f t="shared" si="14"/>
        <v>NO</v>
      </c>
      <c r="CA104">
        <f t="shared" si="15"/>
        <v>1</v>
      </c>
      <c r="CB104">
        <f t="shared" si="16"/>
        <v>1</v>
      </c>
      <c r="CC104">
        <f t="shared" si="17"/>
        <v>1</v>
      </c>
    </row>
    <row r="105" spans="1:81" x14ac:dyDescent="0.35">
      <c r="A105">
        <v>21218237</v>
      </c>
      <c r="C105" t="s">
        <v>114</v>
      </c>
      <c r="D105" t="s">
        <v>73</v>
      </c>
      <c r="E105" t="s">
        <v>74</v>
      </c>
      <c r="F105" t="s">
        <v>89</v>
      </c>
      <c r="G105" t="s">
        <v>90</v>
      </c>
      <c r="H105">
        <v>60.95</v>
      </c>
      <c r="I105">
        <v>70.75</v>
      </c>
      <c r="J105">
        <v>19</v>
      </c>
      <c r="K105" t="s">
        <v>77</v>
      </c>
      <c r="L105" s="1">
        <v>4</v>
      </c>
      <c r="M105" s="1">
        <v>3</v>
      </c>
      <c r="N105" s="1">
        <v>3</v>
      </c>
      <c r="O105" s="1">
        <v>3</v>
      </c>
      <c r="P105" s="1">
        <v>4</v>
      </c>
      <c r="Q105" s="1">
        <v>17</v>
      </c>
      <c r="R105" s="2">
        <v>4</v>
      </c>
      <c r="S105" s="2">
        <v>4</v>
      </c>
      <c r="T105" s="2">
        <v>3</v>
      </c>
      <c r="U105" s="2">
        <v>3</v>
      </c>
      <c r="V105" s="2">
        <v>14</v>
      </c>
      <c r="W105" s="3">
        <v>2</v>
      </c>
      <c r="X105" s="3">
        <v>3</v>
      </c>
      <c r="Y105" s="3">
        <v>3</v>
      </c>
      <c r="Z105" s="3">
        <v>8</v>
      </c>
      <c r="AA105" s="4">
        <v>3</v>
      </c>
      <c r="AB105" s="4">
        <v>3</v>
      </c>
      <c r="AC105" s="4">
        <v>4</v>
      </c>
      <c r="AD105" s="4">
        <v>2</v>
      </c>
      <c r="AE105" s="4">
        <v>12</v>
      </c>
      <c r="AF105" s="5">
        <v>4</v>
      </c>
      <c r="AG105" s="5">
        <v>4</v>
      </c>
      <c r="AH105" s="5">
        <v>4</v>
      </c>
      <c r="AI105" s="5">
        <v>4</v>
      </c>
      <c r="AJ105" s="5">
        <v>16</v>
      </c>
      <c r="AK105" s="6">
        <v>4</v>
      </c>
      <c r="AL105" s="6">
        <v>4</v>
      </c>
      <c r="AM105" s="6">
        <v>4</v>
      </c>
      <c r="AN105" s="6">
        <v>4</v>
      </c>
      <c r="AO105" s="6">
        <v>16</v>
      </c>
      <c r="AP105" s="7">
        <v>2</v>
      </c>
      <c r="AQ105" s="7">
        <v>4</v>
      </c>
      <c r="AR105" s="7">
        <v>4</v>
      </c>
      <c r="AS105" s="7">
        <v>3</v>
      </c>
      <c r="AT105" s="7">
        <v>13</v>
      </c>
      <c r="AU105">
        <v>96</v>
      </c>
      <c r="AV105" s="16">
        <v>3</v>
      </c>
      <c r="AW105" s="16">
        <v>2</v>
      </c>
      <c r="AX105" s="16">
        <v>3</v>
      </c>
      <c r="AY105" s="16">
        <v>3</v>
      </c>
      <c r="AZ105" s="16">
        <v>3</v>
      </c>
      <c r="BA105" s="16">
        <v>3</v>
      </c>
      <c r="BB105" s="16">
        <v>3</v>
      </c>
      <c r="BC105" s="16">
        <v>3</v>
      </c>
      <c r="BD105" s="16">
        <v>4</v>
      </c>
      <c r="BE105" s="16">
        <v>2</v>
      </c>
      <c r="BF105" s="16">
        <f t="shared" si="10"/>
        <v>23</v>
      </c>
      <c r="BG105" s="16">
        <v>57.5</v>
      </c>
      <c r="BH105" s="17">
        <v>2</v>
      </c>
      <c r="BI105" s="17">
        <v>4</v>
      </c>
      <c r="BJ105" s="14">
        <v>4</v>
      </c>
      <c r="BK105" s="14">
        <v>4</v>
      </c>
      <c r="BL105" s="14">
        <v>4</v>
      </c>
      <c r="BM105" s="14">
        <v>4</v>
      </c>
      <c r="BN105" s="14"/>
      <c r="BO105" s="17"/>
      <c r="BP105" s="22">
        <v>25</v>
      </c>
      <c r="BQ105" s="22">
        <v>22</v>
      </c>
      <c r="BR105" s="22">
        <v>23</v>
      </c>
      <c r="BS105" s="22">
        <v>16</v>
      </c>
      <c r="BT105" s="22">
        <v>74</v>
      </c>
      <c r="BU105" s="22">
        <v>91</v>
      </c>
      <c r="BV105" s="22">
        <v>80.02</v>
      </c>
      <c r="BW105">
        <f t="shared" si="11"/>
        <v>71.25</v>
      </c>
      <c r="BX105" s="25">
        <f t="shared" si="12"/>
        <v>65</v>
      </c>
      <c r="BY105" t="str">
        <f t="shared" si="13"/>
        <v>INTRINSIC</v>
      </c>
      <c r="BZ105" t="str">
        <f t="shared" si="14"/>
        <v>YES</v>
      </c>
      <c r="CA105">
        <f t="shared" si="15"/>
        <v>1</v>
      </c>
      <c r="CB105">
        <f t="shared" si="16"/>
        <v>0</v>
      </c>
      <c r="CC105">
        <f t="shared" si="17"/>
        <v>1</v>
      </c>
    </row>
    <row r="106" spans="1:81" x14ac:dyDescent="0.35">
      <c r="A106">
        <v>21262661</v>
      </c>
      <c r="C106" t="s">
        <v>114</v>
      </c>
      <c r="D106" t="s">
        <v>73</v>
      </c>
      <c r="E106" t="s">
        <v>74</v>
      </c>
      <c r="F106" t="s">
        <v>83</v>
      </c>
      <c r="G106" t="s">
        <v>84</v>
      </c>
      <c r="H106">
        <v>74.2</v>
      </c>
      <c r="I106">
        <v>81.25</v>
      </c>
      <c r="J106">
        <v>19</v>
      </c>
      <c r="K106" t="s">
        <v>93</v>
      </c>
      <c r="L106" s="1">
        <v>4</v>
      </c>
      <c r="M106" s="1">
        <v>3</v>
      </c>
      <c r="N106" s="1">
        <v>3</v>
      </c>
      <c r="O106" s="1">
        <v>4</v>
      </c>
      <c r="P106" s="1">
        <v>2</v>
      </c>
      <c r="Q106" s="1">
        <v>16</v>
      </c>
      <c r="R106" s="2">
        <v>4</v>
      </c>
      <c r="S106" s="2">
        <v>5</v>
      </c>
      <c r="T106" s="2">
        <v>4</v>
      </c>
      <c r="U106" s="2">
        <v>5</v>
      </c>
      <c r="V106" s="2">
        <v>18</v>
      </c>
      <c r="W106" s="3">
        <v>3</v>
      </c>
      <c r="X106" s="3">
        <v>4</v>
      </c>
      <c r="Y106" s="3">
        <v>4</v>
      </c>
      <c r="Z106" s="3">
        <v>11</v>
      </c>
      <c r="AA106" s="4">
        <v>2</v>
      </c>
      <c r="AB106" s="4">
        <v>1</v>
      </c>
      <c r="AC106" s="4">
        <v>1</v>
      </c>
      <c r="AD106" s="4">
        <v>2</v>
      </c>
      <c r="AE106" s="4">
        <v>6</v>
      </c>
      <c r="AF106" s="5">
        <v>3</v>
      </c>
      <c r="AG106" s="5">
        <v>4</v>
      </c>
      <c r="AH106" s="5">
        <v>2</v>
      </c>
      <c r="AI106" s="5">
        <v>5</v>
      </c>
      <c r="AJ106" s="5">
        <v>14</v>
      </c>
      <c r="AK106" s="6">
        <v>2</v>
      </c>
      <c r="AL106" s="6">
        <v>4</v>
      </c>
      <c r="AM106" s="6">
        <v>4</v>
      </c>
      <c r="AN106" s="6">
        <v>4</v>
      </c>
      <c r="AO106" s="6">
        <v>14</v>
      </c>
      <c r="AP106" s="7">
        <v>4</v>
      </c>
      <c r="AQ106" s="7">
        <v>3</v>
      </c>
      <c r="AR106" s="7">
        <v>4</v>
      </c>
      <c r="AS106" s="7">
        <v>2</v>
      </c>
      <c r="AT106" s="7">
        <v>13</v>
      </c>
      <c r="AU106">
        <v>92</v>
      </c>
      <c r="AV106" s="16">
        <v>4</v>
      </c>
      <c r="AW106" s="16">
        <v>2</v>
      </c>
      <c r="AX106" s="16">
        <v>4</v>
      </c>
      <c r="AY106" s="16">
        <v>2</v>
      </c>
      <c r="AZ106" s="16">
        <v>4</v>
      </c>
      <c r="BA106" s="16">
        <v>2</v>
      </c>
      <c r="BB106" s="16">
        <v>4</v>
      </c>
      <c r="BC106" s="16">
        <v>2</v>
      </c>
      <c r="BD106" s="16">
        <v>4</v>
      </c>
      <c r="BE106" s="16">
        <v>2</v>
      </c>
      <c r="BF106" s="16">
        <f t="shared" si="10"/>
        <v>30</v>
      </c>
      <c r="BG106" s="16">
        <v>75</v>
      </c>
      <c r="BH106" s="17">
        <v>4</v>
      </c>
      <c r="BI106" s="17">
        <v>4</v>
      </c>
      <c r="BJ106" s="14">
        <v>4</v>
      </c>
      <c r="BK106" s="14">
        <v>4</v>
      </c>
      <c r="BL106" s="14">
        <v>4</v>
      </c>
      <c r="BM106" s="14">
        <v>4</v>
      </c>
      <c r="BN106" s="14"/>
      <c r="BO106" s="17">
        <v>10.220000000000001</v>
      </c>
      <c r="BP106" s="22">
        <v>25</v>
      </c>
      <c r="BQ106" s="22">
        <v>20</v>
      </c>
      <c r="BR106" s="22">
        <v>24</v>
      </c>
      <c r="BS106" s="22">
        <v>13</v>
      </c>
      <c r="BT106" s="22">
        <v>84</v>
      </c>
      <c r="BU106" s="22">
        <v>90</v>
      </c>
      <c r="BV106" s="22">
        <v>81.819999999999993</v>
      </c>
      <c r="BW106">
        <f t="shared" si="11"/>
        <v>68.75</v>
      </c>
      <c r="BX106" s="25">
        <f t="shared" si="12"/>
        <v>60</v>
      </c>
      <c r="BY106" t="str">
        <f t="shared" si="13"/>
        <v>INTRINSIC</v>
      </c>
      <c r="BZ106" t="str">
        <f t="shared" si="14"/>
        <v>YES</v>
      </c>
      <c r="CA106">
        <f t="shared" si="15"/>
        <v>1</v>
      </c>
      <c r="CB106">
        <f t="shared" si="16"/>
        <v>1</v>
      </c>
      <c r="CC106">
        <f t="shared" si="17"/>
        <v>1</v>
      </c>
    </row>
    <row r="107" spans="1:81" x14ac:dyDescent="0.35">
      <c r="A107">
        <v>21220384</v>
      </c>
      <c r="C107" t="s">
        <v>114</v>
      </c>
      <c r="D107" t="s">
        <v>73</v>
      </c>
      <c r="E107" t="s">
        <v>74</v>
      </c>
      <c r="F107" t="s">
        <v>83</v>
      </c>
      <c r="G107" t="s">
        <v>84</v>
      </c>
      <c r="H107">
        <v>83.9</v>
      </c>
      <c r="I107">
        <v>76.5</v>
      </c>
      <c r="J107">
        <v>20</v>
      </c>
      <c r="K107" t="s">
        <v>93</v>
      </c>
      <c r="L107" s="1">
        <v>3</v>
      </c>
      <c r="M107" s="1">
        <v>3</v>
      </c>
      <c r="N107" s="1">
        <v>4</v>
      </c>
      <c r="O107" s="1">
        <v>3</v>
      </c>
      <c r="P107" s="1">
        <v>3</v>
      </c>
      <c r="Q107" s="1">
        <v>16</v>
      </c>
      <c r="R107" s="2">
        <v>3</v>
      </c>
      <c r="S107" s="2">
        <v>4</v>
      </c>
      <c r="T107" s="2">
        <v>3</v>
      </c>
      <c r="U107" s="2">
        <v>4</v>
      </c>
      <c r="V107" s="2">
        <v>14</v>
      </c>
      <c r="W107" s="3">
        <v>3</v>
      </c>
      <c r="X107" s="3">
        <v>3</v>
      </c>
      <c r="Y107" s="3">
        <v>3</v>
      </c>
      <c r="Z107" s="3">
        <v>9</v>
      </c>
      <c r="AA107" s="4">
        <v>2</v>
      </c>
      <c r="AB107" s="4">
        <v>2</v>
      </c>
      <c r="AC107" s="4">
        <v>3</v>
      </c>
      <c r="AD107" s="4">
        <v>2</v>
      </c>
      <c r="AE107" s="4">
        <v>9</v>
      </c>
      <c r="AF107" s="5">
        <v>3</v>
      </c>
      <c r="AG107" s="5">
        <v>3</v>
      </c>
      <c r="AH107" s="5">
        <v>4</v>
      </c>
      <c r="AI107" s="5">
        <v>3</v>
      </c>
      <c r="AJ107" s="5">
        <v>13</v>
      </c>
      <c r="AK107" s="6">
        <v>4</v>
      </c>
      <c r="AL107" s="6">
        <v>3</v>
      </c>
      <c r="AM107" s="6">
        <v>3</v>
      </c>
      <c r="AN107" s="6">
        <v>3</v>
      </c>
      <c r="AO107" s="6">
        <v>13</v>
      </c>
      <c r="AP107" s="7">
        <v>3</v>
      </c>
      <c r="AQ107" s="7">
        <v>2</v>
      </c>
      <c r="AR107" s="7">
        <v>3</v>
      </c>
      <c r="AS107" s="7">
        <v>2</v>
      </c>
      <c r="AT107" s="7">
        <v>10</v>
      </c>
      <c r="AU107">
        <v>84</v>
      </c>
      <c r="AV107" s="16">
        <v>5</v>
      </c>
      <c r="AW107" s="16">
        <v>1</v>
      </c>
      <c r="AX107" s="16">
        <v>5</v>
      </c>
      <c r="AY107" s="16">
        <v>1</v>
      </c>
      <c r="AZ107" s="16">
        <v>5</v>
      </c>
      <c r="BA107" s="16">
        <v>1</v>
      </c>
      <c r="BB107" s="16">
        <v>4</v>
      </c>
      <c r="BC107" s="16">
        <v>1</v>
      </c>
      <c r="BD107" s="16">
        <v>4</v>
      </c>
      <c r="BE107" s="16">
        <v>1</v>
      </c>
      <c r="BF107" s="16">
        <f t="shared" si="10"/>
        <v>38</v>
      </c>
      <c r="BG107" s="16">
        <v>95</v>
      </c>
      <c r="BH107" s="17">
        <v>2</v>
      </c>
      <c r="BI107" s="17">
        <v>2</v>
      </c>
      <c r="BJ107" s="14">
        <v>5</v>
      </c>
      <c r="BK107" s="14">
        <v>4</v>
      </c>
      <c r="BL107" s="14">
        <v>4</v>
      </c>
      <c r="BM107" s="14">
        <v>4</v>
      </c>
      <c r="BN107" s="14"/>
      <c r="BO107" s="17">
        <v>31.58</v>
      </c>
      <c r="BP107" s="22">
        <v>25</v>
      </c>
      <c r="BQ107" s="22">
        <v>22</v>
      </c>
      <c r="BR107" s="22" t="s">
        <v>94</v>
      </c>
      <c r="BS107" s="22">
        <v>17</v>
      </c>
      <c r="BT107" s="22">
        <v>53</v>
      </c>
      <c r="BU107" s="22">
        <v>90</v>
      </c>
      <c r="BV107" s="22">
        <v>64.31</v>
      </c>
      <c r="BW107">
        <f t="shared" si="11"/>
        <v>60</v>
      </c>
      <c r="BX107" s="25">
        <f t="shared" si="12"/>
        <v>65</v>
      </c>
      <c r="BY107" t="str">
        <f t="shared" si="13"/>
        <v>EXTRINSIC</v>
      </c>
      <c r="BZ107" t="str">
        <f t="shared" si="14"/>
        <v>YES</v>
      </c>
      <c r="CA107">
        <f t="shared" si="15"/>
        <v>1</v>
      </c>
      <c r="CB107">
        <f t="shared" si="16"/>
        <v>0</v>
      </c>
      <c r="CC107">
        <f t="shared" si="17"/>
        <v>1</v>
      </c>
    </row>
    <row r="108" spans="1:81" x14ac:dyDescent="0.35">
      <c r="A108">
        <v>21065280</v>
      </c>
      <c r="C108" t="s">
        <v>114</v>
      </c>
      <c r="D108" t="s">
        <v>73</v>
      </c>
      <c r="E108" t="s">
        <v>78</v>
      </c>
      <c r="F108" t="s">
        <v>108</v>
      </c>
      <c r="G108" t="s">
        <v>76</v>
      </c>
      <c r="H108">
        <v>94.7</v>
      </c>
      <c r="I108">
        <v>83.75</v>
      </c>
      <c r="J108">
        <v>19</v>
      </c>
      <c r="K108" t="s">
        <v>77</v>
      </c>
      <c r="L108" s="1">
        <v>3</v>
      </c>
      <c r="M108" s="1">
        <v>5</v>
      </c>
      <c r="N108" s="1">
        <v>4</v>
      </c>
      <c r="O108" s="1">
        <v>3</v>
      </c>
      <c r="P108" s="1">
        <v>4</v>
      </c>
      <c r="Q108" s="1">
        <v>19</v>
      </c>
      <c r="R108" s="2">
        <v>5</v>
      </c>
      <c r="S108" s="2">
        <v>4</v>
      </c>
      <c r="T108" s="2">
        <v>3</v>
      </c>
      <c r="U108" s="2">
        <v>4</v>
      </c>
      <c r="V108" s="2">
        <v>16</v>
      </c>
      <c r="W108" s="3">
        <v>4</v>
      </c>
      <c r="X108" s="3">
        <v>3</v>
      </c>
      <c r="Y108" s="3">
        <v>5</v>
      </c>
      <c r="Z108" s="3">
        <v>12</v>
      </c>
      <c r="AA108" s="4">
        <v>2</v>
      </c>
      <c r="AB108" s="4">
        <v>3</v>
      </c>
      <c r="AC108" s="4">
        <v>2</v>
      </c>
      <c r="AD108" s="4">
        <v>2</v>
      </c>
      <c r="AE108" s="4">
        <v>9</v>
      </c>
      <c r="AF108" s="5">
        <v>3</v>
      </c>
      <c r="AG108" s="5">
        <v>4</v>
      </c>
      <c r="AH108" s="5">
        <v>4</v>
      </c>
      <c r="AI108" s="5">
        <v>4</v>
      </c>
      <c r="AJ108" s="5">
        <v>15</v>
      </c>
      <c r="AK108" s="6">
        <v>5</v>
      </c>
      <c r="AL108" s="6">
        <v>4</v>
      </c>
      <c r="AM108" s="6">
        <v>5</v>
      </c>
      <c r="AN108" s="6">
        <v>5</v>
      </c>
      <c r="AO108" s="6">
        <v>19</v>
      </c>
      <c r="AP108" s="7">
        <v>4</v>
      </c>
      <c r="AQ108" s="7">
        <v>3</v>
      </c>
      <c r="AR108" s="7">
        <v>2</v>
      </c>
      <c r="AS108" s="7">
        <v>4</v>
      </c>
      <c r="AT108" s="7">
        <v>13</v>
      </c>
      <c r="AU108">
        <v>103</v>
      </c>
      <c r="AV108" s="16">
        <v>4</v>
      </c>
      <c r="AW108" s="16">
        <v>2</v>
      </c>
      <c r="AX108" s="16">
        <v>4</v>
      </c>
      <c r="AY108" s="16">
        <v>2</v>
      </c>
      <c r="AZ108" s="16">
        <v>4</v>
      </c>
      <c r="BA108" s="16">
        <v>2</v>
      </c>
      <c r="BB108" s="16">
        <v>5</v>
      </c>
      <c r="BC108" s="16">
        <v>4</v>
      </c>
      <c r="BD108" s="16">
        <v>5</v>
      </c>
      <c r="BE108" s="16">
        <v>4</v>
      </c>
      <c r="BF108" s="16">
        <f t="shared" si="10"/>
        <v>28</v>
      </c>
      <c r="BG108" s="16">
        <v>70</v>
      </c>
      <c r="BH108" s="17">
        <v>3</v>
      </c>
      <c r="BI108" s="17">
        <v>5</v>
      </c>
      <c r="BJ108" s="14">
        <v>4</v>
      </c>
      <c r="BK108" s="14">
        <v>5</v>
      </c>
      <c r="BL108" s="14">
        <v>5</v>
      </c>
      <c r="BM108" s="14">
        <v>4</v>
      </c>
      <c r="BN108" s="14"/>
      <c r="BO108" s="17">
        <v>41.12</v>
      </c>
      <c r="BP108" s="22">
        <v>29</v>
      </c>
      <c r="BQ108" s="22">
        <v>30</v>
      </c>
      <c r="BR108" s="22">
        <v>28</v>
      </c>
      <c r="BS108" s="22">
        <v>16</v>
      </c>
      <c r="BT108" s="22">
        <v>81</v>
      </c>
      <c r="BU108" s="22">
        <v>81</v>
      </c>
      <c r="BV108" s="22">
        <v>86.49</v>
      </c>
      <c r="BW108">
        <f t="shared" si="11"/>
        <v>75</v>
      </c>
      <c r="BX108" s="25">
        <f t="shared" si="12"/>
        <v>75</v>
      </c>
      <c r="BY108" t="str">
        <f t="shared" si="13"/>
        <v>EXTRINSIC</v>
      </c>
      <c r="BZ108" t="str">
        <f t="shared" si="14"/>
        <v>YES</v>
      </c>
      <c r="CA108">
        <f t="shared" si="15"/>
        <v>1</v>
      </c>
      <c r="CB108">
        <f t="shared" si="16"/>
        <v>1</v>
      </c>
      <c r="CC108">
        <f t="shared" si="17"/>
        <v>1</v>
      </c>
    </row>
    <row r="109" spans="1:81" x14ac:dyDescent="0.35">
      <c r="A109">
        <v>21222035</v>
      </c>
      <c r="C109" t="s">
        <v>114</v>
      </c>
      <c r="D109" t="s">
        <v>73</v>
      </c>
      <c r="E109" t="s">
        <v>74</v>
      </c>
      <c r="F109" t="s">
        <v>89</v>
      </c>
      <c r="G109" t="s">
        <v>90</v>
      </c>
      <c r="H109">
        <v>62.95</v>
      </c>
      <c r="I109">
        <v>61.25</v>
      </c>
      <c r="J109">
        <v>20</v>
      </c>
      <c r="K109" t="s">
        <v>77</v>
      </c>
      <c r="L109" s="1">
        <v>3</v>
      </c>
      <c r="M109" s="1">
        <v>4</v>
      </c>
      <c r="N109" s="1">
        <v>3</v>
      </c>
      <c r="O109" s="1">
        <v>4</v>
      </c>
      <c r="P109" s="1">
        <v>4</v>
      </c>
      <c r="Q109" s="1">
        <v>18</v>
      </c>
      <c r="R109" s="2">
        <v>4</v>
      </c>
      <c r="S109" s="2">
        <v>2</v>
      </c>
      <c r="T109" s="2">
        <v>4</v>
      </c>
      <c r="U109" s="2">
        <v>4</v>
      </c>
      <c r="V109" s="2">
        <v>14</v>
      </c>
      <c r="W109" s="3">
        <v>3</v>
      </c>
      <c r="X109" s="3">
        <v>3</v>
      </c>
      <c r="Y109" s="3">
        <v>4</v>
      </c>
      <c r="Z109" s="3">
        <v>10</v>
      </c>
      <c r="AA109" s="4">
        <v>3</v>
      </c>
      <c r="AB109" s="4">
        <v>1</v>
      </c>
      <c r="AC109" s="4">
        <v>3</v>
      </c>
      <c r="AD109" s="4">
        <v>2</v>
      </c>
      <c r="AE109" s="4">
        <v>9</v>
      </c>
      <c r="AF109" s="5">
        <v>3</v>
      </c>
      <c r="AG109" s="5">
        <v>3</v>
      </c>
      <c r="AH109" s="5">
        <v>1</v>
      </c>
      <c r="AI109" s="5">
        <v>3</v>
      </c>
      <c r="AJ109" s="5">
        <v>10</v>
      </c>
      <c r="AK109" s="6">
        <v>4</v>
      </c>
      <c r="AL109" s="6">
        <v>4</v>
      </c>
      <c r="AM109" s="6">
        <v>4</v>
      </c>
      <c r="AN109" s="6">
        <v>4</v>
      </c>
      <c r="AO109" s="6">
        <v>16</v>
      </c>
      <c r="AP109" s="7">
        <v>3</v>
      </c>
      <c r="AQ109" s="7">
        <v>3</v>
      </c>
      <c r="AR109" s="7">
        <v>3</v>
      </c>
      <c r="AS109" s="7">
        <v>2</v>
      </c>
      <c r="AT109" s="7">
        <v>11</v>
      </c>
      <c r="AU109">
        <v>88</v>
      </c>
      <c r="AV109" s="16">
        <v>2</v>
      </c>
      <c r="AW109" s="16">
        <v>2</v>
      </c>
      <c r="AX109" s="16">
        <v>4</v>
      </c>
      <c r="AY109" s="16">
        <v>1</v>
      </c>
      <c r="AZ109" s="16">
        <v>5</v>
      </c>
      <c r="BA109" s="16">
        <v>2</v>
      </c>
      <c r="BB109" s="16">
        <v>4</v>
      </c>
      <c r="BC109" s="16">
        <v>4</v>
      </c>
      <c r="BD109" s="16">
        <v>5</v>
      </c>
      <c r="BE109" s="16">
        <v>1</v>
      </c>
      <c r="BF109" s="16">
        <f t="shared" si="10"/>
        <v>30</v>
      </c>
      <c r="BG109" s="16">
        <v>75</v>
      </c>
      <c r="BH109" s="17">
        <v>4</v>
      </c>
      <c r="BI109" s="17">
        <v>2</v>
      </c>
      <c r="BJ109" s="14">
        <v>5</v>
      </c>
      <c r="BK109" s="14">
        <v>3</v>
      </c>
      <c r="BL109" s="14">
        <v>3</v>
      </c>
      <c r="BM109" s="14">
        <v>3</v>
      </c>
      <c r="BN109" s="14"/>
      <c r="BO109" s="17">
        <v>34.36</v>
      </c>
      <c r="BP109" s="22">
        <v>17</v>
      </c>
      <c r="BQ109" s="22" t="s">
        <v>94</v>
      </c>
      <c r="BR109" s="22" t="s">
        <v>94</v>
      </c>
      <c r="BS109" s="22">
        <v>0</v>
      </c>
      <c r="BT109" s="22">
        <v>86</v>
      </c>
      <c r="BU109" s="22">
        <v>85</v>
      </c>
      <c r="BV109" s="22">
        <v>57.07</v>
      </c>
      <c r="BW109">
        <f t="shared" si="11"/>
        <v>66.25</v>
      </c>
      <c r="BX109" s="25">
        <f t="shared" si="12"/>
        <v>60</v>
      </c>
      <c r="BY109" t="str">
        <f t="shared" si="13"/>
        <v>INTRINSIC</v>
      </c>
      <c r="BZ109" t="str">
        <f t="shared" si="14"/>
        <v>YES</v>
      </c>
      <c r="CA109">
        <f t="shared" si="15"/>
        <v>1</v>
      </c>
      <c r="CB109">
        <f t="shared" si="16"/>
        <v>1</v>
      </c>
      <c r="CC109">
        <f t="shared" si="17"/>
        <v>1</v>
      </c>
    </row>
    <row r="110" spans="1:81" x14ac:dyDescent="0.35">
      <c r="A110">
        <v>21253745</v>
      </c>
      <c r="C110" t="s">
        <v>114</v>
      </c>
      <c r="D110" t="s">
        <v>73</v>
      </c>
      <c r="E110" t="s">
        <v>78</v>
      </c>
      <c r="F110" t="s">
        <v>79</v>
      </c>
      <c r="G110" t="s">
        <v>80</v>
      </c>
      <c r="H110">
        <v>59.9</v>
      </c>
      <c r="I110">
        <v>81.25</v>
      </c>
      <c r="J110">
        <v>19</v>
      </c>
      <c r="K110" t="s">
        <v>77</v>
      </c>
      <c r="L110" s="1">
        <v>3</v>
      </c>
      <c r="M110" s="1">
        <v>3</v>
      </c>
      <c r="N110" s="1">
        <v>3</v>
      </c>
      <c r="O110" s="1">
        <v>3</v>
      </c>
      <c r="P110" s="1">
        <v>4</v>
      </c>
      <c r="Q110" s="1">
        <v>16</v>
      </c>
      <c r="R110" s="2">
        <v>4</v>
      </c>
      <c r="S110" s="2">
        <v>4</v>
      </c>
      <c r="T110" s="2">
        <v>3</v>
      </c>
      <c r="U110" s="2">
        <v>4</v>
      </c>
      <c r="V110" s="2">
        <v>15</v>
      </c>
      <c r="W110" s="3">
        <v>3</v>
      </c>
      <c r="X110" s="3">
        <v>3</v>
      </c>
      <c r="Y110" s="3">
        <v>4</v>
      </c>
      <c r="Z110" s="3">
        <v>10</v>
      </c>
      <c r="AA110" s="4">
        <v>3</v>
      </c>
      <c r="AB110" s="4">
        <v>4</v>
      </c>
      <c r="AC110" s="4">
        <v>1</v>
      </c>
      <c r="AD110" s="4">
        <v>2</v>
      </c>
      <c r="AE110" s="4">
        <v>10</v>
      </c>
      <c r="AF110" s="5">
        <v>4</v>
      </c>
      <c r="AG110" s="5">
        <v>4</v>
      </c>
      <c r="AH110" s="5">
        <v>2</v>
      </c>
      <c r="AI110" s="5">
        <v>3</v>
      </c>
      <c r="AJ110" s="5">
        <v>13</v>
      </c>
      <c r="AK110" s="6">
        <v>3</v>
      </c>
      <c r="AL110" s="6">
        <v>4</v>
      </c>
      <c r="AM110" s="6">
        <v>4</v>
      </c>
      <c r="AN110" s="6">
        <v>4</v>
      </c>
      <c r="AO110" s="6">
        <v>15</v>
      </c>
      <c r="AP110" s="7">
        <v>3</v>
      </c>
      <c r="AQ110" s="7">
        <v>2</v>
      </c>
      <c r="AR110" s="7">
        <v>4</v>
      </c>
      <c r="AS110" s="7">
        <v>2</v>
      </c>
      <c r="AT110" s="7">
        <v>11</v>
      </c>
      <c r="AU110">
        <v>90</v>
      </c>
      <c r="AV110" s="16">
        <v>4</v>
      </c>
      <c r="AW110" s="16">
        <v>2</v>
      </c>
      <c r="AX110" s="16">
        <v>4</v>
      </c>
      <c r="AY110" s="16">
        <v>2</v>
      </c>
      <c r="AZ110" s="16">
        <v>5</v>
      </c>
      <c r="BA110" s="16">
        <v>2</v>
      </c>
      <c r="BB110" s="16">
        <v>5</v>
      </c>
      <c r="BC110" s="16">
        <v>2</v>
      </c>
      <c r="BD110" s="16">
        <v>4</v>
      </c>
      <c r="BE110" s="16">
        <v>2</v>
      </c>
      <c r="BF110" s="16">
        <f t="shared" si="10"/>
        <v>32</v>
      </c>
      <c r="BG110" s="16">
        <v>80</v>
      </c>
      <c r="BH110" s="17">
        <v>3</v>
      </c>
      <c r="BI110" s="17">
        <v>1</v>
      </c>
      <c r="BJ110" s="14">
        <v>5</v>
      </c>
      <c r="BK110" s="14">
        <v>4</v>
      </c>
      <c r="BL110" s="14">
        <v>2</v>
      </c>
      <c r="BM110" s="14">
        <v>3</v>
      </c>
      <c r="BN110" s="14"/>
      <c r="BO110" s="17">
        <v>36.21</v>
      </c>
      <c r="BP110" s="22">
        <v>25</v>
      </c>
      <c r="BQ110" s="22">
        <v>21</v>
      </c>
      <c r="BR110" s="22">
        <v>25</v>
      </c>
      <c r="BS110" s="22">
        <v>16</v>
      </c>
      <c r="BT110" s="22">
        <v>76</v>
      </c>
      <c r="BU110" s="22">
        <v>81</v>
      </c>
      <c r="BV110" s="22">
        <v>79.16</v>
      </c>
      <c r="BW110">
        <f t="shared" si="11"/>
        <v>70</v>
      </c>
      <c r="BX110" s="25">
        <f t="shared" si="12"/>
        <v>57.499999999999993</v>
      </c>
      <c r="BY110" t="str">
        <f t="shared" si="13"/>
        <v>INTRINSIC</v>
      </c>
      <c r="BZ110" t="str">
        <f t="shared" si="14"/>
        <v>YES</v>
      </c>
      <c r="CA110">
        <f t="shared" si="15"/>
        <v>1</v>
      </c>
      <c r="CB110">
        <f t="shared" si="16"/>
        <v>1</v>
      </c>
      <c r="CC110">
        <f t="shared" si="17"/>
        <v>1</v>
      </c>
    </row>
    <row r="111" spans="1:81" x14ac:dyDescent="0.35">
      <c r="A111">
        <v>21221076</v>
      </c>
      <c r="C111" t="s">
        <v>114</v>
      </c>
      <c r="D111" t="s">
        <v>73</v>
      </c>
      <c r="E111" t="s">
        <v>74</v>
      </c>
      <c r="F111" t="s">
        <v>75</v>
      </c>
      <c r="G111" t="s">
        <v>76</v>
      </c>
      <c r="H111">
        <v>97.75</v>
      </c>
      <c r="I111">
        <v>75.75</v>
      </c>
      <c r="J111">
        <v>19</v>
      </c>
      <c r="K111" t="s">
        <v>77</v>
      </c>
      <c r="L111" s="1">
        <v>1</v>
      </c>
      <c r="M111" s="1">
        <v>1</v>
      </c>
      <c r="N111" s="1">
        <v>1</v>
      </c>
      <c r="O111" s="1">
        <v>2</v>
      </c>
      <c r="P111" s="1">
        <v>2</v>
      </c>
      <c r="Q111" s="1">
        <v>7</v>
      </c>
      <c r="R111" s="2">
        <v>3</v>
      </c>
      <c r="S111" s="2">
        <v>2</v>
      </c>
      <c r="T111" s="2">
        <v>3</v>
      </c>
      <c r="U111" s="2">
        <v>5</v>
      </c>
      <c r="V111" s="2">
        <v>13</v>
      </c>
      <c r="W111" s="3">
        <v>3</v>
      </c>
      <c r="X111" s="3">
        <v>3</v>
      </c>
      <c r="Y111" s="3">
        <v>2</v>
      </c>
      <c r="Z111" s="3">
        <v>8</v>
      </c>
      <c r="AA111" s="4">
        <v>3</v>
      </c>
      <c r="AB111" s="4">
        <v>2</v>
      </c>
      <c r="AC111" s="4">
        <v>2</v>
      </c>
      <c r="AD111" s="4">
        <v>2</v>
      </c>
      <c r="AE111" s="4">
        <v>9</v>
      </c>
      <c r="AF111" s="5">
        <v>3</v>
      </c>
      <c r="AG111" s="5">
        <v>3</v>
      </c>
      <c r="AH111" s="5">
        <v>5</v>
      </c>
      <c r="AI111" s="5">
        <v>1</v>
      </c>
      <c r="AJ111" s="5">
        <v>12</v>
      </c>
      <c r="AK111" s="6">
        <v>2</v>
      </c>
      <c r="AL111" s="6">
        <v>3</v>
      </c>
      <c r="AM111" s="6">
        <v>2</v>
      </c>
      <c r="AN111" s="6">
        <v>3</v>
      </c>
      <c r="AO111" s="6">
        <v>10</v>
      </c>
      <c r="AP111" s="7">
        <v>4</v>
      </c>
      <c r="AQ111" s="7">
        <v>3</v>
      </c>
      <c r="AR111" s="7">
        <v>1</v>
      </c>
      <c r="AS111" s="7">
        <v>4</v>
      </c>
      <c r="AT111" s="7">
        <v>12</v>
      </c>
      <c r="AU111">
        <v>71</v>
      </c>
      <c r="AV111" s="16">
        <v>3</v>
      </c>
      <c r="AW111" s="16">
        <v>2</v>
      </c>
      <c r="AX111" s="16">
        <v>3</v>
      </c>
      <c r="AY111" s="16">
        <v>2</v>
      </c>
      <c r="AZ111" s="16">
        <v>4</v>
      </c>
      <c r="BA111" s="16">
        <v>3</v>
      </c>
      <c r="BB111" s="16">
        <v>4</v>
      </c>
      <c r="BC111" s="16">
        <v>3</v>
      </c>
      <c r="BD111" s="16">
        <v>2</v>
      </c>
      <c r="BE111" s="16">
        <v>4</v>
      </c>
      <c r="BF111" s="16">
        <f t="shared" si="10"/>
        <v>22</v>
      </c>
      <c r="BG111" s="16">
        <v>55</v>
      </c>
      <c r="BH111" s="17">
        <v>4</v>
      </c>
      <c r="BI111" s="17">
        <v>1</v>
      </c>
      <c r="BJ111" s="14">
        <v>5</v>
      </c>
      <c r="BK111" s="14">
        <v>2</v>
      </c>
      <c r="BL111" s="14">
        <v>1</v>
      </c>
      <c r="BM111" s="14">
        <v>3</v>
      </c>
      <c r="BN111" s="14"/>
      <c r="BO111" s="17">
        <v>20.350000000000001</v>
      </c>
      <c r="BP111" s="22">
        <v>25</v>
      </c>
      <c r="BQ111" s="22">
        <v>29</v>
      </c>
      <c r="BR111" s="22">
        <v>29</v>
      </c>
      <c r="BS111" s="22">
        <v>16</v>
      </c>
      <c r="BT111" s="22">
        <v>91</v>
      </c>
      <c r="BU111" s="22">
        <v>76</v>
      </c>
      <c r="BV111" s="22">
        <v>88.16</v>
      </c>
      <c r="BW111">
        <f t="shared" si="11"/>
        <v>47.5</v>
      </c>
      <c r="BX111" s="25">
        <f t="shared" si="12"/>
        <v>52.5</v>
      </c>
      <c r="BY111" t="str">
        <f t="shared" si="13"/>
        <v>EXTRINSIC</v>
      </c>
      <c r="BZ111" t="str">
        <f t="shared" si="14"/>
        <v>YES</v>
      </c>
      <c r="CA111">
        <f t="shared" si="15"/>
        <v>1</v>
      </c>
      <c r="CB111">
        <f t="shared" si="16"/>
        <v>1</v>
      </c>
      <c r="CC111">
        <f t="shared" si="17"/>
        <v>1</v>
      </c>
    </row>
    <row r="112" spans="1:81" x14ac:dyDescent="0.35">
      <c r="A112">
        <v>21230313</v>
      </c>
      <c r="C112" t="s">
        <v>114</v>
      </c>
      <c r="D112" t="s">
        <v>73</v>
      </c>
      <c r="E112" t="s">
        <v>74</v>
      </c>
      <c r="F112" t="s">
        <v>83</v>
      </c>
      <c r="G112" t="s">
        <v>84</v>
      </c>
      <c r="H112">
        <v>77.849999999999994</v>
      </c>
      <c r="I112">
        <v>74.25</v>
      </c>
      <c r="J112">
        <v>19</v>
      </c>
      <c r="K112" t="s">
        <v>77</v>
      </c>
      <c r="L112" s="1">
        <v>2</v>
      </c>
      <c r="M112" s="1">
        <v>3</v>
      </c>
      <c r="N112" s="1">
        <v>2</v>
      </c>
      <c r="O112" s="1">
        <v>2</v>
      </c>
      <c r="P112" s="1">
        <v>3</v>
      </c>
      <c r="Q112" s="1">
        <v>12</v>
      </c>
      <c r="R112" s="2">
        <v>3</v>
      </c>
      <c r="S112" s="2">
        <v>4</v>
      </c>
      <c r="T112" s="2">
        <v>3</v>
      </c>
      <c r="U112" s="2">
        <v>4</v>
      </c>
      <c r="V112" s="2">
        <v>14</v>
      </c>
      <c r="W112" s="3">
        <v>3</v>
      </c>
      <c r="X112" s="3">
        <v>4</v>
      </c>
      <c r="Y112" s="3">
        <v>4</v>
      </c>
      <c r="Z112" s="3">
        <v>11</v>
      </c>
      <c r="AA112" s="4">
        <v>4</v>
      </c>
      <c r="AB112" s="4">
        <v>4</v>
      </c>
      <c r="AC112" s="4">
        <v>4</v>
      </c>
      <c r="AD112" s="4">
        <v>3</v>
      </c>
      <c r="AE112" s="4">
        <v>15</v>
      </c>
      <c r="AF112" s="5">
        <v>2</v>
      </c>
      <c r="AG112" s="5">
        <v>2</v>
      </c>
      <c r="AH112" s="5">
        <v>2</v>
      </c>
      <c r="AI112" s="5">
        <v>3</v>
      </c>
      <c r="AJ112" s="5">
        <v>9</v>
      </c>
      <c r="AK112" s="6">
        <v>3</v>
      </c>
      <c r="AL112" s="6">
        <v>3</v>
      </c>
      <c r="AM112" s="6">
        <v>3</v>
      </c>
      <c r="AN112" s="6">
        <v>4</v>
      </c>
      <c r="AO112" s="6">
        <v>13</v>
      </c>
      <c r="AP112" s="7">
        <v>2</v>
      </c>
      <c r="AQ112" s="7">
        <v>2</v>
      </c>
      <c r="AR112" s="7">
        <v>2</v>
      </c>
      <c r="AS112" s="7">
        <v>2</v>
      </c>
      <c r="AT112" s="7">
        <v>8</v>
      </c>
      <c r="AU112">
        <v>82</v>
      </c>
      <c r="AV112" s="16">
        <v>3</v>
      </c>
      <c r="AW112" s="16">
        <v>3</v>
      </c>
      <c r="AX112" s="16">
        <v>4</v>
      </c>
      <c r="AY112" s="16">
        <v>3</v>
      </c>
      <c r="AZ112" s="16">
        <v>4</v>
      </c>
      <c r="BA112" s="16">
        <v>3</v>
      </c>
      <c r="BB112" s="16">
        <v>4</v>
      </c>
      <c r="BC112" s="16">
        <v>3</v>
      </c>
      <c r="BD112" s="16">
        <v>3</v>
      </c>
      <c r="BE112" s="16">
        <v>4</v>
      </c>
      <c r="BF112" s="16">
        <f t="shared" si="10"/>
        <v>22</v>
      </c>
      <c r="BG112" s="16">
        <v>55</v>
      </c>
      <c r="BH112" s="17">
        <v>3</v>
      </c>
      <c r="BI112" s="17">
        <v>1</v>
      </c>
      <c r="BJ112" s="14">
        <v>4</v>
      </c>
      <c r="BK112" s="14">
        <v>4</v>
      </c>
      <c r="BL112" s="14">
        <v>3</v>
      </c>
      <c r="BM112" s="14">
        <v>3</v>
      </c>
      <c r="BN112" s="14"/>
      <c r="BO112" s="17">
        <v>37.44</v>
      </c>
      <c r="BP112" s="22">
        <v>29</v>
      </c>
      <c r="BQ112" s="22">
        <v>19</v>
      </c>
      <c r="BR112" s="22">
        <v>26</v>
      </c>
      <c r="BS112" s="22">
        <v>17</v>
      </c>
      <c r="BT112" s="22">
        <v>79</v>
      </c>
      <c r="BU112" s="22">
        <v>77</v>
      </c>
      <c r="BV112" s="22">
        <v>81.11</v>
      </c>
      <c r="BW112">
        <f t="shared" si="11"/>
        <v>62.5</v>
      </c>
      <c r="BX112" s="25">
        <f t="shared" si="12"/>
        <v>60</v>
      </c>
      <c r="BY112" t="str">
        <f t="shared" si="13"/>
        <v>INTRINSIC</v>
      </c>
      <c r="BZ112" t="str">
        <f t="shared" si="14"/>
        <v>YES</v>
      </c>
      <c r="CA112">
        <f t="shared" si="15"/>
        <v>1</v>
      </c>
      <c r="CB112">
        <f t="shared" si="16"/>
        <v>1</v>
      </c>
      <c r="CC112">
        <f t="shared" si="17"/>
        <v>1</v>
      </c>
    </row>
    <row r="113" spans="1:81" x14ac:dyDescent="0.35">
      <c r="A113">
        <v>21249057</v>
      </c>
      <c r="C113" t="s">
        <v>114</v>
      </c>
      <c r="D113" t="s">
        <v>73</v>
      </c>
      <c r="E113" t="s">
        <v>74</v>
      </c>
      <c r="F113" t="s">
        <v>89</v>
      </c>
      <c r="G113" t="s">
        <v>90</v>
      </c>
      <c r="H113">
        <v>69.75</v>
      </c>
      <c r="I113">
        <v>70.25</v>
      </c>
      <c r="J113">
        <v>18</v>
      </c>
      <c r="K113" t="s">
        <v>77</v>
      </c>
      <c r="L113" s="1">
        <v>1</v>
      </c>
      <c r="M113" s="1">
        <v>1</v>
      </c>
      <c r="N113" s="1">
        <v>1</v>
      </c>
      <c r="O113" s="1">
        <v>1</v>
      </c>
      <c r="P113" s="1">
        <v>2</v>
      </c>
      <c r="Q113" s="1">
        <v>6</v>
      </c>
      <c r="R113" s="2">
        <v>4</v>
      </c>
      <c r="S113" s="2">
        <v>3</v>
      </c>
      <c r="T113" s="2">
        <v>2</v>
      </c>
      <c r="U113" s="2">
        <v>3</v>
      </c>
      <c r="V113" s="2">
        <v>12</v>
      </c>
      <c r="W113" s="3">
        <v>1</v>
      </c>
      <c r="X113" s="3">
        <v>1</v>
      </c>
      <c r="Y113" s="3">
        <v>4</v>
      </c>
      <c r="Z113" s="3">
        <v>6</v>
      </c>
      <c r="AA113" s="4">
        <v>1</v>
      </c>
      <c r="AB113" s="4">
        <v>2</v>
      </c>
      <c r="AC113" s="4">
        <v>1</v>
      </c>
      <c r="AD113" s="4">
        <v>1</v>
      </c>
      <c r="AE113" s="4">
        <v>5</v>
      </c>
      <c r="AF113" s="5">
        <v>3</v>
      </c>
      <c r="AG113" s="5">
        <v>4</v>
      </c>
      <c r="AH113" s="5">
        <v>1</v>
      </c>
      <c r="AI113" s="5">
        <v>3</v>
      </c>
      <c r="AJ113" s="5">
        <v>11</v>
      </c>
      <c r="AK113" s="6">
        <v>2</v>
      </c>
      <c r="AL113" s="6">
        <v>3</v>
      </c>
      <c r="AM113" s="6">
        <v>3</v>
      </c>
      <c r="AN113" s="6">
        <v>4</v>
      </c>
      <c r="AO113" s="6">
        <v>12</v>
      </c>
      <c r="AP113" s="7">
        <v>4</v>
      </c>
      <c r="AQ113" s="7">
        <v>2</v>
      </c>
      <c r="AR113" s="7">
        <v>1</v>
      </c>
      <c r="AS113" s="7">
        <v>5</v>
      </c>
      <c r="AT113" s="7">
        <v>12</v>
      </c>
      <c r="AU113">
        <v>64</v>
      </c>
      <c r="AV113" s="16">
        <v>1</v>
      </c>
      <c r="AW113" s="16">
        <v>1</v>
      </c>
      <c r="AX113" s="16">
        <v>1</v>
      </c>
      <c r="AY113" s="16">
        <v>4</v>
      </c>
      <c r="AZ113" s="16">
        <v>2</v>
      </c>
      <c r="BA113" s="16">
        <v>3</v>
      </c>
      <c r="BB113" s="16">
        <v>1</v>
      </c>
      <c r="BC113" s="16">
        <v>1</v>
      </c>
      <c r="BD113" s="16">
        <v>2</v>
      </c>
      <c r="BE113" s="16">
        <v>2</v>
      </c>
      <c r="BF113" s="16">
        <f t="shared" si="10"/>
        <v>16</v>
      </c>
      <c r="BG113" s="16">
        <v>40</v>
      </c>
      <c r="BH113" s="17">
        <v>1</v>
      </c>
      <c r="BI113" s="17">
        <v>3</v>
      </c>
      <c r="BJ113" s="14">
        <v>1</v>
      </c>
      <c r="BK113" s="14">
        <v>4</v>
      </c>
      <c r="BL113" s="14">
        <v>3</v>
      </c>
      <c r="BM113" s="14">
        <v>3</v>
      </c>
      <c r="BN113" s="14"/>
      <c r="BO113" s="17"/>
      <c r="BP113" s="22">
        <v>27</v>
      </c>
      <c r="BQ113" s="22">
        <v>20</v>
      </c>
      <c r="BR113" s="22">
        <v>19</v>
      </c>
      <c r="BS113" s="22">
        <v>16</v>
      </c>
      <c r="BT113" s="22">
        <v>77</v>
      </c>
      <c r="BU113" s="22">
        <v>90</v>
      </c>
      <c r="BV113" s="22">
        <v>79.69</v>
      </c>
      <c r="BW113">
        <f t="shared" si="11"/>
        <v>45</v>
      </c>
      <c r="BX113" s="25">
        <f t="shared" si="12"/>
        <v>40</v>
      </c>
      <c r="BY113" t="str">
        <f t="shared" si="13"/>
        <v>INTRINSIC</v>
      </c>
      <c r="BZ113" t="str">
        <f t="shared" si="14"/>
        <v>NO</v>
      </c>
      <c r="CA113">
        <f t="shared" si="15"/>
        <v>1</v>
      </c>
      <c r="CB113">
        <f t="shared" si="16"/>
        <v>1</v>
      </c>
      <c r="CC113">
        <f t="shared" si="17"/>
        <v>1</v>
      </c>
    </row>
    <row r="114" spans="1:81" x14ac:dyDescent="0.35">
      <c r="A114">
        <v>21228457</v>
      </c>
      <c r="C114" t="s">
        <v>114</v>
      </c>
      <c r="D114" t="s">
        <v>126</v>
      </c>
      <c r="E114" t="s">
        <v>74</v>
      </c>
      <c r="F114" t="s">
        <v>89</v>
      </c>
      <c r="G114" t="s">
        <v>90</v>
      </c>
      <c r="H114">
        <v>95.15</v>
      </c>
      <c r="I114">
        <v>85.5</v>
      </c>
      <c r="J114">
        <v>19</v>
      </c>
      <c r="K114" t="s">
        <v>93</v>
      </c>
      <c r="L114" s="1">
        <v>2</v>
      </c>
      <c r="M114" s="1">
        <v>2</v>
      </c>
      <c r="N114" s="1">
        <v>2</v>
      </c>
      <c r="O114" s="1">
        <v>3</v>
      </c>
      <c r="P114" s="1">
        <v>2</v>
      </c>
      <c r="Q114" s="1">
        <v>11</v>
      </c>
      <c r="R114" s="2">
        <v>4</v>
      </c>
      <c r="S114" s="2">
        <v>2</v>
      </c>
      <c r="T114" s="2">
        <v>3</v>
      </c>
      <c r="U114" s="2">
        <v>3</v>
      </c>
      <c r="V114" s="2">
        <v>12</v>
      </c>
      <c r="W114" s="3">
        <v>2</v>
      </c>
      <c r="X114" s="3">
        <v>2</v>
      </c>
      <c r="Y114" s="3">
        <v>2</v>
      </c>
      <c r="Z114" s="3">
        <v>6</v>
      </c>
      <c r="AA114" s="4">
        <v>2</v>
      </c>
      <c r="AB114" s="4">
        <v>4</v>
      </c>
      <c r="AC114" s="4">
        <v>3</v>
      </c>
      <c r="AD114" s="4">
        <v>3</v>
      </c>
      <c r="AE114" s="4">
        <v>12</v>
      </c>
      <c r="AF114" s="5">
        <v>4</v>
      </c>
      <c r="AG114" s="5">
        <v>1</v>
      </c>
      <c r="AH114" s="5">
        <v>2</v>
      </c>
      <c r="AI114" s="5">
        <v>2</v>
      </c>
      <c r="AJ114" s="5">
        <v>9</v>
      </c>
      <c r="AK114" s="6">
        <v>2</v>
      </c>
      <c r="AL114" s="6">
        <v>2</v>
      </c>
      <c r="AM114" s="6">
        <v>2</v>
      </c>
      <c r="AN114" s="6">
        <v>2</v>
      </c>
      <c r="AO114" s="6">
        <v>8</v>
      </c>
      <c r="AP114" s="7">
        <v>3</v>
      </c>
      <c r="AQ114" s="7">
        <v>1</v>
      </c>
      <c r="AR114" s="7">
        <v>2</v>
      </c>
      <c r="AS114" s="7">
        <v>4</v>
      </c>
      <c r="AT114" s="7">
        <v>10</v>
      </c>
      <c r="AU114">
        <v>68</v>
      </c>
      <c r="AV114" s="16">
        <v>4</v>
      </c>
      <c r="AW114" s="16">
        <v>5</v>
      </c>
      <c r="AX114" s="16">
        <v>2</v>
      </c>
      <c r="AY114" s="16">
        <v>4</v>
      </c>
      <c r="AZ114" s="16">
        <v>2</v>
      </c>
      <c r="BA114" s="16">
        <v>4</v>
      </c>
      <c r="BB114" s="16">
        <v>4</v>
      </c>
      <c r="BC114" s="16">
        <v>4</v>
      </c>
      <c r="BD114" s="16">
        <v>2</v>
      </c>
      <c r="BE114" s="16">
        <v>4</v>
      </c>
      <c r="BF114" s="16">
        <f t="shared" si="10"/>
        <v>13</v>
      </c>
      <c r="BG114" s="16">
        <v>32.5</v>
      </c>
      <c r="BH114" s="17">
        <v>2</v>
      </c>
      <c r="BI114" s="17">
        <v>4</v>
      </c>
      <c r="BJ114" s="14">
        <v>3</v>
      </c>
      <c r="BK114" s="14">
        <v>3</v>
      </c>
      <c r="BL114" s="14">
        <v>2</v>
      </c>
      <c r="BM114" s="14">
        <v>2</v>
      </c>
      <c r="BN114" s="14"/>
      <c r="BO114" s="17">
        <v>21.13</v>
      </c>
      <c r="BP114" s="22">
        <v>28</v>
      </c>
      <c r="BQ114" s="22">
        <v>23</v>
      </c>
      <c r="BR114" s="22">
        <v>26</v>
      </c>
      <c r="BS114" s="22">
        <v>15</v>
      </c>
      <c r="BT114" s="22">
        <v>90</v>
      </c>
      <c r="BU114" s="22">
        <v>85</v>
      </c>
      <c r="BV114" s="22">
        <v>87</v>
      </c>
      <c r="BW114">
        <f t="shared" si="11"/>
        <v>50</v>
      </c>
      <c r="BX114" s="25">
        <f t="shared" si="12"/>
        <v>45</v>
      </c>
      <c r="BY114" t="str">
        <f t="shared" si="13"/>
        <v>INTRINSIC</v>
      </c>
      <c r="BZ114" t="str">
        <f t="shared" si="14"/>
        <v>NO</v>
      </c>
      <c r="CA114">
        <f t="shared" si="15"/>
        <v>1</v>
      </c>
      <c r="CB114">
        <f t="shared" si="16"/>
        <v>1</v>
      </c>
      <c r="CC114">
        <f t="shared" si="17"/>
        <v>1</v>
      </c>
    </row>
    <row r="115" spans="1:81" x14ac:dyDescent="0.35">
      <c r="A115">
        <v>21245504</v>
      </c>
      <c r="C115" t="s">
        <v>114</v>
      </c>
      <c r="D115" t="s">
        <v>73</v>
      </c>
      <c r="E115" t="s">
        <v>74</v>
      </c>
      <c r="F115" t="s">
        <v>83</v>
      </c>
      <c r="G115" t="s">
        <v>84</v>
      </c>
      <c r="H115">
        <v>63.4</v>
      </c>
      <c r="I115">
        <v>76.75</v>
      </c>
      <c r="J115">
        <v>19</v>
      </c>
      <c r="K115" t="s">
        <v>93</v>
      </c>
      <c r="L115" s="1">
        <v>2</v>
      </c>
      <c r="M115" s="1">
        <v>3</v>
      </c>
      <c r="N115" s="1">
        <v>3</v>
      </c>
      <c r="O115" s="1">
        <v>2</v>
      </c>
      <c r="P115" s="1">
        <v>3</v>
      </c>
      <c r="Q115" s="1">
        <v>13</v>
      </c>
      <c r="R115" s="2">
        <v>3</v>
      </c>
      <c r="S115" s="2">
        <v>3</v>
      </c>
      <c r="T115" s="2">
        <v>2</v>
      </c>
      <c r="U115" s="2">
        <v>3</v>
      </c>
      <c r="V115" s="2">
        <v>11</v>
      </c>
      <c r="W115" s="3">
        <v>2</v>
      </c>
      <c r="X115" s="3">
        <v>2</v>
      </c>
      <c r="Y115" s="3">
        <v>3</v>
      </c>
      <c r="Z115" s="3">
        <v>7</v>
      </c>
      <c r="AA115" s="4">
        <v>3</v>
      </c>
      <c r="AB115" s="4">
        <v>3</v>
      </c>
      <c r="AC115" s="4">
        <v>4</v>
      </c>
      <c r="AD115" s="4">
        <v>2</v>
      </c>
      <c r="AE115" s="4">
        <v>12</v>
      </c>
      <c r="AF115" s="5">
        <v>4</v>
      </c>
      <c r="AG115" s="5">
        <v>3</v>
      </c>
      <c r="AH115" s="5">
        <v>2</v>
      </c>
      <c r="AI115" s="5">
        <v>3</v>
      </c>
      <c r="AJ115" s="5">
        <v>12</v>
      </c>
      <c r="AK115" s="6">
        <v>3</v>
      </c>
      <c r="AL115" s="6">
        <v>3</v>
      </c>
      <c r="AM115" s="6">
        <v>3</v>
      </c>
      <c r="AN115" s="6">
        <v>3</v>
      </c>
      <c r="AO115" s="6">
        <v>12</v>
      </c>
      <c r="AP115" s="7">
        <v>2</v>
      </c>
      <c r="AQ115" s="7">
        <v>3</v>
      </c>
      <c r="AR115" s="7">
        <v>3</v>
      </c>
      <c r="AS115" s="7">
        <v>3</v>
      </c>
      <c r="AT115" s="7">
        <v>11</v>
      </c>
      <c r="AU115">
        <v>78</v>
      </c>
      <c r="AV115" s="16">
        <v>3</v>
      </c>
      <c r="AW115" s="16">
        <v>3</v>
      </c>
      <c r="AX115" s="16">
        <v>2</v>
      </c>
      <c r="AY115" s="16">
        <v>3</v>
      </c>
      <c r="AZ115" s="16">
        <v>3</v>
      </c>
      <c r="BA115" s="16">
        <v>3</v>
      </c>
      <c r="BB115" s="16">
        <v>4</v>
      </c>
      <c r="BC115" s="16">
        <v>3</v>
      </c>
      <c r="BD115" s="16">
        <v>3</v>
      </c>
      <c r="BE115" s="16">
        <v>3</v>
      </c>
      <c r="BF115" s="16">
        <f t="shared" si="10"/>
        <v>20</v>
      </c>
      <c r="BG115" s="16">
        <v>50</v>
      </c>
      <c r="BH115" s="17">
        <v>3</v>
      </c>
      <c r="BI115" s="17">
        <v>4</v>
      </c>
      <c r="BJ115" s="14">
        <v>4</v>
      </c>
      <c r="BK115" s="14">
        <v>3</v>
      </c>
      <c r="BL115" s="14">
        <v>3</v>
      </c>
      <c r="BM115" s="14">
        <v>3</v>
      </c>
      <c r="BN115" s="14"/>
      <c r="BO115" s="17">
        <v>20.53</v>
      </c>
      <c r="BP115" s="22">
        <v>23</v>
      </c>
      <c r="BQ115" s="22">
        <v>28</v>
      </c>
      <c r="BR115" s="22">
        <v>23</v>
      </c>
      <c r="BS115" s="22">
        <v>15</v>
      </c>
      <c r="BT115" s="22">
        <v>75</v>
      </c>
      <c r="BU115" s="22">
        <v>77</v>
      </c>
      <c r="BV115" s="22">
        <v>78.400000000000006</v>
      </c>
      <c r="BW115">
        <f t="shared" si="11"/>
        <v>55.000000000000007</v>
      </c>
      <c r="BX115" s="25">
        <f t="shared" si="12"/>
        <v>57.499999999999993</v>
      </c>
      <c r="BY115" t="str">
        <f t="shared" si="13"/>
        <v>EXTRINSIC</v>
      </c>
      <c r="BZ115" t="str">
        <f t="shared" si="14"/>
        <v>YES</v>
      </c>
      <c r="CA115">
        <f t="shared" si="15"/>
        <v>1</v>
      </c>
      <c r="CB115">
        <f t="shared" si="16"/>
        <v>0</v>
      </c>
      <c r="CC115">
        <f t="shared" si="17"/>
        <v>1</v>
      </c>
    </row>
    <row r="116" spans="1:81" x14ac:dyDescent="0.35">
      <c r="A116">
        <v>21197573</v>
      </c>
      <c r="C116" t="s">
        <v>114</v>
      </c>
      <c r="E116" t="s">
        <v>74</v>
      </c>
      <c r="F116" t="s">
        <v>91</v>
      </c>
      <c r="G116" t="s">
        <v>92</v>
      </c>
      <c r="H116">
        <v>64.75</v>
      </c>
      <c r="I116">
        <v>77.75</v>
      </c>
      <c r="J116">
        <v>28</v>
      </c>
      <c r="K116" t="s">
        <v>77</v>
      </c>
      <c r="L116" s="1">
        <v>2</v>
      </c>
      <c r="M116" s="1">
        <v>2</v>
      </c>
      <c r="N116" s="1">
        <v>2</v>
      </c>
      <c r="O116" s="1">
        <v>3</v>
      </c>
      <c r="P116" s="1">
        <v>3</v>
      </c>
      <c r="Q116" s="1">
        <v>12</v>
      </c>
      <c r="R116" s="2">
        <v>4</v>
      </c>
      <c r="S116" s="2">
        <v>3</v>
      </c>
      <c r="T116" s="2">
        <v>3</v>
      </c>
      <c r="U116" s="2">
        <v>3</v>
      </c>
      <c r="V116" s="2">
        <v>13</v>
      </c>
      <c r="W116" s="3">
        <v>2</v>
      </c>
      <c r="X116" s="3">
        <v>3</v>
      </c>
      <c r="Y116" s="3">
        <v>3</v>
      </c>
      <c r="Z116" s="3">
        <v>8</v>
      </c>
      <c r="AA116" s="4">
        <v>3</v>
      </c>
      <c r="AB116" s="4">
        <v>2</v>
      </c>
      <c r="AC116" s="4">
        <v>4</v>
      </c>
      <c r="AD116" s="4">
        <v>4</v>
      </c>
      <c r="AE116" s="4">
        <v>13</v>
      </c>
      <c r="AF116" s="5">
        <v>3</v>
      </c>
      <c r="AG116" s="5">
        <v>1</v>
      </c>
      <c r="AH116" s="5">
        <v>4</v>
      </c>
      <c r="AI116" s="5">
        <v>2</v>
      </c>
      <c r="AJ116" s="5">
        <v>10</v>
      </c>
      <c r="AK116" s="6">
        <v>3</v>
      </c>
      <c r="AL116" s="6">
        <v>4</v>
      </c>
      <c r="AM116" s="6">
        <v>3</v>
      </c>
      <c r="AN116" s="6">
        <v>3</v>
      </c>
      <c r="AO116" s="6">
        <v>13</v>
      </c>
      <c r="AP116" s="7">
        <v>2</v>
      </c>
      <c r="AQ116" s="7">
        <v>2</v>
      </c>
      <c r="AR116" s="7">
        <v>1</v>
      </c>
      <c r="AS116" s="7">
        <v>2</v>
      </c>
      <c r="AT116" s="7">
        <v>7</v>
      </c>
      <c r="AU116">
        <v>76</v>
      </c>
      <c r="AV116" s="16">
        <v>2</v>
      </c>
      <c r="AW116" s="16">
        <v>4</v>
      </c>
      <c r="AX116" s="16">
        <v>3</v>
      </c>
      <c r="AY116" s="16">
        <v>4</v>
      </c>
      <c r="AZ116" s="16">
        <v>3</v>
      </c>
      <c r="BA116" s="16">
        <v>4</v>
      </c>
      <c r="BB116" s="16">
        <v>4</v>
      </c>
      <c r="BC116" s="16">
        <v>3</v>
      </c>
      <c r="BD116" s="16">
        <v>2</v>
      </c>
      <c r="BE116" s="16">
        <v>3</v>
      </c>
      <c r="BF116" s="16">
        <f t="shared" si="10"/>
        <v>16</v>
      </c>
      <c r="BG116" s="16">
        <v>40</v>
      </c>
      <c r="BH116" s="17">
        <v>5</v>
      </c>
      <c r="BI116" s="17">
        <v>3</v>
      </c>
      <c r="BJ116" s="14">
        <v>3</v>
      </c>
      <c r="BK116" s="14">
        <v>3</v>
      </c>
      <c r="BL116" s="14">
        <v>2</v>
      </c>
      <c r="BM116" s="14">
        <v>3</v>
      </c>
      <c r="BN116" s="14"/>
      <c r="BO116" s="17"/>
      <c r="BP116" s="22" t="s">
        <v>94</v>
      </c>
      <c r="BQ116" s="22">
        <v>21</v>
      </c>
      <c r="BR116" s="22">
        <v>27</v>
      </c>
      <c r="BS116" s="22">
        <v>16</v>
      </c>
      <c r="BT116" s="22">
        <v>90</v>
      </c>
      <c r="BU116" s="22">
        <v>77</v>
      </c>
      <c r="BV116" s="22">
        <v>76.290000000000006</v>
      </c>
      <c r="BW116">
        <f t="shared" si="11"/>
        <v>57.499999999999993</v>
      </c>
      <c r="BX116" s="25">
        <f t="shared" si="12"/>
        <v>57.499999999999993</v>
      </c>
      <c r="BY116" t="str">
        <f t="shared" si="13"/>
        <v>EXTRINSIC</v>
      </c>
      <c r="BZ116" t="str">
        <f t="shared" si="14"/>
        <v>NO</v>
      </c>
      <c r="CA116">
        <f t="shared" si="15"/>
        <v>1</v>
      </c>
      <c r="CB116">
        <f t="shared" si="16"/>
        <v>1</v>
      </c>
      <c r="CC116">
        <f t="shared" si="17"/>
        <v>1</v>
      </c>
    </row>
    <row r="117" spans="1:81" x14ac:dyDescent="0.35">
      <c r="A117">
        <v>21253739</v>
      </c>
      <c r="C117" t="s">
        <v>72</v>
      </c>
      <c r="D117" t="s">
        <v>73</v>
      </c>
      <c r="E117" t="s">
        <v>74</v>
      </c>
      <c r="F117" t="s">
        <v>89</v>
      </c>
      <c r="G117" t="s">
        <v>90</v>
      </c>
      <c r="H117">
        <v>55.4</v>
      </c>
      <c r="I117">
        <v>79.75</v>
      </c>
      <c r="J117">
        <v>20</v>
      </c>
      <c r="K117" t="s">
        <v>77</v>
      </c>
      <c r="L117" s="1">
        <v>4</v>
      </c>
      <c r="M117" s="1">
        <v>5</v>
      </c>
      <c r="N117" s="1">
        <v>5</v>
      </c>
      <c r="O117" s="1">
        <v>4</v>
      </c>
      <c r="P117" s="1">
        <v>4</v>
      </c>
      <c r="Q117" s="1">
        <v>22</v>
      </c>
      <c r="R117" s="2">
        <v>4</v>
      </c>
      <c r="S117" s="2">
        <v>4</v>
      </c>
      <c r="T117" s="2">
        <v>4</v>
      </c>
      <c r="U117" s="2">
        <v>5</v>
      </c>
      <c r="V117" s="2">
        <v>17</v>
      </c>
      <c r="W117" s="3">
        <v>4</v>
      </c>
      <c r="X117" s="3">
        <v>4</v>
      </c>
      <c r="Y117" s="3">
        <v>5</v>
      </c>
      <c r="Z117" s="3">
        <v>13</v>
      </c>
      <c r="AA117" s="4">
        <v>2</v>
      </c>
      <c r="AB117" s="4">
        <v>2</v>
      </c>
      <c r="AC117" s="4">
        <v>1</v>
      </c>
      <c r="AD117" s="4">
        <v>1</v>
      </c>
      <c r="AE117" s="4">
        <v>6</v>
      </c>
      <c r="AF117" s="5">
        <v>4</v>
      </c>
      <c r="AG117" s="5">
        <v>5</v>
      </c>
      <c r="AH117" s="5">
        <v>5</v>
      </c>
      <c r="AI117" s="5">
        <v>4</v>
      </c>
      <c r="AJ117" s="5">
        <v>18</v>
      </c>
      <c r="AK117" s="6">
        <v>4</v>
      </c>
      <c r="AL117" s="6">
        <v>4</v>
      </c>
      <c r="AM117" s="6">
        <v>4</v>
      </c>
      <c r="AN117" s="6">
        <v>4</v>
      </c>
      <c r="AO117" s="6">
        <v>16</v>
      </c>
      <c r="AP117" s="7">
        <v>4</v>
      </c>
      <c r="AQ117" s="7">
        <v>4</v>
      </c>
      <c r="AR117" s="7">
        <v>5</v>
      </c>
      <c r="AS117" s="7">
        <v>2</v>
      </c>
      <c r="AT117" s="7">
        <v>15</v>
      </c>
      <c r="AU117">
        <v>107</v>
      </c>
      <c r="AV117" s="16">
        <v>4</v>
      </c>
      <c r="AW117" s="16">
        <v>4</v>
      </c>
      <c r="AX117" s="16">
        <v>4</v>
      </c>
      <c r="AY117" s="16">
        <v>1</v>
      </c>
      <c r="AZ117" s="16">
        <v>4</v>
      </c>
      <c r="BA117" s="16">
        <v>1</v>
      </c>
      <c r="BB117" s="16">
        <v>4</v>
      </c>
      <c r="BC117" s="16">
        <v>4</v>
      </c>
      <c r="BD117" s="16">
        <v>4</v>
      </c>
      <c r="BE117" s="16">
        <v>1</v>
      </c>
      <c r="BF117" s="16">
        <f t="shared" si="10"/>
        <v>29</v>
      </c>
      <c r="BG117" s="16">
        <v>72.5</v>
      </c>
      <c r="BH117" s="17">
        <v>1</v>
      </c>
      <c r="BI117" s="17">
        <v>5</v>
      </c>
      <c r="BJ117" s="14">
        <v>4</v>
      </c>
      <c r="BK117" s="14">
        <v>4</v>
      </c>
      <c r="BL117" s="14">
        <v>4</v>
      </c>
      <c r="BM117" s="14">
        <v>4</v>
      </c>
      <c r="BN117" s="14"/>
      <c r="BO117" s="17"/>
      <c r="BP117" s="22">
        <v>26</v>
      </c>
      <c r="BQ117" s="22">
        <v>23</v>
      </c>
      <c r="BR117" s="22">
        <v>15</v>
      </c>
      <c r="BS117" s="22">
        <v>17</v>
      </c>
      <c r="BT117" s="22">
        <v>81</v>
      </c>
      <c r="BU117" s="22">
        <v>77</v>
      </c>
      <c r="BV117" s="22">
        <v>78.58</v>
      </c>
      <c r="BW117">
        <f t="shared" si="11"/>
        <v>75</v>
      </c>
      <c r="BX117" s="25">
        <f t="shared" si="12"/>
        <v>80</v>
      </c>
      <c r="BY117" t="str">
        <f t="shared" si="13"/>
        <v>EXTRINSIC</v>
      </c>
      <c r="BZ117" t="str">
        <f t="shared" si="14"/>
        <v>YES</v>
      </c>
      <c r="CA117">
        <f t="shared" si="15"/>
        <v>1</v>
      </c>
      <c r="CB117">
        <f t="shared" si="16"/>
        <v>1</v>
      </c>
      <c r="CC117">
        <f t="shared" si="17"/>
        <v>1</v>
      </c>
    </row>
    <row r="118" spans="1:81" x14ac:dyDescent="0.35">
      <c r="A118">
        <v>21101001</v>
      </c>
      <c r="C118" t="s">
        <v>114</v>
      </c>
      <c r="D118" t="s">
        <v>73</v>
      </c>
      <c r="E118" t="s">
        <v>74</v>
      </c>
      <c r="F118" t="s">
        <v>85</v>
      </c>
      <c r="G118" t="s">
        <v>80</v>
      </c>
      <c r="H118">
        <v>78.900000000000006</v>
      </c>
      <c r="I118">
        <v>42.1</v>
      </c>
      <c r="J118">
        <v>18</v>
      </c>
      <c r="K118" t="s">
        <v>77</v>
      </c>
      <c r="L118" s="1">
        <v>4</v>
      </c>
      <c r="M118" s="1">
        <v>4</v>
      </c>
      <c r="N118" s="1">
        <v>3</v>
      </c>
      <c r="O118" s="1">
        <v>4</v>
      </c>
      <c r="P118" s="1">
        <v>4</v>
      </c>
      <c r="Q118" s="1">
        <v>19</v>
      </c>
      <c r="R118" s="2">
        <v>4</v>
      </c>
      <c r="S118" s="2">
        <v>4</v>
      </c>
      <c r="T118" s="2">
        <v>4</v>
      </c>
      <c r="U118" s="2">
        <v>5</v>
      </c>
      <c r="V118" s="2">
        <v>17</v>
      </c>
      <c r="W118" s="3">
        <v>4</v>
      </c>
      <c r="X118" s="3">
        <v>5</v>
      </c>
      <c r="Y118" s="3">
        <v>4</v>
      </c>
      <c r="Z118" s="3">
        <v>13</v>
      </c>
      <c r="AA118" s="4">
        <v>4</v>
      </c>
      <c r="AB118" s="4">
        <v>2</v>
      </c>
      <c r="AC118" s="4">
        <v>2</v>
      </c>
      <c r="AD118" s="4">
        <v>2</v>
      </c>
      <c r="AE118" s="4">
        <v>10</v>
      </c>
      <c r="AF118" s="5">
        <v>4</v>
      </c>
      <c r="AG118" s="5">
        <v>3</v>
      </c>
      <c r="AH118" s="5">
        <v>2</v>
      </c>
      <c r="AI118" s="5">
        <v>3</v>
      </c>
      <c r="AJ118" s="5">
        <v>12</v>
      </c>
      <c r="AK118" s="6">
        <v>4</v>
      </c>
      <c r="AL118" s="6">
        <v>4</v>
      </c>
      <c r="AM118" s="6">
        <v>5</v>
      </c>
      <c r="AN118" s="6">
        <v>4</v>
      </c>
      <c r="AO118" s="6">
        <v>17</v>
      </c>
      <c r="AP118" s="7">
        <v>4</v>
      </c>
      <c r="AQ118" s="7">
        <v>5</v>
      </c>
      <c r="AR118" s="7">
        <v>5</v>
      </c>
      <c r="AS118" s="7">
        <v>3</v>
      </c>
      <c r="AT118" s="7">
        <v>17</v>
      </c>
      <c r="AU118">
        <v>105</v>
      </c>
      <c r="AV118" s="16">
        <v>4</v>
      </c>
      <c r="AW118" s="16">
        <v>2</v>
      </c>
      <c r="AX118" s="16">
        <v>4</v>
      </c>
      <c r="AY118" s="16">
        <v>3</v>
      </c>
      <c r="AZ118" s="16">
        <v>4</v>
      </c>
      <c r="BA118" s="16">
        <v>3</v>
      </c>
      <c r="BB118" s="16">
        <v>4</v>
      </c>
      <c r="BC118" s="16">
        <v>2</v>
      </c>
      <c r="BD118" s="16">
        <v>4</v>
      </c>
      <c r="BE118" s="16">
        <v>2</v>
      </c>
      <c r="BF118" s="16">
        <f t="shared" si="10"/>
        <v>28</v>
      </c>
      <c r="BG118" s="16">
        <v>70</v>
      </c>
      <c r="BH118" s="17">
        <v>1</v>
      </c>
      <c r="BI118" s="17">
        <v>5</v>
      </c>
      <c r="BJ118" s="14">
        <v>4</v>
      </c>
      <c r="BK118" s="14">
        <v>4</v>
      </c>
      <c r="BL118" s="14">
        <v>4</v>
      </c>
      <c r="BM118" s="14">
        <v>2</v>
      </c>
      <c r="BN118" s="14"/>
      <c r="BO118" s="17"/>
      <c r="BP118" s="22">
        <v>28</v>
      </c>
      <c r="BQ118" s="22">
        <v>26</v>
      </c>
      <c r="BR118" s="22">
        <v>24</v>
      </c>
      <c r="BS118" s="22">
        <v>18</v>
      </c>
      <c r="BT118" s="22">
        <v>91</v>
      </c>
      <c r="BU118" s="22">
        <v>84</v>
      </c>
      <c r="BV118" s="22">
        <v>89.2</v>
      </c>
      <c r="BW118">
        <f t="shared" si="11"/>
        <v>78.75</v>
      </c>
      <c r="BX118" s="25">
        <f t="shared" si="12"/>
        <v>62.5</v>
      </c>
      <c r="BY118" t="str">
        <f t="shared" si="13"/>
        <v>INTRINSIC</v>
      </c>
      <c r="BZ118" t="str">
        <f t="shared" si="14"/>
        <v>YES</v>
      </c>
      <c r="CA118">
        <f t="shared" si="15"/>
        <v>1</v>
      </c>
      <c r="CB118">
        <f t="shared" si="16"/>
        <v>1</v>
      </c>
      <c r="CC118">
        <f t="shared" si="17"/>
        <v>1</v>
      </c>
    </row>
    <row r="119" spans="1:81" x14ac:dyDescent="0.35">
      <c r="A119">
        <v>21225938</v>
      </c>
      <c r="C119" t="s">
        <v>72</v>
      </c>
      <c r="D119" t="s">
        <v>73</v>
      </c>
      <c r="E119" t="s">
        <v>74</v>
      </c>
      <c r="F119" t="s">
        <v>85</v>
      </c>
      <c r="G119" t="s">
        <v>80</v>
      </c>
      <c r="H119">
        <v>63.55</v>
      </c>
      <c r="I119">
        <v>75</v>
      </c>
      <c r="J119">
        <v>18</v>
      </c>
      <c r="K119" t="s">
        <v>77</v>
      </c>
      <c r="L119" s="1">
        <v>4</v>
      </c>
      <c r="M119" s="1">
        <v>4</v>
      </c>
      <c r="N119" s="1">
        <v>2</v>
      </c>
      <c r="O119" s="1">
        <v>4</v>
      </c>
      <c r="P119" s="1">
        <v>4</v>
      </c>
      <c r="Q119" s="1">
        <v>18</v>
      </c>
      <c r="R119" s="2">
        <v>4</v>
      </c>
      <c r="S119" s="2">
        <v>4</v>
      </c>
      <c r="T119" s="2">
        <v>4</v>
      </c>
      <c r="U119" s="2">
        <v>4</v>
      </c>
      <c r="V119" s="2">
        <v>16</v>
      </c>
      <c r="W119" s="3">
        <v>4</v>
      </c>
      <c r="X119" s="3">
        <v>5</v>
      </c>
      <c r="Y119" s="3">
        <v>4</v>
      </c>
      <c r="Z119" s="3">
        <v>13</v>
      </c>
      <c r="AA119" s="4">
        <v>2</v>
      </c>
      <c r="AB119" s="4">
        <v>2</v>
      </c>
      <c r="AC119" s="4">
        <v>2</v>
      </c>
      <c r="AD119" s="4">
        <v>1</v>
      </c>
      <c r="AE119" s="4">
        <v>7</v>
      </c>
      <c r="AF119" s="5">
        <v>4</v>
      </c>
      <c r="AG119" s="5">
        <v>5</v>
      </c>
      <c r="AH119" s="5">
        <v>2</v>
      </c>
      <c r="AI119" s="5">
        <v>4</v>
      </c>
      <c r="AJ119" s="5">
        <v>15</v>
      </c>
      <c r="AK119" s="6">
        <v>4</v>
      </c>
      <c r="AL119" s="6">
        <v>4</v>
      </c>
      <c r="AM119" s="6">
        <v>4</v>
      </c>
      <c r="AN119" s="6">
        <v>4</v>
      </c>
      <c r="AO119" s="6">
        <v>16</v>
      </c>
      <c r="AP119" s="7">
        <v>2</v>
      </c>
      <c r="AQ119" s="7">
        <v>4</v>
      </c>
      <c r="AR119" s="7">
        <v>4</v>
      </c>
      <c r="AS119" s="7">
        <v>4</v>
      </c>
      <c r="AT119" s="7">
        <v>14</v>
      </c>
      <c r="AU119">
        <v>99</v>
      </c>
      <c r="AV119" s="16">
        <v>4</v>
      </c>
      <c r="AW119" s="16">
        <v>1</v>
      </c>
      <c r="AX119" s="16">
        <v>5</v>
      </c>
      <c r="AY119" s="16">
        <v>1</v>
      </c>
      <c r="AZ119" s="16">
        <v>5</v>
      </c>
      <c r="BA119" s="16">
        <v>1</v>
      </c>
      <c r="BB119" s="16">
        <v>5</v>
      </c>
      <c r="BC119" s="16">
        <v>4</v>
      </c>
      <c r="BD119" s="16">
        <v>5</v>
      </c>
      <c r="BE119" s="16">
        <v>1</v>
      </c>
      <c r="BF119" s="16">
        <f t="shared" si="10"/>
        <v>36</v>
      </c>
      <c r="BG119" s="16">
        <v>90</v>
      </c>
      <c r="BH119" s="17">
        <v>4</v>
      </c>
      <c r="BI119" s="17">
        <v>2</v>
      </c>
      <c r="BJ119" s="14">
        <v>5</v>
      </c>
      <c r="BK119" s="14">
        <v>5</v>
      </c>
      <c r="BL119" s="14">
        <v>4</v>
      </c>
      <c r="BM119" s="14">
        <v>5</v>
      </c>
      <c r="BN119" s="14"/>
      <c r="BO119" s="17"/>
      <c r="BP119" s="22">
        <v>25</v>
      </c>
      <c r="BQ119" s="22">
        <v>15</v>
      </c>
      <c r="BR119" s="22">
        <v>22</v>
      </c>
      <c r="BS119" s="22">
        <v>14</v>
      </c>
      <c r="BT119" s="22">
        <v>73</v>
      </c>
      <c r="BU119" s="22">
        <v>75</v>
      </c>
      <c r="BV119" s="22">
        <v>72.64</v>
      </c>
      <c r="BW119">
        <f t="shared" si="11"/>
        <v>76.25</v>
      </c>
      <c r="BX119" s="25">
        <f t="shared" si="12"/>
        <v>60</v>
      </c>
      <c r="BY119" t="str">
        <f t="shared" si="13"/>
        <v>INTRINSIC</v>
      </c>
      <c r="BZ119" t="str">
        <f t="shared" si="14"/>
        <v>YES</v>
      </c>
      <c r="CA119">
        <f t="shared" si="15"/>
        <v>1</v>
      </c>
      <c r="CB119">
        <f t="shared" si="16"/>
        <v>0</v>
      </c>
      <c r="CC119">
        <f t="shared" si="17"/>
        <v>1</v>
      </c>
    </row>
    <row r="120" spans="1:81" x14ac:dyDescent="0.35">
      <c r="A120">
        <v>21226872</v>
      </c>
      <c r="C120" t="s">
        <v>114</v>
      </c>
      <c r="D120" t="s">
        <v>73</v>
      </c>
      <c r="E120" t="s">
        <v>74</v>
      </c>
      <c r="F120" t="s">
        <v>85</v>
      </c>
      <c r="G120" t="s">
        <v>80</v>
      </c>
      <c r="H120">
        <v>64.099999999999994</v>
      </c>
      <c r="I120">
        <v>74.75</v>
      </c>
      <c r="J120">
        <v>19</v>
      </c>
      <c r="K120" t="s">
        <v>77</v>
      </c>
      <c r="L120" s="1">
        <v>2</v>
      </c>
      <c r="M120" s="1">
        <v>2</v>
      </c>
      <c r="N120" s="1">
        <v>2</v>
      </c>
      <c r="O120" s="1">
        <v>3</v>
      </c>
      <c r="P120" s="1">
        <v>2</v>
      </c>
      <c r="Q120" s="1">
        <v>11</v>
      </c>
      <c r="R120" s="2">
        <v>2</v>
      </c>
      <c r="S120" s="2">
        <v>2</v>
      </c>
      <c r="T120" s="2">
        <v>2</v>
      </c>
      <c r="U120" s="2">
        <v>2</v>
      </c>
      <c r="V120" s="2">
        <v>8</v>
      </c>
      <c r="W120" s="3">
        <v>3</v>
      </c>
      <c r="X120" s="3">
        <v>4</v>
      </c>
      <c r="Y120" s="3">
        <v>3</v>
      </c>
      <c r="Z120" s="3">
        <v>10</v>
      </c>
      <c r="AA120" s="4">
        <v>2</v>
      </c>
      <c r="AB120" s="4">
        <v>3</v>
      </c>
      <c r="AC120" s="4">
        <v>1</v>
      </c>
      <c r="AD120" s="4">
        <v>2</v>
      </c>
      <c r="AE120" s="4">
        <v>8</v>
      </c>
      <c r="AF120" s="5">
        <v>1</v>
      </c>
      <c r="AG120" s="5">
        <v>2</v>
      </c>
      <c r="AH120" s="5">
        <v>2</v>
      </c>
      <c r="AI120" s="5">
        <v>2</v>
      </c>
      <c r="AJ120" s="5">
        <v>7</v>
      </c>
      <c r="AK120" s="6">
        <v>2</v>
      </c>
      <c r="AL120" s="6">
        <v>2</v>
      </c>
      <c r="AM120" s="6">
        <v>2</v>
      </c>
      <c r="AN120" s="6">
        <v>3</v>
      </c>
      <c r="AO120" s="6">
        <v>9</v>
      </c>
      <c r="AP120" s="7">
        <v>5</v>
      </c>
      <c r="AQ120" s="7">
        <v>3</v>
      </c>
      <c r="AR120" s="7">
        <v>4</v>
      </c>
      <c r="AS120" s="7">
        <v>3</v>
      </c>
      <c r="AT120" s="7">
        <v>15</v>
      </c>
      <c r="AU120">
        <v>68</v>
      </c>
      <c r="AV120" s="16">
        <v>3</v>
      </c>
      <c r="AW120" s="16">
        <v>3</v>
      </c>
      <c r="AX120" s="16">
        <v>2</v>
      </c>
      <c r="AY120" s="16">
        <v>3</v>
      </c>
      <c r="AZ120" s="16">
        <v>4</v>
      </c>
      <c r="BA120" s="16">
        <v>4</v>
      </c>
      <c r="BB120" s="16">
        <v>3</v>
      </c>
      <c r="BC120" s="16">
        <v>4</v>
      </c>
      <c r="BD120" s="16">
        <v>2</v>
      </c>
      <c r="BE120" s="16">
        <v>3</v>
      </c>
      <c r="BF120" s="16">
        <f t="shared" si="10"/>
        <v>17</v>
      </c>
      <c r="BG120" s="16">
        <v>42.5</v>
      </c>
      <c r="BH120" s="17">
        <v>2</v>
      </c>
      <c r="BI120" s="17">
        <v>3</v>
      </c>
      <c r="BJ120" s="14">
        <v>4</v>
      </c>
      <c r="BK120" s="14">
        <v>2</v>
      </c>
      <c r="BL120" s="14">
        <v>1</v>
      </c>
      <c r="BM120" s="14">
        <v>2</v>
      </c>
      <c r="BN120" s="14"/>
      <c r="BO120" s="17">
        <v>13.53</v>
      </c>
      <c r="BP120" s="22">
        <v>26</v>
      </c>
      <c r="BQ120" s="22">
        <v>16</v>
      </c>
      <c r="BR120" s="22">
        <v>22</v>
      </c>
      <c r="BS120" s="22">
        <v>14</v>
      </c>
      <c r="BT120" s="22">
        <v>65</v>
      </c>
      <c r="BU120" s="22">
        <v>81</v>
      </c>
      <c r="BV120" s="22">
        <v>71.31</v>
      </c>
      <c r="BW120">
        <f t="shared" si="11"/>
        <v>46.25</v>
      </c>
      <c r="BX120" s="25">
        <f t="shared" si="12"/>
        <v>40</v>
      </c>
      <c r="BY120" t="str">
        <f t="shared" si="13"/>
        <v>INTRINSIC</v>
      </c>
      <c r="BZ120" t="str">
        <f t="shared" si="14"/>
        <v>YES</v>
      </c>
      <c r="CA120">
        <f t="shared" si="15"/>
        <v>1</v>
      </c>
      <c r="CB120">
        <f t="shared" si="16"/>
        <v>0</v>
      </c>
      <c r="CC120">
        <f t="shared" si="17"/>
        <v>1</v>
      </c>
    </row>
    <row r="121" spans="1:81" x14ac:dyDescent="0.35">
      <c r="A121">
        <v>21223307</v>
      </c>
      <c r="C121" t="s">
        <v>72</v>
      </c>
      <c r="D121" t="s">
        <v>73</v>
      </c>
      <c r="E121" t="s">
        <v>74</v>
      </c>
      <c r="F121" t="s">
        <v>89</v>
      </c>
      <c r="G121" t="s">
        <v>90</v>
      </c>
      <c r="H121">
        <v>41.4</v>
      </c>
      <c r="I121">
        <v>47.25</v>
      </c>
      <c r="J121">
        <v>40</v>
      </c>
      <c r="K121" t="s">
        <v>77</v>
      </c>
      <c r="L121" s="1">
        <v>4</v>
      </c>
      <c r="M121" s="1">
        <v>4</v>
      </c>
      <c r="N121" s="1">
        <v>4</v>
      </c>
      <c r="O121" s="1">
        <v>3</v>
      </c>
      <c r="P121" s="1">
        <v>3</v>
      </c>
      <c r="Q121" s="1">
        <v>18</v>
      </c>
      <c r="R121" s="2">
        <v>3</v>
      </c>
      <c r="S121" s="2">
        <v>2</v>
      </c>
      <c r="T121" s="2">
        <v>2</v>
      </c>
      <c r="U121" s="2">
        <v>4</v>
      </c>
      <c r="V121" s="2">
        <v>11</v>
      </c>
      <c r="W121" s="3">
        <v>4</v>
      </c>
      <c r="X121" s="3">
        <v>4</v>
      </c>
      <c r="Y121" s="3">
        <v>4</v>
      </c>
      <c r="Z121" s="3">
        <v>12</v>
      </c>
      <c r="AA121" s="4">
        <v>5</v>
      </c>
      <c r="AB121" s="4">
        <v>3</v>
      </c>
      <c r="AC121" s="4">
        <v>5</v>
      </c>
      <c r="AD121" s="4">
        <v>4</v>
      </c>
      <c r="AE121" s="4">
        <v>17</v>
      </c>
      <c r="AF121" s="5">
        <v>3</v>
      </c>
      <c r="AG121" s="5">
        <v>4</v>
      </c>
      <c r="AH121" s="5">
        <v>1</v>
      </c>
      <c r="AI121" s="5">
        <v>3</v>
      </c>
      <c r="AJ121" s="5">
        <v>11</v>
      </c>
      <c r="AK121" s="6">
        <v>5</v>
      </c>
      <c r="AL121" s="6">
        <v>5</v>
      </c>
      <c r="AM121" s="6">
        <v>5</v>
      </c>
      <c r="AN121" s="6">
        <v>5</v>
      </c>
      <c r="AO121" s="6">
        <v>20</v>
      </c>
      <c r="AP121" s="7">
        <v>2</v>
      </c>
      <c r="AQ121" s="7">
        <v>2</v>
      </c>
      <c r="AR121" s="7">
        <v>4</v>
      </c>
      <c r="AS121" s="7">
        <v>3</v>
      </c>
      <c r="AT121" s="7">
        <v>11</v>
      </c>
      <c r="AU121">
        <v>100</v>
      </c>
      <c r="AV121" s="16">
        <v>5</v>
      </c>
      <c r="AW121" s="16">
        <v>2</v>
      </c>
      <c r="AX121" s="16">
        <v>4</v>
      </c>
      <c r="AY121" s="16">
        <v>2</v>
      </c>
      <c r="AZ121" s="16">
        <v>3</v>
      </c>
      <c r="BA121" s="16">
        <v>2</v>
      </c>
      <c r="BB121" s="16">
        <v>4</v>
      </c>
      <c r="BC121" s="16">
        <v>3</v>
      </c>
      <c r="BD121" s="16">
        <v>5</v>
      </c>
      <c r="BE121" s="16">
        <v>2</v>
      </c>
      <c r="BF121" s="16">
        <f t="shared" si="10"/>
        <v>30</v>
      </c>
      <c r="BG121" s="16">
        <v>75</v>
      </c>
      <c r="BH121" s="17">
        <v>5</v>
      </c>
      <c r="BI121" s="17">
        <v>1</v>
      </c>
      <c r="BJ121" s="14">
        <v>4</v>
      </c>
      <c r="BK121" s="14">
        <v>3</v>
      </c>
      <c r="BL121" s="14">
        <v>4</v>
      </c>
      <c r="BM121" s="14">
        <v>4</v>
      </c>
      <c r="BN121" s="14"/>
      <c r="BO121" s="17"/>
      <c r="BP121" s="22">
        <v>12</v>
      </c>
      <c r="BQ121" s="22">
        <v>4</v>
      </c>
      <c r="BR121" s="22">
        <v>13</v>
      </c>
      <c r="BS121" s="22">
        <v>10</v>
      </c>
      <c r="BT121" s="22">
        <v>0</v>
      </c>
      <c r="BU121" s="22">
        <v>75</v>
      </c>
      <c r="BV121" s="22">
        <v>30.22</v>
      </c>
      <c r="BW121">
        <f t="shared" si="11"/>
        <v>73.75</v>
      </c>
      <c r="BX121" s="25">
        <f t="shared" si="12"/>
        <v>75</v>
      </c>
      <c r="BY121" t="str">
        <f t="shared" si="13"/>
        <v>EXTRINSIC</v>
      </c>
      <c r="BZ121" t="str">
        <f t="shared" si="14"/>
        <v>YES</v>
      </c>
      <c r="CA121">
        <f t="shared" si="15"/>
        <v>0</v>
      </c>
      <c r="CB121">
        <f t="shared" si="16"/>
        <v>0</v>
      </c>
      <c r="CC121">
        <f t="shared" si="17"/>
        <v>0</v>
      </c>
    </row>
    <row r="122" spans="1:81" x14ac:dyDescent="0.35">
      <c r="A122">
        <v>21198880</v>
      </c>
      <c r="C122" t="s">
        <v>114</v>
      </c>
      <c r="D122" t="s">
        <v>73</v>
      </c>
      <c r="E122" t="s">
        <v>127</v>
      </c>
      <c r="F122" t="s">
        <v>128</v>
      </c>
      <c r="G122" t="s">
        <v>80</v>
      </c>
      <c r="H122">
        <v>0</v>
      </c>
      <c r="I122">
        <v>62.75</v>
      </c>
      <c r="J122">
        <v>19</v>
      </c>
      <c r="K122" t="s">
        <v>93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15</v>
      </c>
      <c r="R122" s="2">
        <v>3</v>
      </c>
      <c r="S122" s="2">
        <v>4</v>
      </c>
      <c r="T122" s="2">
        <v>3</v>
      </c>
      <c r="U122" s="2">
        <v>4</v>
      </c>
      <c r="V122" s="2">
        <v>14</v>
      </c>
      <c r="W122" s="3">
        <v>3</v>
      </c>
      <c r="X122" s="3">
        <v>3</v>
      </c>
      <c r="Y122" s="3">
        <v>4</v>
      </c>
      <c r="Z122" s="3">
        <v>10</v>
      </c>
      <c r="AA122" s="4">
        <v>3</v>
      </c>
      <c r="AB122" s="4">
        <v>3</v>
      </c>
      <c r="AC122" s="4">
        <v>2</v>
      </c>
      <c r="AD122" s="4">
        <v>2</v>
      </c>
      <c r="AE122" s="4">
        <v>10</v>
      </c>
      <c r="AF122" s="5">
        <v>3</v>
      </c>
      <c r="AG122" s="5">
        <v>4</v>
      </c>
      <c r="AH122" s="5">
        <v>3</v>
      </c>
      <c r="AI122" s="5">
        <v>4</v>
      </c>
      <c r="AJ122" s="5">
        <v>14</v>
      </c>
      <c r="AK122" s="6">
        <v>3</v>
      </c>
      <c r="AL122" s="6">
        <v>3</v>
      </c>
      <c r="AM122" s="6">
        <v>4</v>
      </c>
      <c r="AN122" s="6">
        <v>4</v>
      </c>
      <c r="AO122" s="6">
        <v>14</v>
      </c>
      <c r="AP122" s="7">
        <v>3</v>
      </c>
      <c r="AQ122" s="7">
        <v>3</v>
      </c>
      <c r="AR122" s="7">
        <v>5</v>
      </c>
      <c r="AS122" s="7">
        <v>3</v>
      </c>
      <c r="AT122" s="7">
        <v>14</v>
      </c>
      <c r="AU122">
        <v>91</v>
      </c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7"/>
      <c r="BI122" s="17"/>
      <c r="BJ122" s="14"/>
      <c r="BK122" s="14"/>
      <c r="BL122" s="14"/>
      <c r="BM122" s="14"/>
      <c r="BN122" s="14"/>
      <c r="BO122" s="17">
        <v>54.47</v>
      </c>
      <c r="BP122" s="22">
        <v>17</v>
      </c>
      <c r="BQ122" s="22">
        <v>16</v>
      </c>
      <c r="BR122" s="22">
        <v>16</v>
      </c>
      <c r="BS122" s="22">
        <v>15</v>
      </c>
      <c r="BT122" s="22">
        <v>53</v>
      </c>
      <c r="BU122" s="22">
        <v>88</v>
      </c>
      <c r="BV122" s="22">
        <v>63.47</v>
      </c>
      <c r="BW122">
        <f t="shared" si="11"/>
        <v>65</v>
      </c>
      <c r="BX122" s="25">
        <f t="shared" si="12"/>
        <v>62.5</v>
      </c>
      <c r="BY122" t="str">
        <f t="shared" si="13"/>
        <v>INTRINSIC</v>
      </c>
      <c r="BZ122" t="str">
        <f t="shared" si="14"/>
        <v>NO</v>
      </c>
      <c r="CA122">
        <f t="shared" si="15"/>
        <v>1</v>
      </c>
      <c r="CB122">
        <f t="shared" si="16"/>
        <v>0</v>
      </c>
      <c r="CC122">
        <f t="shared" si="17"/>
        <v>1</v>
      </c>
    </row>
    <row r="123" spans="1:81" x14ac:dyDescent="0.35">
      <c r="A123">
        <v>21217620</v>
      </c>
      <c r="C123" t="s">
        <v>114</v>
      </c>
      <c r="D123" t="s">
        <v>73</v>
      </c>
      <c r="E123" t="s">
        <v>74</v>
      </c>
      <c r="F123" t="s">
        <v>121</v>
      </c>
      <c r="G123" t="s">
        <v>122</v>
      </c>
      <c r="H123">
        <v>83.7</v>
      </c>
      <c r="I123">
        <v>76.5</v>
      </c>
      <c r="J123">
        <v>20</v>
      </c>
      <c r="K123" t="s">
        <v>77</v>
      </c>
      <c r="L123" s="1">
        <v>3</v>
      </c>
      <c r="M123" s="1">
        <v>4</v>
      </c>
      <c r="N123" s="1">
        <v>4</v>
      </c>
      <c r="O123" s="1">
        <v>3</v>
      </c>
      <c r="P123" s="1">
        <v>3</v>
      </c>
      <c r="Q123" s="1">
        <v>17</v>
      </c>
      <c r="R123" s="2">
        <v>3</v>
      </c>
      <c r="S123" s="2">
        <v>3</v>
      </c>
      <c r="T123" s="2">
        <v>3</v>
      </c>
      <c r="U123" s="2">
        <v>4</v>
      </c>
      <c r="V123" s="2">
        <v>13</v>
      </c>
      <c r="W123" s="3">
        <v>3</v>
      </c>
      <c r="X123" s="3">
        <v>3</v>
      </c>
      <c r="Y123" s="3">
        <v>4</v>
      </c>
      <c r="Z123" s="3">
        <v>10</v>
      </c>
      <c r="AA123" s="4">
        <v>3</v>
      </c>
      <c r="AB123" s="4">
        <v>3</v>
      </c>
      <c r="AC123" s="4">
        <v>1</v>
      </c>
      <c r="AD123" s="4">
        <v>2</v>
      </c>
      <c r="AE123" s="4">
        <v>9</v>
      </c>
      <c r="AF123" s="5">
        <v>4</v>
      </c>
      <c r="AG123" s="5">
        <v>4</v>
      </c>
      <c r="AH123" s="5">
        <v>4</v>
      </c>
      <c r="AI123" s="5">
        <v>3</v>
      </c>
      <c r="AJ123" s="5">
        <v>15</v>
      </c>
      <c r="AK123" s="6">
        <v>3</v>
      </c>
      <c r="AL123" s="6">
        <v>3</v>
      </c>
      <c r="AM123" s="6">
        <v>3</v>
      </c>
      <c r="AN123" s="6">
        <v>4</v>
      </c>
      <c r="AO123" s="6">
        <v>13</v>
      </c>
      <c r="AP123" s="7">
        <v>4</v>
      </c>
      <c r="AQ123" s="7">
        <v>3</v>
      </c>
      <c r="AR123" s="7">
        <v>4</v>
      </c>
      <c r="AS123" s="7">
        <v>2</v>
      </c>
      <c r="AT123" s="7">
        <v>13</v>
      </c>
      <c r="AU123">
        <v>90</v>
      </c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7"/>
      <c r="BI123" s="17"/>
      <c r="BJ123" s="14"/>
      <c r="BK123" s="14"/>
      <c r="BL123" s="14"/>
      <c r="BM123" s="14"/>
      <c r="BN123" s="14"/>
      <c r="BO123" s="17">
        <v>31.02</v>
      </c>
      <c r="BP123" s="22">
        <v>26</v>
      </c>
      <c r="BQ123" s="22">
        <v>17</v>
      </c>
      <c r="BR123" s="22">
        <v>23</v>
      </c>
      <c r="BS123" s="22">
        <v>16</v>
      </c>
      <c r="BT123" s="22">
        <v>78</v>
      </c>
      <c r="BU123" s="22">
        <v>90</v>
      </c>
      <c r="BV123" s="22">
        <v>80.09</v>
      </c>
      <c r="BW123">
        <f t="shared" si="11"/>
        <v>62.5</v>
      </c>
      <c r="BX123" s="25">
        <f t="shared" si="12"/>
        <v>67.5</v>
      </c>
      <c r="BY123" t="str">
        <f t="shared" si="13"/>
        <v>EXTRINSIC</v>
      </c>
      <c r="BZ123" t="str">
        <f t="shared" si="14"/>
        <v>NO</v>
      </c>
      <c r="CA123">
        <f t="shared" si="15"/>
        <v>1</v>
      </c>
      <c r="CB123">
        <f t="shared" si="16"/>
        <v>1</v>
      </c>
      <c r="CC123">
        <f t="shared" si="17"/>
        <v>1</v>
      </c>
    </row>
    <row r="124" spans="1:81" x14ac:dyDescent="0.35">
      <c r="A124">
        <v>21060064</v>
      </c>
      <c r="C124" t="s">
        <v>114</v>
      </c>
      <c r="D124" t="s">
        <v>73</v>
      </c>
      <c r="E124" t="s">
        <v>74</v>
      </c>
      <c r="F124" t="s">
        <v>89</v>
      </c>
      <c r="G124" t="s">
        <v>90</v>
      </c>
      <c r="H124">
        <v>33.799999999999997</v>
      </c>
      <c r="I124">
        <v>74</v>
      </c>
      <c r="J124">
        <v>18</v>
      </c>
      <c r="K124" t="s">
        <v>77</v>
      </c>
      <c r="L124" s="1">
        <v>3</v>
      </c>
      <c r="M124" s="1">
        <v>3</v>
      </c>
      <c r="N124" s="1">
        <v>4</v>
      </c>
      <c r="O124" s="1">
        <v>4</v>
      </c>
      <c r="P124" s="1">
        <v>3</v>
      </c>
      <c r="Q124" s="1">
        <v>17</v>
      </c>
      <c r="R124" s="2">
        <v>3</v>
      </c>
      <c r="S124" s="2">
        <v>3</v>
      </c>
      <c r="T124" s="2">
        <v>4</v>
      </c>
      <c r="U124" s="2">
        <v>3</v>
      </c>
      <c r="V124" s="2">
        <v>13</v>
      </c>
      <c r="W124" s="3">
        <v>3</v>
      </c>
      <c r="X124" s="3">
        <v>3</v>
      </c>
      <c r="Y124" s="3">
        <v>3</v>
      </c>
      <c r="Z124" s="3">
        <v>9</v>
      </c>
      <c r="AA124" s="4">
        <v>2</v>
      </c>
      <c r="AB124" s="4">
        <v>2</v>
      </c>
      <c r="AC124" s="4">
        <v>5</v>
      </c>
      <c r="AD124" s="4">
        <v>3</v>
      </c>
      <c r="AE124" s="4">
        <v>12</v>
      </c>
      <c r="AF124" s="5">
        <v>3</v>
      </c>
      <c r="AG124" s="5">
        <v>4</v>
      </c>
      <c r="AH124" s="5">
        <v>2</v>
      </c>
      <c r="AI124" s="5">
        <v>4</v>
      </c>
      <c r="AJ124" s="5">
        <v>13</v>
      </c>
      <c r="AK124" s="6">
        <v>2</v>
      </c>
      <c r="AL124" s="6">
        <v>3</v>
      </c>
      <c r="AM124" s="6">
        <v>2</v>
      </c>
      <c r="AN124" s="6">
        <v>4</v>
      </c>
      <c r="AO124" s="6">
        <v>11</v>
      </c>
      <c r="AP124" s="7">
        <v>3</v>
      </c>
      <c r="AQ124" s="7">
        <v>3</v>
      </c>
      <c r="AR124" s="7">
        <v>4</v>
      </c>
      <c r="AS124" s="7">
        <v>3</v>
      </c>
      <c r="AT124" s="7">
        <v>13</v>
      </c>
      <c r="AU124">
        <v>88</v>
      </c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7"/>
      <c r="BI124" s="17"/>
      <c r="BJ124" s="14"/>
      <c r="BK124" s="14"/>
      <c r="BL124" s="14"/>
      <c r="BM124" s="14"/>
      <c r="BN124" s="14"/>
      <c r="BO124" s="17">
        <v>2.38</v>
      </c>
      <c r="BP124" s="22">
        <v>23</v>
      </c>
      <c r="BQ124" s="22">
        <v>16</v>
      </c>
      <c r="BR124" s="22">
        <v>19</v>
      </c>
      <c r="BS124" s="22">
        <v>16</v>
      </c>
      <c r="BT124" s="22">
        <v>73</v>
      </c>
      <c r="BU124" s="22">
        <v>84</v>
      </c>
      <c r="BV124" s="22">
        <v>74.22</v>
      </c>
      <c r="BW124">
        <f t="shared" si="11"/>
        <v>60</v>
      </c>
      <c r="BX124" s="25">
        <f t="shared" si="12"/>
        <v>67.5</v>
      </c>
      <c r="BY124" t="str">
        <f t="shared" si="13"/>
        <v>EXTRINSIC</v>
      </c>
      <c r="BZ124" t="str">
        <f t="shared" si="14"/>
        <v>NO</v>
      </c>
      <c r="CA124">
        <f t="shared" si="15"/>
        <v>1</v>
      </c>
      <c r="CB124">
        <f t="shared" si="16"/>
        <v>0</v>
      </c>
      <c r="CC124">
        <f t="shared" si="17"/>
        <v>1</v>
      </c>
    </row>
    <row r="125" spans="1:81" x14ac:dyDescent="0.35">
      <c r="A125">
        <v>21222408</v>
      </c>
      <c r="C125" t="s">
        <v>114</v>
      </c>
      <c r="E125" t="s">
        <v>74</v>
      </c>
      <c r="F125" t="s">
        <v>121</v>
      </c>
      <c r="G125" t="s">
        <v>122</v>
      </c>
      <c r="H125">
        <v>70.2</v>
      </c>
      <c r="I125">
        <v>68.25</v>
      </c>
      <c r="J125">
        <v>19</v>
      </c>
      <c r="K125" t="s">
        <v>77</v>
      </c>
      <c r="L125" s="1">
        <v>4</v>
      </c>
      <c r="M125" s="1">
        <v>4</v>
      </c>
      <c r="N125" s="1">
        <v>4</v>
      </c>
      <c r="O125" s="1">
        <v>4</v>
      </c>
      <c r="P125" s="1">
        <v>4</v>
      </c>
      <c r="Q125" s="1">
        <v>20</v>
      </c>
      <c r="R125" s="2">
        <v>4</v>
      </c>
      <c r="S125" s="2">
        <v>4</v>
      </c>
      <c r="T125" s="2">
        <v>4</v>
      </c>
      <c r="U125" s="2">
        <v>4</v>
      </c>
      <c r="V125" s="2">
        <v>16</v>
      </c>
      <c r="W125" s="3">
        <v>3</v>
      </c>
      <c r="X125" s="3">
        <v>3</v>
      </c>
      <c r="Y125" s="3">
        <v>4</v>
      </c>
      <c r="Z125" s="3">
        <v>10</v>
      </c>
      <c r="AA125" s="4">
        <v>4</v>
      </c>
      <c r="AB125" s="4">
        <v>4</v>
      </c>
      <c r="AC125" s="4">
        <v>3</v>
      </c>
      <c r="AD125" s="4">
        <v>4</v>
      </c>
      <c r="AE125" s="4">
        <v>15</v>
      </c>
      <c r="AF125" s="5">
        <v>3</v>
      </c>
      <c r="AG125" s="5">
        <v>3</v>
      </c>
      <c r="AH125" s="5">
        <v>1</v>
      </c>
      <c r="AI125" s="5">
        <v>3</v>
      </c>
      <c r="AJ125" s="5">
        <v>10</v>
      </c>
      <c r="AK125" s="6">
        <v>4</v>
      </c>
      <c r="AL125" s="6">
        <v>4</v>
      </c>
      <c r="AM125" s="6">
        <v>4</v>
      </c>
      <c r="AN125" s="6">
        <v>5</v>
      </c>
      <c r="AO125" s="6">
        <v>17</v>
      </c>
      <c r="AP125" s="7">
        <v>2</v>
      </c>
      <c r="AQ125" s="7">
        <v>3</v>
      </c>
      <c r="AR125" s="7">
        <v>4</v>
      </c>
      <c r="AS125" s="7">
        <v>4</v>
      </c>
      <c r="AT125" s="7">
        <v>13</v>
      </c>
      <c r="AU125">
        <v>101</v>
      </c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7"/>
      <c r="BI125" s="17"/>
      <c r="BJ125" s="14"/>
      <c r="BK125" s="14"/>
      <c r="BL125" s="14"/>
      <c r="BM125" s="14"/>
      <c r="BN125" s="14"/>
      <c r="BO125" s="17">
        <v>29.29</v>
      </c>
      <c r="BP125" s="22">
        <v>25</v>
      </c>
      <c r="BQ125" s="22">
        <v>19</v>
      </c>
      <c r="BR125" s="22">
        <v>21</v>
      </c>
      <c r="BS125" s="22">
        <v>11</v>
      </c>
      <c r="BT125" s="22">
        <v>50</v>
      </c>
      <c r="BU125" s="22">
        <v>77</v>
      </c>
      <c r="BV125" s="22">
        <v>63.18</v>
      </c>
      <c r="BW125">
        <f t="shared" si="11"/>
        <v>76.25</v>
      </c>
      <c r="BX125" s="25">
        <f t="shared" si="12"/>
        <v>67.5</v>
      </c>
      <c r="BY125" t="str">
        <f t="shared" si="13"/>
        <v>INTRINSIC</v>
      </c>
      <c r="BZ125" t="str">
        <f t="shared" si="14"/>
        <v>NO</v>
      </c>
      <c r="CA125">
        <f t="shared" si="15"/>
        <v>0</v>
      </c>
      <c r="CB125">
        <f t="shared" si="16"/>
        <v>0</v>
      </c>
      <c r="CC125">
        <f t="shared" si="17"/>
        <v>1</v>
      </c>
    </row>
    <row r="126" spans="1:81" x14ac:dyDescent="0.35">
      <c r="A126">
        <v>21245036</v>
      </c>
      <c r="C126" t="s">
        <v>114</v>
      </c>
      <c r="D126" t="s">
        <v>73</v>
      </c>
      <c r="E126" t="s">
        <v>74</v>
      </c>
      <c r="F126" t="s">
        <v>81</v>
      </c>
      <c r="G126" t="s">
        <v>82</v>
      </c>
      <c r="H126">
        <v>94.75</v>
      </c>
      <c r="I126">
        <v>71</v>
      </c>
      <c r="J126">
        <v>19</v>
      </c>
      <c r="K126" t="s">
        <v>77</v>
      </c>
      <c r="L126" s="1">
        <v>3</v>
      </c>
      <c r="M126" s="1">
        <v>4</v>
      </c>
      <c r="N126" s="1">
        <v>5</v>
      </c>
      <c r="O126" s="1">
        <v>3</v>
      </c>
      <c r="P126" s="1">
        <v>4</v>
      </c>
      <c r="Q126" s="1">
        <v>19</v>
      </c>
      <c r="R126" s="2">
        <v>4</v>
      </c>
      <c r="S126" s="2">
        <v>4</v>
      </c>
      <c r="T126" s="2">
        <v>4</v>
      </c>
      <c r="U126" s="2">
        <v>4</v>
      </c>
      <c r="V126" s="2">
        <v>16</v>
      </c>
      <c r="W126" s="3">
        <v>4</v>
      </c>
      <c r="X126" s="3">
        <v>4</v>
      </c>
      <c r="Y126" s="3">
        <v>4</v>
      </c>
      <c r="Z126" s="3">
        <v>12</v>
      </c>
      <c r="AA126" s="4">
        <v>1</v>
      </c>
      <c r="AB126" s="4">
        <v>3</v>
      </c>
      <c r="AC126" s="4">
        <v>1</v>
      </c>
      <c r="AD126" s="4">
        <v>1</v>
      </c>
      <c r="AE126" s="4">
        <v>6</v>
      </c>
      <c r="AF126" s="5">
        <v>4</v>
      </c>
      <c r="AG126" s="5">
        <v>2</v>
      </c>
      <c r="AH126" s="5">
        <v>2</v>
      </c>
      <c r="AI126" s="5">
        <v>3</v>
      </c>
      <c r="AJ126" s="5">
        <v>11</v>
      </c>
      <c r="AK126" s="6">
        <v>4</v>
      </c>
      <c r="AL126" s="6">
        <v>5</v>
      </c>
      <c r="AM126" s="6">
        <v>5</v>
      </c>
      <c r="AN126" s="6">
        <v>4</v>
      </c>
      <c r="AO126" s="6">
        <v>18</v>
      </c>
      <c r="AP126" s="7">
        <v>5</v>
      </c>
      <c r="AQ126" s="7">
        <v>4</v>
      </c>
      <c r="AR126" s="7">
        <v>5</v>
      </c>
      <c r="AS126" s="7">
        <v>4</v>
      </c>
      <c r="AT126" s="7">
        <v>18</v>
      </c>
      <c r="AU126">
        <v>100</v>
      </c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7"/>
      <c r="BI126" s="17"/>
      <c r="BJ126" s="14"/>
      <c r="BK126" s="14"/>
      <c r="BL126" s="14"/>
      <c r="BM126" s="14"/>
      <c r="BN126" s="14"/>
      <c r="BO126" s="17"/>
      <c r="BP126" s="22">
        <v>24</v>
      </c>
      <c r="BQ126" s="22">
        <v>22</v>
      </c>
      <c r="BR126" s="22">
        <v>26</v>
      </c>
      <c r="BS126" s="22">
        <v>12</v>
      </c>
      <c r="BT126" s="22">
        <v>83</v>
      </c>
      <c r="BU126" s="22">
        <v>85</v>
      </c>
      <c r="BV126" s="22">
        <v>80.87</v>
      </c>
      <c r="BW126">
        <f t="shared" si="11"/>
        <v>73.75</v>
      </c>
      <c r="BX126" s="25">
        <f t="shared" si="12"/>
        <v>57.499999999999993</v>
      </c>
      <c r="BY126" t="str">
        <f t="shared" si="13"/>
        <v>INTRINSIC</v>
      </c>
      <c r="BZ126" t="str">
        <f t="shared" si="14"/>
        <v>NO</v>
      </c>
      <c r="CA126">
        <f t="shared" si="15"/>
        <v>1</v>
      </c>
      <c r="CB126">
        <f t="shared" si="16"/>
        <v>1</v>
      </c>
      <c r="CC126">
        <f t="shared" si="17"/>
        <v>1</v>
      </c>
    </row>
    <row r="127" spans="1:81" x14ac:dyDescent="0.35">
      <c r="A127">
        <v>21265122</v>
      </c>
      <c r="C127" t="s">
        <v>114</v>
      </c>
      <c r="D127" t="s">
        <v>73</v>
      </c>
      <c r="E127" t="s">
        <v>74</v>
      </c>
      <c r="F127" t="s">
        <v>89</v>
      </c>
      <c r="G127" t="s">
        <v>90</v>
      </c>
      <c r="H127">
        <v>49</v>
      </c>
      <c r="I127">
        <v>66.75</v>
      </c>
      <c r="J127">
        <v>18</v>
      </c>
      <c r="K127" t="s">
        <v>77</v>
      </c>
      <c r="L127" s="1">
        <v>2</v>
      </c>
      <c r="M127" s="1">
        <v>3</v>
      </c>
      <c r="N127" s="1">
        <v>3</v>
      </c>
      <c r="O127" s="1">
        <v>3</v>
      </c>
      <c r="P127" s="1">
        <v>2</v>
      </c>
      <c r="Q127" s="1">
        <v>13</v>
      </c>
      <c r="R127" s="2">
        <v>3</v>
      </c>
      <c r="S127" s="2">
        <v>2</v>
      </c>
      <c r="T127" s="2">
        <v>3</v>
      </c>
      <c r="U127" s="2">
        <v>3</v>
      </c>
      <c r="V127" s="2">
        <v>11</v>
      </c>
      <c r="W127" s="3">
        <v>2</v>
      </c>
      <c r="X127" s="3">
        <v>2</v>
      </c>
      <c r="Y127" s="3">
        <v>4</v>
      </c>
      <c r="Z127" s="3">
        <v>8</v>
      </c>
      <c r="AA127" s="4">
        <v>3</v>
      </c>
      <c r="AB127" s="4">
        <v>3</v>
      </c>
      <c r="AC127" s="4">
        <v>3</v>
      </c>
      <c r="AD127" s="4">
        <v>2</v>
      </c>
      <c r="AE127" s="4">
        <v>11</v>
      </c>
      <c r="AF127" s="5">
        <v>2</v>
      </c>
      <c r="AG127" s="5">
        <v>4</v>
      </c>
      <c r="AH127" s="5">
        <v>4</v>
      </c>
      <c r="AI127" s="5">
        <v>5</v>
      </c>
      <c r="AJ127" s="5">
        <v>15</v>
      </c>
      <c r="AK127" s="6">
        <v>3</v>
      </c>
      <c r="AL127" s="6">
        <v>2</v>
      </c>
      <c r="AM127" s="6">
        <v>3</v>
      </c>
      <c r="AN127" s="6">
        <v>2</v>
      </c>
      <c r="AO127" s="6">
        <v>10</v>
      </c>
      <c r="AP127" s="7">
        <v>4</v>
      </c>
      <c r="AQ127" s="7">
        <v>2</v>
      </c>
      <c r="AR127" s="7">
        <v>4</v>
      </c>
      <c r="AS127" s="7">
        <v>2</v>
      </c>
      <c r="AT127" s="7">
        <v>12</v>
      </c>
      <c r="AU127">
        <v>80</v>
      </c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7"/>
      <c r="BI127" s="17"/>
      <c r="BJ127" s="14"/>
      <c r="BK127" s="14"/>
      <c r="BL127" s="14"/>
      <c r="BM127" s="14"/>
      <c r="BN127" s="14"/>
      <c r="BO127" s="17"/>
      <c r="BP127" s="22">
        <v>16</v>
      </c>
      <c r="BQ127" s="22">
        <v>8</v>
      </c>
      <c r="BR127" s="22" t="s">
        <v>94</v>
      </c>
      <c r="BS127" s="22">
        <v>0</v>
      </c>
      <c r="BT127" s="22">
        <v>0</v>
      </c>
      <c r="BU127" s="22">
        <v>74.5</v>
      </c>
      <c r="BV127" s="22">
        <v>22.9</v>
      </c>
      <c r="BW127">
        <f t="shared" si="11"/>
        <v>52.5</v>
      </c>
      <c r="BX127" s="25">
        <f t="shared" si="12"/>
        <v>65</v>
      </c>
      <c r="BY127" t="str">
        <f t="shared" si="13"/>
        <v>EXTRINSIC</v>
      </c>
      <c r="BZ127" t="str">
        <f t="shared" si="14"/>
        <v>NO</v>
      </c>
      <c r="CA127">
        <f t="shared" si="15"/>
        <v>0</v>
      </c>
      <c r="CB127">
        <f t="shared" si="16"/>
        <v>0</v>
      </c>
      <c r="CC127">
        <f t="shared" si="17"/>
        <v>0</v>
      </c>
    </row>
    <row r="128" spans="1:81" x14ac:dyDescent="0.35">
      <c r="A128">
        <v>21237870</v>
      </c>
      <c r="C128" t="s">
        <v>114</v>
      </c>
      <c r="D128" t="s">
        <v>73</v>
      </c>
      <c r="E128" t="s">
        <v>74</v>
      </c>
      <c r="F128" t="s">
        <v>117</v>
      </c>
      <c r="G128" t="s">
        <v>118</v>
      </c>
      <c r="H128">
        <v>68.55</v>
      </c>
      <c r="I128">
        <v>72.25</v>
      </c>
      <c r="J128">
        <v>18</v>
      </c>
      <c r="K128" t="s">
        <v>77</v>
      </c>
      <c r="L128" s="1">
        <v>3</v>
      </c>
      <c r="M128" s="1">
        <v>3</v>
      </c>
      <c r="N128" s="1">
        <v>4</v>
      </c>
      <c r="O128" s="1">
        <v>3</v>
      </c>
      <c r="P128" s="1">
        <v>3</v>
      </c>
      <c r="Q128" s="1">
        <v>16</v>
      </c>
      <c r="R128" s="2">
        <v>3</v>
      </c>
      <c r="S128" s="2">
        <v>3</v>
      </c>
      <c r="T128" s="2">
        <v>2</v>
      </c>
      <c r="U128" s="2">
        <v>3</v>
      </c>
      <c r="V128" s="2">
        <v>11</v>
      </c>
      <c r="W128" s="3">
        <v>2</v>
      </c>
      <c r="X128" s="3">
        <v>2</v>
      </c>
      <c r="Y128" s="3">
        <v>3</v>
      </c>
      <c r="Z128" s="3">
        <v>7</v>
      </c>
      <c r="AA128" s="4">
        <v>4</v>
      </c>
      <c r="AB128" s="4">
        <v>2</v>
      </c>
      <c r="AC128" s="4">
        <v>3</v>
      </c>
      <c r="AD128" s="4">
        <v>2</v>
      </c>
      <c r="AE128" s="4">
        <v>11</v>
      </c>
      <c r="AF128" s="5">
        <v>4</v>
      </c>
      <c r="AG128" s="5">
        <v>4</v>
      </c>
      <c r="AH128" s="5">
        <v>4</v>
      </c>
      <c r="AI128" s="5">
        <v>3</v>
      </c>
      <c r="AJ128" s="5">
        <v>15</v>
      </c>
      <c r="AK128" s="6">
        <v>3</v>
      </c>
      <c r="AL128" s="6">
        <v>3</v>
      </c>
      <c r="AM128" s="6">
        <v>3</v>
      </c>
      <c r="AN128" s="6">
        <v>3</v>
      </c>
      <c r="AO128" s="6">
        <v>12</v>
      </c>
      <c r="AP128" s="7">
        <v>3</v>
      </c>
      <c r="AQ128" s="7">
        <v>2</v>
      </c>
      <c r="AR128" s="7">
        <v>1</v>
      </c>
      <c r="AS128" s="7">
        <v>4</v>
      </c>
      <c r="AT128" s="7">
        <v>10</v>
      </c>
      <c r="AU128">
        <v>82</v>
      </c>
      <c r="AV128" s="16">
        <v>4</v>
      </c>
      <c r="AW128" s="16">
        <v>2</v>
      </c>
      <c r="AX128" s="16">
        <v>4</v>
      </c>
      <c r="AY128" s="16">
        <v>2</v>
      </c>
      <c r="AZ128" s="16">
        <v>3</v>
      </c>
      <c r="BA128" s="16">
        <v>2</v>
      </c>
      <c r="BB128" s="16">
        <v>4</v>
      </c>
      <c r="BC128" s="16">
        <v>3</v>
      </c>
      <c r="BD128" s="16">
        <v>4</v>
      </c>
      <c r="BE128" s="16">
        <v>4</v>
      </c>
      <c r="BF128" s="16">
        <f t="shared" si="10"/>
        <v>26</v>
      </c>
      <c r="BG128" s="16">
        <v>65</v>
      </c>
      <c r="BH128" s="17">
        <v>3</v>
      </c>
      <c r="BI128" s="17">
        <v>3</v>
      </c>
      <c r="BJ128" s="14">
        <v>4</v>
      </c>
      <c r="BK128" s="14"/>
      <c r="BL128" s="14"/>
      <c r="BM128" s="14"/>
      <c r="BN128" s="14"/>
      <c r="BO128" s="17">
        <v>11.33</v>
      </c>
      <c r="BP128" s="22">
        <v>26</v>
      </c>
      <c r="BQ128" s="22">
        <v>22</v>
      </c>
      <c r="BR128" s="22">
        <v>21</v>
      </c>
      <c r="BS128" s="22">
        <v>16</v>
      </c>
      <c r="BT128" s="22">
        <v>89</v>
      </c>
      <c r="BU128" s="22">
        <v>82</v>
      </c>
      <c r="BV128" s="22">
        <v>83.89</v>
      </c>
      <c r="BW128">
        <f t="shared" si="11"/>
        <v>57.499999999999993</v>
      </c>
      <c r="BX128" s="25">
        <f t="shared" si="12"/>
        <v>65</v>
      </c>
      <c r="BY128" t="str">
        <f t="shared" si="13"/>
        <v>EXTRINSIC</v>
      </c>
      <c r="BZ128" t="str">
        <f t="shared" si="14"/>
        <v>YES</v>
      </c>
      <c r="CA128">
        <f t="shared" si="15"/>
        <v>1</v>
      </c>
      <c r="CB128">
        <f t="shared" si="16"/>
        <v>1</v>
      </c>
      <c r="CC128">
        <f t="shared" si="17"/>
        <v>1</v>
      </c>
    </row>
    <row r="129" customFormat="1" x14ac:dyDescent="0.35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F93A-7360-4991-A0ED-88D0C260DB39}">
  <dimension ref="A1:B128"/>
  <sheetViews>
    <sheetView workbookViewId="0">
      <selection activeCell="C7" sqref="C7"/>
    </sheetView>
  </sheetViews>
  <sheetFormatPr defaultRowHeight="14.5" x14ac:dyDescent="0.35"/>
  <sheetData>
    <row r="1" spans="1:2" x14ac:dyDescent="0.35">
      <c r="A1" s="18" t="s">
        <v>8</v>
      </c>
      <c r="B1" s="18" t="s">
        <v>9</v>
      </c>
    </row>
    <row r="2" spans="1:2" x14ac:dyDescent="0.35">
      <c r="A2">
        <v>22</v>
      </c>
      <c r="B2" t="s">
        <v>77</v>
      </c>
    </row>
    <row r="3" spans="1:2" x14ac:dyDescent="0.35">
      <c r="A3">
        <v>20</v>
      </c>
      <c r="B3" t="s">
        <v>77</v>
      </c>
    </row>
    <row r="4" spans="1:2" x14ac:dyDescent="0.35">
      <c r="A4">
        <v>19</v>
      </c>
      <c r="B4" t="s">
        <v>77</v>
      </c>
    </row>
    <row r="5" spans="1:2" x14ac:dyDescent="0.35">
      <c r="A5">
        <v>19</v>
      </c>
      <c r="B5" t="s">
        <v>77</v>
      </c>
    </row>
    <row r="6" spans="1:2" x14ac:dyDescent="0.35">
      <c r="A6">
        <v>48</v>
      </c>
      <c r="B6" t="s">
        <v>77</v>
      </c>
    </row>
    <row r="7" spans="1:2" x14ac:dyDescent="0.35">
      <c r="A7">
        <v>32</v>
      </c>
      <c r="B7" t="s">
        <v>77</v>
      </c>
    </row>
    <row r="8" spans="1:2" x14ac:dyDescent="0.35">
      <c r="A8">
        <v>31</v>
      </c>
      <c r="B8" t="s">
        <v>77</v>
      </c>
    </row>
    <row r="9" spans="1:2" x14ac:dyDescent="0.35">
      <c r="A9">
        <v>19</v>
      </c>
      <c r="B9" t="s">
        <v>77</v>
      </c>
    </row>
    <row r="10" spans="1:2" x14ac:dyDescent="0.35">
      <c r="A10">
        <v>18</v>
      </c>
      <c r="B10" t="s">
        <v>77</v>
      </c>
    </row>
    <row r="11" spans="1:2" x14ac:dyDescent="0.35">
      <c r="A11">
        <v>24</v>
      </c>
      <c r="B11" t="s">
        <v>77</v>
      </c>
    </row>
    <row r="12" spans="1:2" x14ac:dyDescent="0.35">
      <c r="A12">
        <v>19</v>
      </c>
      <c r="B12" t="s">
        <v>77</v>
      </c>
    </row>
    <row r="13" spans="1:2" x14ac:dyDescent="0.35">
      <c r="A13">
        <v>21</v>
      </c>
      <c r="B13" t="s">
        <v>77</v>
      </c>
    </row>
    <row r="14" spans="1:2" x14ac:dyDescent="0.35">
      <c r="A14">
        <v>19</v>
      </c>
      <c r="B14" t="s">
        <v>77</v>
      </c>
    </row>
    <row r="15" spans="1:2" x14ac:dyDescent="0.35">
      <c r="A15">
        <v>19</v>
      </c>
      <c r="B15" t="s">
        <v>93</v>
      </c>
    </row>
    <row r="16" spans="1:2" x14ac:dyDescent="0.35">
      <c r="A16">
        <v>19</v>
      </c>
      <c r="B16" t="s">
        <v>93</v>
      </c>
    </row>
    <row r="17" spans="1:2" x14ac:dyDescent="0.35">
      <c r="A17">
        <v>20</v>
      </c>
      <c r="B17" t="s">
        <v>93</v>
      </c>
    </row>
    <row r="18" spans="1:2" x14ac:dyDescent="0.35">
      <c r="A18">
        <v>19</v>
      </c>
      <c r="B18" t="s">
        <v>77</v>
      </c>
    </row>
    <row r="19" spans="1:2" x14ac:dyDescent="0.35">
      <c r="A19">
        <v>19</v>
      </c>
      <c r="B19" t="s">
        <v>93</v>
      </c>
    </row>
    <row r="20" spans="1:2" x14ac:dyDescent="0.35">
      <c r="A20">
        <v>19</v>
      </c>
      <c r="B20" t="s">
        <v>77</v>
      </c>
    </row>
    <row r="21" spans="1:2" x14ac:dyDescent="0.35">
      <c r="A21">
        <v>19</v>
      </c>
      <c r="B21" t="s">
        <v>77</v>
      </c>
    </row>
    <row r="22" spans="1:2" x14ac:dyDescent="0.35">
      <c r="A22">
        <v>19</v>
      </c>
      <c r="B22" t="s">
        <v>77</v>
      </c>
    </row>
    <row r="23" spans="1:2" x14ac:dyDescent="0.35">
      <c r="A23">
        <v>18</v>
      </c>
      <c r="B23" t="s">
        <v>77</v>
      </c>
    </row>
    <row r="24" spans="1:2" x14ac:dyDescent="0.35">
      <c r="A24">
        <v>18</v>
      </c>
      <c r="B24" t="s">
        <v>77</v>
      </c>
    </row>
    <row r="25" spans="1:2" x14ac:dyDescent="0.35">
      <c r="A25">
        <v>19</v>
      </c>
      <c r="B25" t="s">
        <v>93</v>
      </c>
    </row>
    <row r="26" spans="1:2" x14ac:dyDescent="0.35">
      <c r="A26">
        <v>19</v>
      </c>
      <c r="B26" t="s">
        <v>77</v>
      </c>
    </row>
    <row r="27" spans="1:2" x14ac:dyDescent="0.35">
      <c r="A27">
        <v>19</v>
      </c>
      <c r="B27" t="s">
        <v>77</v>
      </c>
    </row>
    <row r="28" spans="1:2" x14ac:dyDescent="0.35">
      <c r="A28">
        <v>19</v>
      </c>
      <c r="B28" t="s">
        <v>77</v>
      </c>
    </row>
    <row r="29" spans="1:2" x14ac:dyDescent="0.35">
      <c r="A29">
        <v>22</v>
      </c>
      <c r="B29" t="s">
        <v>77</v>
      </c>
    </row>
    <row r="30" spans="1:2" x14ac:dyDescent="0.35">
      <c r="A30">
        <v>22</v>
      </c>
      <c r="B30" t="s">
        <v>93</v>
      </c>
    </row>
    <row r="31" spans="1:2" x14ac:dyDescent="0.35">
      <c r="A31">
        <v>22</v>
      </c>
      <c r="B31" t="s">
        <v>77</v>
      </c>
    </row>
    <row r="32" spans="1:2" x14ac:dyDescent="0.35">
      <c r="A32">
        <v>22</v>
      </c>
      <c r="B32" t="s">
        <v>77</v>
      </c>
    </row>
    <row r="33" spans="1:2" x14ac:dyDescent="0.35">
      <c r="A33">
        <v>22</v>
      </c>
      <c r="B33" t="s">
        <v>77</v>
      </c>
    </row>
    <row r="34" spans="1:2" x14ac:dyDescent="0.35">
      <c r="A34">
        <v>22</v>
      </c>
      <c r="B34" t="s">
        <v>93</v>
      </c>
    </row>
    <row r="35" spans="1:2" x14ac:dyDescent="0.35">
      <c r="A35">
        <v>22</v>
      </c>
      <c r="B35" t="s">
        <v>93</v>
      </c>
    </row>
    <row r="36" spans="1:2" x14ac:dyDescent="0.35">
      <c r="A36">
        <v>31</v>
      </c>
      <c r="B36" t="s">
        <v>77</v>
      </c>
    </row>
    <row r="37" spans="1:2" x14ac:dyDescent="0.35">
      <c r="A37">
        <v>31</v>
      </c>
      <c r="B37" t="s">
        <v>77</v>
      </c>
    </row>
    <row r="38" spans="1:2" x14ac:dyDescent="0.35">
      <c r="A38">
        <v>22</v>
      </c>
      <c r="B38" t="s">
        <v>77</v>
      </c>
    </row>
    <row r="39" spans="1:2" x14ac:dyDescent="0.35">
      <c r="A39">
        <v>18</v>
      </c>
      <c r="B39" t="s">
        <v>77</v>
      </c>
    </row>
    <row r="40" spans="1:2" x14ac:dyDescent="0.35">
      <c r="A40">
        <v>20</v>
      </c>
      <c r="B40" t="s">
        <v>77</v>
      </c>
    </row>
    <row r="41" spans="1:2" x14ac:dyDescent="0.35">
      <c r="A41">
        <v>19</v>
      </c>
      <c r="B41" t="s">
        <v>77</v>
      </c>
    </row>
    <row r="42" spans="1:2" x14ac:dyDescent="0.35">
      <c r="A42">
        <v>21</v>
      </c>
      <c r="B42" t="s">
        <v>93</v>
      </c>
    </row>
    <row r="43" spans="1:2" x14ac:dyDescent="0.35">
      <c r="A43">
        <v>35</v>
      </c>
      <c r="B43" t="s">
        <v>93</v>
      </c>
    </row>
    <row r="44" spans="1:2" x14ac:dyDescent="0.35">
      <c r="A44">
        <v>31</v>
      </c>
      <c r="B44" t="s">
        <v>93</v>
      </c>
    </row>
    <row r="45" spans="1:2" x14ac:dyDescent="0.35">
      <c r="A45">
        <v>20</v>
      </c>
      <c r="B45" t="s">
        <v>77</v>
      </c>
    </row>
    <row r="46" spans="1:2" x14ac:dyDescent="0.35">
      <c r="A46">
        <v>20</v>
      </c>
      <c r="B46" t="s">
        <v>77</v>
      </c>
    </row>
    <row r="47" spans="1:2" x14ac:dyDescent="0.35">
      <c r="A47">
        <v>19</v>
      </c>
      <c r="B47" t="s">
        <v>93</v>
      </c>
    </row>
    <row r="48" spans="1:2" x14ac:dyDescent="0.35">
      <c r="A48">
        <v>25</v>
      </c>
      <c r="B48" t="s">
        <v>77</v>
      </c>
    </row>
    <row r="49" spans="1:2" x14ac:dyDescent="0.35">
      <c r="A49">
        <v>32</v>
      </c>
      <c r="B49" t="s">
        <v>77</v>
      </c>
    </row>
    <row r="50" spans="1:2" x14ac:dyDescent="0.35">
      <c r="A50">
        <v>18</v>
      </c>
      <c r="B50" t="s">
        <v>77</v>
      </c>
    </row>
    <row r="51" spans="1:2" x14ac:dyDescent="0.35">
      <c r="A51">
        <v>18</v>
      </c>
      <c r="B51" t="s">
        <v>77</v>
      </c>
    </row>
    <row r="52" spans="1:2" x14ac:dyDescent="0.35">
      <c r="A52">
        <v>19</v>
      </c>
      <c r="B52" t="s">
        <v>77</v>
      </c>
    </row>
    <row r="53" spans="1:2" x14ac:dyDescent="0.35">
      <c r="A53">
        <v>22</v>
      </c>
      <c r="B53" t="s">
        <v>77</v>
      </c>
    </row>
    <row r="54" spans="1:2" x14ac:dyDescent="0.35">
      <c r="A54">
        <v>19</v>
      </c>
      <c r="B54" t="s">
        <v>77</v>
      </c>
    </row>
    <row r="55" spans="1:2" x14ac:dyDescent="0.35">
      <c r="A55">
        <v>19</v>
      </c>
      <c r="B55" t="s">
        <v>93</v>
      </c>
    </row>
    <row r="56" spans="1:2" x14ac:dyDescent="0.35">
      <c r="A56">
        <v>19</v>
      </c>
      <c r="B56" t="s">
        <v>77</v>
      </c>
    </row>
    <row r="57" spans="1:2" x14ac:dyDescent="0.35">
      <c r="A57">
        <v>19</v>
      </c>
      <c r="B57" t="s">
        <v>77</v>
      </c>
    </row>
    <row r="58" spans="1:2" x14ac:dyDescent="0.35">
      <c r="A58">
        <v>19</v>
      </c>
      <c r="B58" t="s">
        <v>77</v>
      </c>
    </row>
    <row r="59" spans="1:2" x14ac:dyDescent="0.35">
      <c r="A59">
        <v>19</v>
      </c>
      <c r="B59" t="s">
        <v>77</v>
      </c>
    </row>
    <row r="60" spans="1:2" x14ac:dyDescent="0.35">
      <c r="A60">
        <v>20</v>
      </c>
      <c r="B60" t="s">
        <v>77</v>
      </c>
    </row>
    <row r="61" spans="1:2" x14ac:dyDescent="0.35">
      <c r="A61">
        <v>24</v>
      </c>
      <c r="B61" t="s">
        <v>93</v>
      </c>
    </row>
    <row r="62" spans="1:2" x14ac:dyDescent="0.35">
      <c r="A62">
        <v>18</v>
      </c>
      <c r="B62" t="s">
        <v>77</v>
      </c>
    </row>
    <row r="63" spans="1:2" x14ac:dyDescent="0.35">
      <c r="A63">
        <v>29</v>
      </c>
      <c r="B63" t="s">
        <v>77</v>
      </c>
    </row>
    <row r="64" spans="1:2" x14ac:dyDescent="0.35">
      <c r="A64">
        <v>19</v>
      </c>
      <c r="B64" t="s">
        <v>77</v>
      </c>
    </row>
    <row r="65" spans="1:2" x14ac:dyDescent="0.35">
      <c r="A65">
        <v>19</v>
      </c>
      <c r="B65" t="s">
        <v>77</v>
      </c>
    </row>
    <row r="66" spans="1:2" x14ac:dyDescent="0.35">
      <c r="A66">
        <v>19</v>
      </c>
      <c r="B66" t="s">
        <v>77</v>
      </c>
    </row>
    <row r="67" spans="1:2" x14ac:dyDescent="0.35">
      <c r="A67">
        <v>18</v>
      </c>
      <c r="B67" t="s">
        <v>93</v>
      </c>
    </row>
    <row r="68" spans="1:2" x14ac:dyDescent="0.35">
      <c r="A68">
        <v>18</v>
      </c>
      <c r="B68" t="s">
        <v>93</v>
      </c>
    </row>
    <row r="69" spans="1:2" x14ac:dyDescent="0.35">
      <c r="A69">
        <v>18</v>
      </c>
      <c r="B69" t="s">
        <v>77</v>
      </c>
    </row>
    <row r="70" spans="1:2" x14ac:dyDescent="0.35">
      <c r="A70">
        <v>19</v>
      </c>
      <c r="B70" t="s">
        <v>77</v>
      </c>
    </row>
    <row r="71" spans="1:2" x14ac:dyDescent="0.35">
      <c r="A71">
        <v>62</v>
      </c>
      <c r="B71" t="s">
        <v>77</v>
      </c>
    </row>
    <row r="72" spans="1:2" x14ac:dyDescent="0.35">
      <c r="A72">
        <v>18</v>
      </c>
      <c r="B72" t="s">
        <v>93</v>
      </c>
    </row>
    <row r="73" spans="1:2" x14ac:dyDescent="0.35">
      <c r="A73">
        <v>19</v>
      </c>
      <c r="B73" t="s">
        <v>77</v>
      </c>
    </row>
    <row r="74" spans="1:2" x14ac:dyDescent="0.35">
      <c r="A74">
        <v>23</v>
      </c>
      <c r="B74" t="s">
        <v>77</v>
      </c>
    </row>
    <row r="75" spans="1:2" x14ac:dyDescent="0.35">
      <c r="A75">
        <v>19</v>
      </c>
      <c r="B75" t="s">
        <v>77</v>
      </c>
    </row>
    <row r="76" spans="1:2" x14ac:dyDescent="0.35">
      <c r="A76">
        <v>25</v>
      </c>
      <c r="B76" t="s">
        <v>77</v>
      </c>
    </row>
    <row r="77" spans="1:2" x14ac:dyDescent="0.35">
      <c r="A77">
        <v>19</v>
      </c>
      <c r="B77" t="s">
        <v>77</v>
      </c>
    </row>
    <row r="78" spans="1:2" x14ac:dyDescent="0.35">
      <c r="A78">
        <v>21</v>
      </c>
      <c r="B78" t="s">
        <v>77</v>
      </c>
    </row>
    <row r="79" spans="1:2" x14ac:dyDescent="0.35">
      <c r="A79">
        <v>18</v>
      </c>
      <c r="B79" t="s">
        <v>77</v>
      </c>
    </row>
    <row r="80" spans="1:2" x14ac:dyDescent="0.35">
      <c r="A80">
        <v>19</v>
      </c>
      <c r="B80" t="s">
        <v>93</v>
      </c>
    </row>
    <row r="81" spans="1:2" x14ac:dyDescent="0.35">
      <c r="A81">
        <v>21</v>
      </c>
      <c r="B81" t="s">
        <v>77</v>
      </c>
    </row>
    <row r="82" spans="1:2" x14ac:dyDescent="0.35">
      <c r="A82">
        <v>45</v>
      </c>
      <c r="B82" t="s">
        <v>77</v>
      </c>
    </row>
    <row r="83" spans="1:2" x14ac:dyDescent="0.35">
      <c r="A83">
        <v>51</v>
      </c>
      <c r="B83" t="s">
        <v>77</v>
      </c>
    </row>
    <row r="84" spans="1:2" x14ac:dyDescent="0.35">
      <c r="A84">
        <v>18</v>
      </c>
      <c r="B84" t="s">
        <v>93</v>
      </c>
    </row>
    <row r="85" spans="1:2" x14ac:dyDescent="0.35">
      <c r="A85">
        <v>19</v>
      </c>
      <c r="B85" t="s">
        <v>77</v>
      </c>
    </row>
    <row r="86" spans="1:2" x14ac:dyDescent="0.35">
      <c r="A86">
        <v>18</v>
      </c>
      <c r="B86" t="s">
        <v>77</v>
      </c>
    </row>
    <row r="87" spans="1:2" x14ac:dyDescent="0.35">
      <c r="A87">
        <v>19</v>
      </c>
      <c r="B87" t="s">
        <v>77</v>
      </c>
    </row>
    <row r="88" spans="1:2" x14ac:dyDescent="0.35">
      <c r="A88">
        <v>19</v>
      </c>
      <c r="B88" t="s">
        <v>93</v>
      </c>
    </row>
    <row r="89" spans="1:2" x14ac:dyDescent="0.35">
      <c r="A89">
        <v>19</v>
      </c>
      <c r="B89" t="s">
        <v>77</v>
      </c>
    </row>
    <row r="91" spans="1:2" x14ac:dyDescent="0.35">
      <c r="A91">
        <v>19</v>
      </c>
      <c r="B91" t="s">
        <v>93</v>
      </c>
    </row>
    <row r="92" spans="1:2" x14ac:dyDescent="0.35">
      <c r="A92">
        <v>20</v>
      </c>
      <c r="B92" t="s">
        <v>77</v>
      </c>
    </row>
    <row r="93" spans="1:2" x14ac:dyDescent="0.35">
      <c r="A93">
        <v>18</v>
      </c>
      <c r="B93" t="s">
        <v>93</v>
      </c>
    </row>
    <row r="94" spans="1:2" x14ac:dyDescent="0.35">
      <c r="A94">
        <v>20</v>
      </c>
      <c r="B94" t="s">
        <v>77</v>
      </c>
    </row>
    <row r="95" spans="1:2" x14ac:dyDescent="0.35">
      <c r="A95">
        <v>20</v>
      </c>
      <c r="B95" t="s">
        <v>77</v>
      </c>
    </row>
    <row r="96" spans="1:2" x14ac:dyDescent="0.35">
      <c r="A96">
        <v>19</v>
      </c>
      <c r="B96" t="s">
        <v>77</v>
      </c>
    </row>
    <row r="97" spans="1:2" x14ac:dyDescent="0.35">
      <c r="A97">
        <v>20</v>
      </c>
      <c r="B97" t="s">
        <v>77</v>
      </c>
    </row>
    <row r="98" spans="1:2" x14ac:dyDescent="0.35">
      <c r="A98">
        <v>18</v>
      </c>
      <c r="B98" t="s">
        <v>77</v>
      </c>
    </row>
    <row r="99" spans="1:2" x14ac:dyDescent="0.35">
      <c r="A99">
        <v>21</v>
      </c>
      <c r="B99" t="s">
        <v>77</v>
      </c>
    </row>
    <row r="100" spans="1:2" x14ac:dyDescent="0.35">
      <c r="A100">
        <v>19</v>
      </c>
      <c r="B100" t="s">
        <v>77</v>
      </c>
    </row>
    <row r="101" spans="1:2" x14ac:dyDescent="0.35">
      <c r="A101">
        <v>20</v>
      </c>
      <c r="B101" t="s">
        <v>93</v>
      </c>
    </row>
    <row r="102" spans="1:2" x14ac:dyDescent="0.35">
      <c r="A102">
        <v>19</v>
      </c>
      <c r="B102" t="s">
        <v>77</v>
      </c>
    </row>
    <row r="103" spans="1:2" x14ac:dyDescent="0.35">
      <c r="A103">
        <v>20</v>
      </c>
      <c r="B103" t="s">
        <v>93</v>
      </c>
    </row>
    <row r="104" spans="1:2" x14ac:dyDescent="0.35">
      <c r="A104">
        <v>19</v>
      </c>
      <c r="B104" t="s">
        <v>93</v>
      </c>
    </row>
    <row r="105" spans="1:2" x14ac:dyDescent="0.35">
      <c r="A105">
        <v>19</v>
      </c>
      <c r="B105" t="s">
        <v>77</v>
      </c>
    </row>
    <row r="106" spans="1:2" x14ac:dyDescent="0.35">
      <c r="A106">
        <v>19</v>
      </c>
      <c r="B106" t="s">
        <v>93</v>
      </c>
    </row>
    <row r="107" spans="1:2" x14ac:dyDescent="0.35">
      <c r="A107">
        <v>20</v>
      </c>
      <c r="B107" t="s">
        <v>93</v>
      </c>
    </row>
    <row r="108" spans="1:2" x14ac:dyDescent="0.35">
      <c r="A108">
        <v>19</v>
      </c>
      <c r="B108" t="s">
        <v>77</v>
      </c>
    </row>
    <row r="109" spans="1:2" x14ac:dyDescent="0.35">
      <c r="A109">
        <v>20</v>
      </c>
      <c r="B109" t="s">
        <v>77</v>
      </c>
    </row>
    <row r="110" spans="1:2" x14ac:dyDescent="0.35">
      <c r="A110">
        <v>19</v>
      </c>
      <c r="B110" t="s">
        <v>77</v>
      </c>
    </row>
    <row r="111" spans="1:2" x14ac:dyDescent="0.35">
      <c r="A111">
        <v>19</v>
      </c>
      <c r="B111" t="s">
        <v>77</v>
      </c>
    </row>
    <row r="112" spans="1:2" x14ac:dyDescent="0.35">
      <c r="A112">
        <v>19</v>
      </c>
      <c r="B112" t="s">
        <v>77</v>
      </c>
    </row>
    <row r="113" spans="1:2" x14ac:dyDescent="0.35">
      <c r="A113">
        <v>18</v>
      </c>
      <c r="B113" t="s">
        <v>77</v>
      </c>
    </row>
    <row r="114" spans="1:2" x14ac:dyDescent="0.35">
      <c r="A114">
        <v>19</v>
      </c>
      <c r="B114" t="s">
        <v>93</v>
      </c>
    </row>
    <row r="115" spans="1:2" x14ac:dyDescent="0.35">
      <c r="A115">
        <v>19</v>
      </c>
      <c r="B115" t="s">
        <v>93</v>
      </c>
    </row>
    <row r="116" spans="1:2" x14ac:dyDescent="0.35">
      <c r="A116">
        <v>28</v>
      </c>
      <c r="B116" t="s">
        <v>77</v>
      </c>
    </row>
    <row r="117" spans="1:2" x14ac:dyDescent="0.35">
      <c r="A117">
        <v>20</v>
      </c>
      <c r="B117" t="s">
        <v>77</v>
      </c>
    </row>
    <row r="118" spans="1:2" x14ac:dyDescent="0.35">
      <c r="A118">
        <v>18</v>
      </c>
      <c r="B118" t="s">
        <v>77</v>
      </c>
    </row>
    <row r="119" spans="1:2" x14ac:dyDescent="0.35">
      <c r="A119">
        <v>18</v>
      </c>
      <c r="B119" t="s">
        <v>77</v>
      </c>
    </row>
    <row r="120" spans="1:2" x14ac:dyDescent="0.35">
      <c r="A120">
        <v>19</v>
      </c>
      <c r="B120" t="s">
        <v>77</v>
      </c>
    </row>
    <row r="121" spans="1:2" x14ac:dyDescent="0.35">
      <c r="A121">
        <v>40</v>
      </c>
      <c r="B121" t="s">
        <v>77</v>
      </c>
    </row>
    <row r="122" spans="1:2" x14ac:dyDescent="0.35">
      <c r="A122">
        <v>19</v>
      </c>
      <c r="B122" t="s">
        <v>93</v>
      </c>
    </row>
    <row r="123" spans="1:2" x14ac:dyDescent="0.35">
      <c r="A123">
        <v>20</v>
      </c>
      <c r="B123" t="s">
        <v>77</v>
      </c>
    </row>
    <row r="124" spans="1:2" x14ac:dyDescent="0.35">
      <c r="A124">
        <v>18</v>
      </c>
      <c r="B124" t="s">
        <v>77</v>
      </c>
    </row>
    <row r="125" spans="1:2" x14ac:dyDescent="0.35">
      <c r="A125">
        <v>19</v>
      </c>
      <c r="B125" t="s">
        <v>77</v>
      </c>
    </row>
    <row r="126" spans="1:2" x14ac:dyDescent="0.35">
      <c r="A126">
        <v>19</v>
      </c>
      <c r="B126" t="s">
        <v>77</v>
      </c>
    </row>
    <row r="127" spans="1:2" x14ac:dyDescent="0.35">
      <c r="A127">
        <v>18</v>
      </c>
      <c r="B127" t="s">
        <v>77</v>
      </c>
    </row>
    <row r="128" spans="1:2" x14ac:dyDescent="0.35">
      <c r="A128">
        <v>18</v>
      </c>
      <c r="B128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AA15-0181-41B5-A49F-A2333EBE16FA}">
  <dimension ref="A1:H1579"/>
  <sheetViews>
    <sheetView workbookViewId="0">
      <selection activeCell="C1" sqref="C1"/>
    </sheetView>
  </sheetViews>
  <sheetFormatPr defaultRowHeight="14.5" x14ac:dyDescent="0.35"/>
  <cols>
    <col min="1" max="1" width="17.81640625" customWidth="1"/>
    <col min="2" max="2" width="15.26953125" customWidth="1"/>
    <col min="3" max="3" width="20.81640625" customWidth="1"/>
    <col min="4" max="4" width="17.26953125" customWidth="1"/>
    <col min="5" max="5" width="18.1796875" customWidth="1"/>
    <col min="6" max="6" width="22.26953125" customWidth="1"/>
    <col min="7" max="7" width="22.81640625" customWidth="1"/>
    <col min="8" max="8" width="20.1796875" customWidth="1"/>
  </cols>
  <sheetData>
    <row r="1" spans="1:8" x14ac:dyDescent="0.35">
      <c r="A1" t="s">
        <v>129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35">
      <c r="A2">
        <v>21265352</v>
      </c>
      <c r="B2">
        <v>20</v>
      </c>
      <c r="C2">
        <v>13</v>
      </c>
      <c r="D2">
        <v>22</v>
      </c>
      <c r="E2">
        <v>16</v>
      </c>
      <c r="F2">
        <v>29</v>
      </c>
      <c r="G2">
        <v>75</v>
      </c>
      <c r="H2">
        <v>53.82</v>
      </c>
    </row>
    <row r="3" spans="1:8" x14ac:dyDescent="0.35">
      <c r="A3">
        <v>21241297</v>
      </c>
      <c r="B3">
        <v>25</v>
      </c>
      <c r="C3">
        <v>17</v>
      </c>
      <c r="D3">
        <v>23</v>
      </c>
      <c r="E3">
        <v>18</v>
      </c>
      <c r="F3">
        <v>64</v>
      </c>
      <c r="G3">
        <v>74.5</v>
      </c>
      <c r="H3">
        <v>72.17</v>
      </c>
    </row>
    <row r="4" spans="1:8" x14ac:dyDescent="0.35">
      <c r="A4">
        <v>21222408</v>
      </c>
      <c r="B4">
        <v>25</v>
      </c>
      <c r="C4">
        <v>19</v>
      </c>
      <c r="D4">
        <v>21</v>
      </c>
      <c r="E4">
        <v>11</v>
      </c>
      <c r="F4">
        <v>50</v>
      </c>
      <c r="G4">
        <v>77</v>
      </c>
      <c r="H4">
        <v>63.18</v>
      </c>
    </row>
    <row r="5" spans="1:8" x14ac:dyDescent="0.35">
      <c r="A5">
        <v>21228061</v>
      </c>
      <c r="B5">
        <v>27</v>
      </c>
      <c r="C5">
        <v>24</v>
      </c>
      <c r="D5">
        <v>25</v>
      </c>
      <c r="E5">
        <v>15</v>
      </c>
      <c r="F5">
        <v>84</v>
      </c>
      <c r="G5">
        <v>79</v>
      </c>
      <c r="H5">
        <v>83.07</v>
      </c>
    </row>
    <row r="6" spans="1:8" x14ac:dyDescent="0.35">
      <c r="A6">
        <v>21228612</v>
      </c>
      <c r="B6">
        <v>8</v>
      </c>
      <c r="C6" t="s">
        <v>94</v>
      </c>
      <c r="D6">
        <v>22</v>
      </c>
      <c r="E6">
        <v>12</v>
      </c>
      <c r="F6">
        <v>66</v>
      </c>
      <c r="G6">
        <v>93</v>
      </c>
      <c r="H6">
        <v>61.67</v>
      </c>
    </row>
    <row r="7" spans="1:8" x14ac:dyDescent="0.35">
      <c r="A7">
        <v>21212999</v>
      </c>
      <c r="B7" t="s">
        <v>94</v>
      </c>
      <c r="C7" t="s">
        <v>94</v>
      </c>
      <c r="D7">
        <v>18</v>
      </c>
      <c r="E7">
        <v>0</v>
      </c>
      <c r="F7">
        <v>0</v>
      </c>
      <c r="G7">
        <v>77</v>
      </c>
      <c r="H7">
        <v>21.4</v>
      </c>
    </row>
    <row r="8" spans="1:8" x14ac:dyDescent="0.35">
      <c r="A8">
        <v>21246633</v>
      </c>
      <c r="B8">
        <v>22</v>
      </c>
      <c r="C8">
        <v>25</v>
      </c>
      <c r="D8">
        <v>21</v>
      </c>
      <c r="E8">
        <v>15</v>
      </c>
      <c r="F8">
        <v>68</v>
      </c>
      <c r="G8">
        <v>82</v>
      </c>
      <c r="H8">
        <v>74.599999999999994</v>
      </c>
    </row>
    <row r="9" spans="1:8" x14ac:dyDescent="0.35">
      <c r="A9">
        <v>21233866</v>
      </c>
      <c r="B9">
        <v>20</v>
      </c>
      <c r="C9">
        <v>11</v>
      </c>
      <c r="D9">
        <v>7</v>
      </c>
      <c r="E9">
        <v>15</v>
      </c>
      <c r="F9">
        <v>44</v>
      </c>
      <c r="G9">
        <v>72</v>
      </c>
      <c r="H9">
        <v>53</v>
      </c>
    </row>
    <row r="10" spans="1:8" x14ac:dyDescent="0.35">
      <c r="A10">
        <v>21233895</v>
      </c>
      <c r="B10">
        <v>27</v>
      </c>
      <c r="C10">
        <v>19</v>
      </c>
      <c r="D10">
        <v>24</v>
      </c>
      <c r="E10">
        <v>18</v>
      </c>
      <c r="F10">
        <v>83</v>
      </c>
      <c r="G10">
        <v>96</v>
      </c>
      <c r="H10">
        <v>85.73</v>
      </c>
    </row>
    <row r="11" spans="1:8" x14ac:dyDescent="0.35">
      <c r="A11">
        <v>21020343</v>
      </c>
      <c r="B11">
        <v>27</v>
      </c>
      <c r="C11">
        <v>25</v>
      </c>
      <c r="D11">
        <v>24</v>
      </c>
      <c r="E11">
        <v>18</v>
      </c>
      <c r="F11">
        <v>78</v>
      </c>
      <c r="G11">
        <v>92</v>
      </c>
      <c r="H11">
        <v>84.93</v>
      </c>
    </row>
    <row r="12" spans="1:8" x14ac:dyDescent="0.35">
      <c r="A12">
        <v>21265337</v>
      </c>
      <c r="B12">
        <v>6</v>
      </c>
      <c r="C12" t="s">
        <v>94</v>
      </c>
      <c r="D12">
        <v>16</v>
      </c>
      <c r="E12">
        <v>11</v>
      </c>
      <c r="F12">
        <v>68</v>
      </c>
      <c r="G12">
        <v>70</v>
      </c>
      <c r="H12">
        <v>40.64</v>
      </c>
    </row>
    <row r="13" spans="1:8" x14ac:dyDescent="0.35">
      <c r="A13">
        <v>21274307</v>
      </c>
      <c r="B13">
        <v>27</v>
      </c>
      <c r="C13">
        <v>17</v>
      </c>
      <c r="D13">
        <v>26</v>
      </c>
      <c r="E13">
        <v>17</v>
      </c>
      <c r="F13">
        <v>73</v>
      </c>
      <c r="G13">
        <v>79</v>
      </c>
      <c r="H13">
        <v>77.78</v>
      </c>
    </row>
    <row r="14" spans="1:8" x14ac:dyDescent="0.35">
      <c r="A14">
        <v>21215578</v>
      </c>
      <c r="B14">
        <v>15</v>
      </c>
      <c r="C14">
        <v>7</v>
      </c>
      <c r="D14">
        <v>19</v>
      </c>
      <c r="E14">
        <v>16</v>
      </c>
      <c r="F14">
        <v>27</v>
      </c>
      <c r="G14">
        <v>74.5</v>
      </c>
      <c r="H14">
        <v>48.26</v>
      </c>
    </row>
    <row r="15" spans="1:8" x14ac:dyDescent="0.35">
      <c r="A15">
        <v>21266653</v>
      </c>
      <c r="B15">
        <v>23</v>
      </c>
      <c r="C15">
        <v>16</v>
      </c>
      <c r="D15">
        <v>20</v>
      </c>
      <c r="E15">
        <v>0</v>
      </c>
      <c r="F15">
        <v>64</v>
      </c>
      <c r="G15">
        <v>98</v>
      </c>
      <c r="H15">
        <v>64.87</v>
      </c>
    </row>
    <row r="16" spans="1:8" x14ac:dyDescent="0.35">
      <c r="A16">
        <v>21028853</v>
      </c>
      <c r="B16">
        <v>22</v>
      </c>
      <c r="C16">
        <v>10</v>
      </c>
      <c r="D16">
        <v>19</v>
      </c>
      <c r="E16">
        <v>14</v>
      </c>
      <c r="F16">
        <v>76</v>
      </c>
      <c r="G16" t="s">
        <v>94</v>
      </c>
      <c r="H16">
        <v>55.18</v>
      </c>
    </row>
    <row r="17" spans="1:8" x14ac:dyDescent="0.35">
      <c r="A17">
        <v>21219688</v>
      </c>
      <c r="B17">
        <v>26</v>
      </c>
      <c r="C17" t="s">
        <v>94</v>
      </c>
      <c r="D17">
        <v>27</v>
      </c>
      <c r="E17">
        <v>16</v>
      </c>
      <c r="F17">
        <v>41</v>
      </c>
      <c r="G17">
        <v>94</v>
      </c>
      <c r="H17">
        <v>61.76</v>
      </c>
    </row>
    <row r="18" spans="1:8" x14ac:dyDescent="0.35">
      <c r="A18">
        <v>21236304</v>
      </c>
      <c r="B18">
        <v>25</v>
      </c>
      <c r="C18">
        <v>21</v>
      </c>
      <c r="D18">
        <v>26</v>
      </c>
      <c r="E18">
        <v>17</v>
      </c>
      <c r="F18">
        <v>88</v>
      </c>
      <c r="G18">
        <v>83</v>
      </c>
      <c r="H18">
        <v>85.24</v>
      </c>
    </row>
    <row r="19" spans="1:8" x14ac:dyDescent="0.35">
      <c r="A19">
        <v>21222934</v>
      </c>
      <c r="B19">
        <v>28</v>
      </c>
      <c r="C19">
        <v>14</v>
      </c>
      <c r="D19">
        <v>24</v>
      </c>
      <c r="E19">
        <v>5</v>
      </c>
      <c r="F19">
        <v>44</v>
      </c>
      <c r="G19">
        <v>93</v>
      </c>
      <c r="H19">
        <v>60.98</v>
      </c>
    </row>
    <row r="20" spans="1:8" x14ac:dyDescent="0.35">
      <c r="A20">
        <v>21249324</v>
      </c>
      <c r="B20">
        <v>30</v>
      </c>
      <c r="C20">
        <v>26</v>
      </c>
      <c r="D20">
        <v>28</v>
      </c>
      <c r="E20">
        <v>17</v>
      </c>
      <c r="F20">
        <v>91</v>
      </c>
      <c r="G20">
        <v>81</v>
      </c>
      <c r="H20">
        <v>90.04</v>
      </c>
    </row>
    <row r="21" spans="1:8" x14ac:dyDescent="0.35">
      <c r="A21">
        <v>20975755</v>
      </c>
      <c r="B21">
        <v>28</v>
      </c>
      <c r="C21">
        <v>26</v>
      </c>
      <c r="D21">
        <v>27</v>
      </c>
      <c r="E21">
        <v>15</v>
      </c>
      <c r="F21">
        <v>90</v>
      </c>
      <c r="G21">
        <v>86</v>
      </c>
      <c r="H21">
        <v>88.53</v>
      </c>
    </row>
    <row r="22" spans="1:8" x14ac:dyDescent="0.35">
      <c r="A22">
        <v>21232625</v>
      </c>
      <c r="B22">
        <v>28</v>
      </c>
      <c r="C22">
        <v>15</v>
      </c>
      <c r="D22" t="s">
        <v>94</v>
      </c>
      <c r="E22">
        <v>16</v>
      </c>
      <c r="F22">
        <v>68</v>
      </c>
      <c r="G22">
        <v>85</v>
      </c>
      <c r="H22">
        <v>67.42</v>
      </c>
    </row>
    <row r="23" spans="1:8" x14ac:dyDescent="0.35">
      <c r="A23">
        <v>21226872</v>
      </c>
      <c r="B23">
        <v>26</v>
      </c>
      <c r="C23">
        <v>16</v>
      </c>
      <c r="D23">
        <v>22</v>
      </c>
      <c r="E23">
        <v>14</v>
      </c>
      <c r="F23">
        <v>65</v>
      </c>
      <c r="G23">
        <v>81</v>
      </c>
      <c r="H23">
        <v>71.31</v>
      </c>
    </row>
    <row r="24" spans="1:8" x14ac:dyDescent="0.35">
      <c r="A24">
        <v>21230477</v>
      </c>
      <c r="B24">
        <v>26</v>
      </c>
      <c r="C24">
        <v>26</v>
      </c>
      <c r="D24">
        <v>27</v>
      </c>
      <c r="E24">
        <v>14</v>
      </c>
      <c r="F24">
        <v>72</v>
      </c>
      <c r="G24">
        <v>72</v>
      </c>
      <c r="H24">
        <v>77.31</v>
      </c>
    </row>
    <row r="25" spans="1:8" x14ac:dyDescent="0.35">
      <c r="A25">
        <v>21235537</v>
      </c>
      <c r="B25">
        <v>26</v>
      </c>
      <c r="C25">
        <v>26</v>
      </c>
      <c r="D25">
        <v>19</v>
      </c>
      <c r="E25">
        <v>17</v>
      </c>
      <c r="F25">
        <v>75</v>
      </c>
      <c r="G25">
        <v>86</v>
      </c>
      <c r="H25">
        <v>80.31</v>
      </c>
    </row>
    <row r="26" spans="1:8" x14ac:dyDescent="0.35">
      <c r="A26">
        <v>21218697</v>
      </c>
      <c r="B26">
        <v>29</v>
      </c>
      <c r="C26">
        <v>22</v>
      </c>
      <c r="D26">
        <v>23</v>
      </c>
      <c r="E26">
        <v>18</v>
      </c>
      <c r="F26">
        <v>74</v>
      </c>
      <c r="G26">
        <v>77</v>
      </c>
      <c r="H26">
        <v>79.67</v>
      </c>
    </row>
    <row r="27" spans="1:8" x14ac:dyDescent="0.35">
      <c r="A27">
        <v>20775996</v>
      </c>
      <c r="B27">
        <v>30</v>
      </c>
      <c r="C27">
        <v>25</v>
      </c>
      <c r="D27">
        <v>23</v>
      </c>
      <c r="E27">
        <v>18</v>
      </c>
      <c r="F27">
        <v>91</v>
      </c>
      <c r="G27">
        <v>86</v>
      </c>
      <c r="H27">
        <v>89.6</v>
      </c>
    </row>
    <row r="28" spans="1:8" x14ac:dyDescent="0.35">
      <c r="A28">
        <v>21031915</v>
      </c>
      <c r="B28">
        <v>18</v>
      </c>
      <c r="C28" t="s">
        <v>94</v>
      </c>
      <c r="D28">
        <v>21</v>
      </c>
      <c r="E28">
        <v>0</v>
      </c>
      <c r="F28">
        <v>19</v>
      </c>
      <c r="G28">
        <v>73</v>
      </c>
      <c r="H28">
        <v>35.200000000000003</v>
      </c>
    </row>
    <row r="29" spans="1:8" x14ac:dyDescent="0.35">
      <c r="A29">
        <v>21072446</v>
      </c>
      <c r="B29">
        <v>28</v>
      </c>
      <c r="C29">
        <v>26</v>
      </c>
      <c r="D29">
        <v>28</v>
      </c>
      <c r="E29">
        <v>18</v>
      </c>
      <c r="F29">
        <v>90</v>
      </c>
      <c r="G29">
        <v>94</v>
      </c>
      <c r="H29">
        <v>92.13</v>
      </c>
    </row>
    <row r="30" spans="1:8" x14ac:dyDescent="0.35">
      <c r="A30">
        <v>21223804</v>
      </c>
      <c r="B30">
        <v>24</v>
      </c>
      <c r="C30">
        <v>21</v>
      </c>
      <c r="D30" t="s">
        <v>94</v>
      </c>
      <c r="E30">
        <v>15</v>
      </c>
      <c r="F30">
        <v>85</v>
      </c>
      <c r="G30">
        <v>90</v>
      </c>
      <c r="H30">
        <v>75.33</v>
      </c>
    </row>
    <row r="31" spans="1:8" x14ac:dyDescent="0.35">
      <c r="A31">
        <v>21236132</v>
      </c>
      <c r="B31">
        <v>22</v>
      </c>
      <c r="C31">
        <v>21</v>
      </c>
      <c r="D31">
        <v>19</v>
      </c>
      <c r="E31">
        <v>13</v>
      </c>
      <c r="F31">
        <v>75</v>
      </c>
      <c r="G31">
        <v>76</v>
      </c>
      <c r="H31">
        <v>73.09</v>
      </c>
    </row>
    <row r="32" spans="1:8" x14ac:dyDescent="0.35">
      <c r="A32">
        <v>21193440</v>
      </c>
      <c r="B32">
        <v>28</v>
      </c>
      <c r="C32">
        <v>18</v>
      </c>
      <c r="D32">
        <v>23</v>
      </c>
      <c r="E32">
        <v>17</v>
      </c>
      <c r="F32">
        <v>90</v>
      </c>
      <c r="G32">
        <v>100</v>
      </c>
      <c r="H32">
        <v>88.44</v>
      </c>
    </row>
    <row r="33" spans="1:8" x14ac:dyDescent="0.35">
      <c r="A33">
        <v>21279414</v>
      </c>
      <c r="B33">
        <v>26</v>
      </c>
      <c r="C33">
        <v>25</v>
      </c>
      <c r="D33">
        <v>22</v>
      </c>
      <c r="E33">
        <v>15</v>
      </c>
      <c r="F33">
        <v>60</v>
      </c>
      <c r="G33">
        <v>75</v>
      </c>
      <c r="H33">
        <v>71.67</v>
      </c>
    </row>
    <row r="34" spans="1:8" x14ac:dyDescent="0.35">
      <c r="A34">
        <v>21221389</v>
      </c>
      <c r="B34">
        <v>29</v>
      </c>
      <c r="C34">
        <v>27</v>
      </c>
      <c r="D34">
        <v>27</v>
      </c>
      <c r="E34">
        <v>18</v>
      </c>
      <c r="F34">
        <v>89</v>
      </c>
      <c r="G34">
        <v>94</v>
      </c>
      <c r="H34">
        <v>92.07</v>
      </c>
    </row>
    <row r="35" spans="1:8" x14ac:dyDescent="0.35">
      <c r="A35">
        <v>21240808</v>
      </c>
      <c r="B35">
        <v>16</v>
      </c>
      <c r="C35">
        <v>15</v>
      </c>
      <c r="D35">
        <v>19</v>
      </c>
      <c r="E35">
        <v>12</v>
      </c>
      <c r="F35">
        <v>77</v>
      </c>
      <c r="G35">
        <v>85</v>
      </c>
      <c r="H35">
        <v>71.13</v>
      </c>
    </row>
    <row r="36" spans="1:8" x14ac:dyDescent="0.35">
      <c r="A36">
        <v>21227883</v>
      </c>
      <c r="B36">
        <v>23</v>
      </c>
      <c r="C36">
        <v>20</v>
      </c>
      <c r="D36">
        <v>19</v>
      </c>
      <c r="E36">
        <v>17</v>
      </c>
      <c r="F36">
        <v>65</v>
      </c>
      <c r="G36">
        <v>96</v>
      </c>
      <c r="H36">
        <v>75.31</v>
      </c>
    </row>
    <row r="37" spans="1:8" x14ac:dyDescent="0.35">
      <c r="A37">
        <v>21257269</v>
      </c>
      <c r="B37">
        <v>20</v>
      </c>
      <c r="C37">
        <v>10</v>
      </c>
      <c r="D37" t="s">
        <v>94</v>
      </c>
      <c r="E37">
        <v>13</v>
      </c>
      <c r="F37">
        <v>0</v>
      </c>
      <c r="G37" t="s">
        <v>94</v>
      </c>
      <c r="H37">
        <v>17.22</v>
      </c>
    </row>
    <row r="38" spans="1:8" x14ac:dyDescent="0.35">
      <c r="A38">
        <v>21000122</v>
      </c>
      <c r="B38">
        <v>21</v>
      </c>
      <c r="C38">
        <v>19</v>
      </c>
      <c r="D38">
        <v>25</v>
      </c>
      <c r="E38">
        <v>15</v>
      </c>
      <c r="F38">
        <v>61</v>
      </c>
      <c r="G38">
        <v>86</v>
      </c>
      <c r="H38">
        <v>71.599999999999994</v>
      </c>
    </row>
    <row r="39" spans="1:8" x14ac:dyDescent="0.35">
      <c r="A39">
        <v>21233636</v>
      </c>
      <c r="B39">
        <v>19</v>
      </c>
      <c r="C39">
        <v>23</v>
      </c>
      <c r="D39">
        <v>24</v>
      </c>
      <c r="E39">
        <v>18</v>
      </c>
      <c r="F39">
        <v>67</v>
      </c>
      <c r="G39">
        <v>95</v>
      </c>
      <c r="H39">
        <v>77.8</v>
      </c>
    </row>
    <row r="40" spans="1:8" x14ac:dyDescent="0.35">
      <c r="A40">
        <v>21221018</v>
      </c>
      <c r="B40">
        <v>30</v>
      </c>
      <c r="C40">
        <v>19</v>
      </c>
      <c r="D40">
        <v>24</v>
      </c>
      <c r="E40">
        <v>18</v>
      </c>
      <c r="F40">
        <v>89</v>
      </c>
      <c r="G40">
        <v>90</v>
      </c>
      <c r="H40">
        <v>87.93</v>
      </c>
    </row>
    <row r="41" spans="1:8" x14ac:dyDescent="0.35">
      <c r="A41">
        <v>21052521</v>
      </c>
      <c r="B41">
        <v>16</v>
      </c>
      <c r="C41">
        <v>10</v>
      </c>
      <c r="D41">
        <v>21</v>
      </c>
      <c r="E41">
        <v>7</v>
      </c>
      <c r="F41">
        <v>66</v>
      </c>
      <c r="G41">
        <v>71</v>
      </c>
      <c r="H41">
        <v>60.16</v>
      </c>
    </row>
    <row r="42" spans="1:8" x14ac:dyDescent="0.35">
      <c r="A42">
        <v>21248827</v>
      </c>
      <c r="B42">
        <v>16</v>
      </c>
      <c r="C42">
        <v>16</v>
      </c>
      <c r="D42">
        <v>20</v>
      </c>
      <c r="E42">
        <v>10</v>
      </c>
      <c r="F42">
        <v>50</v>
      </c>
      <c r="G42">
        <v>64</v>
      </c>
      <c r="H42">
        <v>55.69</v>
      </c>
    </row>
    <row r="43" spans="1:8" x14ac:dyDescent="0.35">
      <c r="A43">
        <v>21262885</v>
      </c>
      <c r="B43">
        <v>15</v>
      </c>
      <c r="C43">
        <v>12</v>
      </c>
      <c r="D43" t="s">
        <v>94</v>
      </c>
      <c r="E43">
        <v>16</v>
      </c>
      <c r="F43">
        <v>78</v>
      </c>
      <c r="G43">
        <v>78</v>
      </c>
      <c r="H43">
        <v>64.69</v>
      </c>
    </row>
    <row r="44" spans="1:8" x14ac:dyDescent="0.35">
      <c r="A44">
        <v>21242747</v>
      </c>
      <c r="B44">
        <v>28</v>
      </c>
      <c r="C44">
        <v>28</v>
      </c>
      <c r="D44">
        <v>26</v>
      </c>
      <c r="E44">
        <v>18</v>
      </c>
      <c r="F44">
        <v>90</v>
      </c>
      <c r="G44">
        <v>88</v>
      </c>
      <c r="H44">
        <v>90.93</v>
      </c>
    </row>
    <row r="45" spans="1:8" x14ac:dyDescent="0.35">
      <c r="A45">
        <v>21214633</v>
      </c>
      <c r="B45" t="s">
        <v>94</v>
      </c>
      <c r="C45" t="s">
        <v>94</v>
      </c>
      <c r="D45" t="s">
        <v>94</v>
      </c>
      <c r="E45">
        <v>18</v>
      </c>
      <c r="F45">
        <v>66</v>
      </c>
      <c r="G45" t="s">
        <v>94</v>
      </c>
      <c r="H45">
        <v>36.4</v>
      </c>
    </row>
    <row r="46" spans="1:8" x14ac:dyDescent="0.35">
      <c r="A46">
        <v>21263270</v>
      </c>
      <c r="B46">
        <v>24</v>
      </c>
      <c r="C46" t="s">
        <v>94</v>
      </c>
      <c r="D46">
        <v>22</v>
      </c>
      <c r="E46">
        <v>18</v>
      </c>
      <c r="F46">
        <v>75</v>
      </c>
      <c r="G46">
        <v>95</v>
      </c>
      <c r="H46">
        <v>74.33</v>
      </c>
    </row>
    <row r="47" spans="1:8" x14ac:dyDescent="0.35">
      <c r="A47">
        <v>21251640</v>
      </c>
      <c r="B47">
        <v>16</v>
      </c>
      <c r="C47">
        <v>17</v>
      </c>
      <c r="D47">
        <v>17</v>
      </c>
      <c r="E47">
        <v>13</v>
      </c>
      <c r="F47">
        <v>55</v>
      </c>
      <c r="G47">
        <v>94</v>
      </c>
      <c r="H47">
        <v>64.69</v>
      </c>
    </row>
    <row r="48" spans="1:8" x14ac:dyDescent="0.35">
      <c r="A48">
        <v>21214722</v>
      </c>
      <c r="B48">
        <v>27</v>
      </c>
      <c r="C48">
        <v>20</v>
      </c>
      <c r="D48">
        <v>18</v>
      </c>
      <c r="E48">
        <v>16</v>
      </c>
      <c r="F48">
        <v>55</v>
      </c>
      <c r="G48">
        <v>70</v>
      </c>
      <c r="H48">
        <v>66.56</v>
      </c>
    </row>
    <row r="49" spans="1:8" x14ac:dyDescent="0.35">
      <c r="A49">
        <v>21229899</v>
      </c>
      <c r="B49" t="s">
        <v>94</v>
      </c>
      <c r="C49" t="s">
        <v>94</v>
      </c>
      <c r="D49" t="s">
        <v>94</v>
      </c>
      <c r="E49">
        <v>0</v>
      </c>
      <c r="F49">
        <v>76</v>
      </c>
      <c r="G49" t="s">
        <v>94</v>
      </c>
      <c r="H49">
        <v>30.4</v>
      </c>
    </row>
    <row r="50" spans="1:8" x14ac:dyDescent="0.35">
      <c r="A50">
        <v>21214828</v>
      </c>
      <c r="B50">
        <v>21</v>
      </c>
      <c r="C50" t="s">
        <v>94</v>
      </c>
      <c r="D50">
        <v>21</v>
      </c>
      <c r="E50">
        <v>18</v>
      </c>
      <c r="F50">
        <v>71</v>
      </c>
      <c r="G50">
        <v>94</v>
      </c>
      <c r="H50">
        <v>71.2</v>
      </c>
    </row>
    <row r="51" spans="1:8" x14ac:dyDescent="0.35">
      <c r="A51">
        <v>21248402</v>
      </c>
      <c r="B51">
        <v>28</v>
      </c>
      <c r="C51">
        <v>20</v>
      </c>
      <c r="D51">
        <v>24</v>
      </c>
      <c r="E51">
        <v>18</v>
      </c>
      <c r="F51">
        <v>82</v>
      </c>
      <c r="G51">
        <v>91</v>
      </c>
      <c r="H51">
        <v>85</v>
      </c>
    </row>
    <row r="52" spans="1:8" x14ac:dyDescent="0.35">
      <c r="A52">
        <v>20994244</v>
      </c>
      <c r="B52">
        <v>15</v>
      </c>
      <c r="C52">
        <v>11</v>
      </c>
      <c r="D52">
        <v>14</v>
      </c>
      <c r="E52">
        <v>14</v>
      </c>
      <c r="F52">
        <v>83</v>
      </c>
      <c r="G52">
        <v>72</v>
      </c>
      <c r="H52">
        <v>68.709999999999994</v>
      </c>
    </row>
    <row r="53" spans="1:8" x14ac:dyDescent="0.35">
      <c r="A53">
        <v>20952033</v>
      </c>
      <c r="B53">
        <v>27</v>
      </c>
      <c r="C53">
        <v>20</v>
      </c>
      <c r="D53" t="s">
        <v>94</v>
      </c>
      <c r="E53">
        <v>18</v>
      </c>
      <c r="F53">
        <v>0</v>
      </c>
      <c r="G53" t="s">
        <v>94</v>
      </c>
      <c r="H53">
        <v>25.67</v>
      </c>
    </row>
    <row r="54" spans="1:8" x14ac:dyDescent="0.35">
      <c r="A54">
        <v>20359967</v>
      </c>
      <c r="B54">
        <v>23</v>
      </c>
      <c r="C54">
        <v>19</v>
      </c>
      <c r="D54">
        <v>22</v>
      </c>
      <c r="E54">
        <v>18</v>
      </c>
      <c r="F54">
        <v>75</v>
      </c>
      <c r="G54">
        <v>94</v>
      </c>
      <c r="H54">
        <v>80.13</v>
      </c>
    </row>
    <row r="55" spans="1:8" x14ac:dyDescent="0.35">
      <c r="A55">
        <v>21194959</v>
      </c>
      <c r="B55">
        <v>27</v>
      </c>
      <c r="C55">
        <v>22</v>
      </c>
      <c r="D55">
        <v>22</v>
      </c>
      <c r="E55">
        <v>18</v>
      </c>
      <c r="F55">
        <v>81</v>
      </c>
      <c r="G55">
        <v>93</v>
      </c>
      <c r="H55">
        <v>84.67</v>
      </c>
    </row>
    <row r="56" spans="1:8" x14ac:dyDescent="0.35">
      <c r="A56">
        <v>21245993</v>
      </c>
      <c r="B56">
        <v>27</v>
      </c>
      <c r="C56">
        <v>28</v>
      </c>
      <c r="D56">
        <v>22</v>
      </c>
      <c r="E56">
        <v>17</v>
      </c>
      <c r="F56">
        <v>85</v>
      </c>
      <c r="G56">
        <v>84</v>
      </c>
      <c r="H56">
        <v>85.91</v>
      </c>
    </row>
    <row r="57" spans="1:8" x14ac:dyDescent="0.35">
      <c r="A57">
        <v>21195568</v>
      </c>
      <c r="B57">
        <v>26</v>
      </c>
      <c r="C57">
        <v>16</v>
      </c>
      <c r="D57">
        <v>24</v>
      </c>
      <c r="E57">
        <v>14</v>
      </c>
      <c r="F57">
        <v>64</v>
      </c>
      <c r="G57">
        <v>83</v>
      </c>
      <c r="H57">
        <v>71.98</v>
      </c>
    </row>
    <row r="58" spans="1:8" x14ac:dyDescent="0.35">
      <c r="A58">
        <v>21249057</v>
      </c>
      <c r="B58">
        <v>27</v>
      </c>
      <c r="C58">
        <v>20</v>
      </c>
      <c r="D58">
        <v>19</v>
      </c>
      <c r="E58">
        <v>16</v>
      </c>
      <c r="F58">
        <v>77</v>
      </c>
      <c r="G58">
        <v>90</v>
      </c>
      <c r="H58">
        <v>79.69</v>
      </c>
    </row>
    <row r="59" spans="1:8" x14ac:dyDescent="0.35">
      <c r="A59">
        <v>21235569</v>
      </c>
      <c r="B59">
        <v>28</v>
      </c>
      <c r="C59">
        <v>18</v>
      </c>
      <c r="D59">
        <v>20</v>
      </c>
      <c r="E59">
        <v>18</v>
      </c>
      <c r="F59">
        <v>73</v>
      </c>
      <c r="G59">
        <v>83</v>
      </c>
      <c r="H59">
        <v>77.8</v>
      </c>
    </row>
    <row r="60" spans="1:8" x14ac:dyDescent="0.35">
      <c r="A60">
        <v>21247733</v>
      </c>
      <c r="B60">
        <v>30</v>
      </c>
      <c r="C60">
        <v>22</v>
      </c>
      <c r="D60">
        <v>28</v>
      </c>
      <c r="E60">
        <v>17</v>
      </c>
      <c r="F60">
        <v>78</v>
      </c>
      <c r="G60">
        <v>75</v>
      </c>
      <c r="H60">
        <v>82.31</v>
      </c>
    </row>
    <row r="61" spans="1:8" x14ac:dyDescent="0.35">
      <c r="A61">
        <v>21262945</v>
      </c>
      <c r="B61">
        <v>21</v>
      </c>
      <c r="C61" t="s">
        <v>94</v>
      </c>
      <c r="D61" t="s">
        <v>94</v>
      </c>
      <c r="E61">
        <v>0</v>
      </c>
      <c r="F61">
        <v>0</v>
      </c>
      <c r="G61" t="s">
        <v>94</v>
      </c>
      <c r="H61">
        <v>7</v>
      </c>
    </row>
    <row r="62" spans="1:8" x14ac:dyDescent="0.35">
      <c r="A62">
        <v>20892779</v>
      </c>
      <c r="B62">
        <v>27</v>
      </c>
      <c r="C62">
        <v>19</v>
      </c>
      <c r="D62">
        <v>23</v>
      </c>
      <c r="E62">
        <v>18</v>
      </c>
      <c r="F62">
        <v>83</v>
      </c>
      <c r="G62">
        <v>69</v>
      </c>
      <c r="H62">
        <v>80</v>
      </c>
    </row>
    <row r="63" spans="1:8" x14ac:dyDescent="0.35">
      <c r="A63">
        <v>21255023</v>
      </c>
      <c r="B63" t="s">
        <v>94</v>
      </c>
      <c r="C63" t="s">
        <v>94</v>
      </c>
      <c r="D63" t="s">
        <v>94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21219797</v>
      </c>
      <c r="B64">
        <v>19</v>
      </c>
      <c r="C64">
        <v>21</v>
      </c>
      <c r="D64">
        <v>20</v>
      </c>
      <c r="E64">
        <v>17</v>
      </c>
      <c r="F64">
        <v>80</v>
      </c>
      <c r="G64" t="s">
        <v>94</v>
      </c>
      <c r="H64">
        <v>79.44</v>
      </c>
    </row>
    <row r="65" spans="1:8" x14ac:dyDescent="0.35">
      <c r="A65">
        <v>20843870</v>
      </c>
      <c r="B65">
        <v>20</v>
      </c>
      <c r="C65">
        <v>16</v>
      </c>
      <c r="D65">
        <v>14</v>
      </c>
      <c r="E65">
        <v>0</v>
      </c>
      <c r="F65">
        <v>45</v>
      </c>
      <c r="G65">
        <v>86</v>
      </c>
      <c r="H65">
        <v>51.87</v>
      </c>
    </row>
    <row r="66" spans="1:8" x14ac:dyDescent="0.35">
      <c r="A66">
        <v>21230460</v>
      </c>
      <c r="B66">
        <v>30</v>
      </c>
      <c r="C66">
        <v>29</v>
      </c>
      <c r="D66">
        <v>29</v>
      </c>
      <c r="E66">
        <v>17</v>
      </c>
      <c r="F66">
        <v>93</v>
      </c>
      <c r="G66">
        <v>88</v>
      </c>
      <c r="H66">
        <v>93.58</v>
      </c>
    </row>
    <row r="67" spans="1:8" x14ac:dyDescent="0.35">
      <c r="A67">
        <v>21235167</v>
      </c>
      <c r="B67">
        <v>27</v>
      </c>
      <c r="C67">
        <v>21</v>
      </c>
      <c r="D67">
        <v>19</v>
      </c>
      <c r="E67">
        <v>17</v>
      </c>
      <c r="F67">
        <v>85</v>
      </c>
      <c r="G67">
        <v>90</v>
      </c>
      <c r="H67">
        <v>83.78</v>
      </c>
    </row>
    <row r="68" spans="1:8" x14ac:dyDescent="0.35">
      <c r="A68">
        <v>21151559</v>
      </c>
      <c r="B68">
        <v>24</v>
      </c>
      <c r="C68">
        <v>21</v>
      </c>
      <c r="D68">
        <v>22</v>
      </c>
      <c r="E68">
        <v>16</v>
      </c>
      <c r="F68">
        <v>68</v>
      </c>
      <c r="G68">
        <v>88</v>
      </c>
      <c r="H68">
        <v>76.02</v>
      </c>
    </row>
    <row r="69" spans="1:8" x14ac:dyDescent="0.35">
      <c r="A69">
        <v>19337377</v>
      </c>
      <c r="B69">
        <v>24</v>
      </c>
      <c r="C69" t="s">
        <v>94</v>
      </c>
      <c r="D69" t="s">
        <v>94</v>
      </c>
      <c r="E69">
        <v>0</v>
      </c>
      <c r="F69">
        <v>0</v>
      </c>
      <c r="G69" t="s">
        <v>94</v>
      </c>
      <c r="H69">
        <v>8</v>
      </c>
    </row>
    <row r="70" spans="1:8" x14ac:dyDescent="0.35">
      <c r="A70">
        <v>21245094</v>
      </c>
      <c r="B70">
        <v>17</v>
      </c>
      <c r="C70">
        <v>19</v>
      </c>
      <c r="D70">
        <v>20</v>
      </c>
      <c r="E70">
        <v>12</v>
      </c>
      <c r="F70">
        <v>84</v>
      </c>
      <c r="G70">
        <v>89</v>
      </c>
      <c r="H70">
        <v>76.73</v>
      </c>
    </row>
    <row r="71" spans="1:8" x14ac:dyDescent="0.35">
      <c r="A71">
        <v>21241328</v>
      </c>
      <c r="B71">
        <v>23</v>
      </c>
      <c r="C71" t="s">
        <v>94</v>
      </c>
      <c r="D71" t="s">
        <v>94</v>
      </c>
      <c r="E71">
        <v>17</v>
      </c>
      <c r="F71">
        <v>0</v>
      </c>
      <c r="G71" t="s">
        <v>94</v>
      </c>
      <c r="H71">
        <v>17.11</v>
      </c>
    </row>
    <row r="72" spans="1:8" x14ac:dyDescent="0.35">
      <c r="A72">
        <v>21268876</v>
      </c>
      <c r="B72">
        <v>28</v>
      </c>
      <c r="C72">
        <v>25</v>
      </c>
      <c r="D72">
        <v>23</v>
      </c>
      <c r="E72">
        <v>16</v>
      </c>
      <c r="F72">
        <v>95</v>
      </c>
      <c r="G72">
        <v>86</v>
      </c>
      <c r="H72">
        <v>89.42</v>
      </c>
    </row>
    <row r="73" spans="1:8" x14ac:dyDescent="0.35">
      <c r="A73">
        <v>21036858</v>
      </c>
      <c r="B73">
        <v>28</v>
      </c>
      <c r="C73" t="s">
        <v>94</v>
      </c>
      <c r="D73">
        <v>27</v>
      </c>
      <c r="E73">
        <v>17</v>
      </c>
      <c r="F73">
        <v>61</v>
      </c>
      <c r="G73">
        <v>83</v>
      </c>
      <c r="H73">
        <v>68.78</v>
      </c>
    </row>
    <row r="74" spans="1:8" x14ac:dyDescent="0.35">
      <c r="A74">
        <v>21251344</v>
      </c>
      <c r="B74">
        <v>26</v>
      </c>
      <c r="C74">
        <v>18</v>
      </c>
      <c r="D74">
        <v>14</v>
      </c>
      <c r="E74">
        <v>18</v>
      </c>
      <c r="F74">
        <v>80</v>
      </c>
      <c r="G74">
        <v>94</v>
      </c>
      <c r="H74">
        <v>80.13</v>
      </c>
    </row>
    <row r="75" spans="1:8" x14ac:dyDescent="0.35">
      <c r="A75">
        <v>20385232</v>
      </c>
      <c r="B75">
        <v>26</v>
      </c>
      <c r="C75">
        <v>23</v>
      </c>
      <c r="D75">
        <v>24</v>
      </c>
      <c r="E75">
        <v>17</v>
      </c>
      <c r="F75">
        <v>78</v>
      </c>
      <c r="G75">
        <v>0</v>
      </c>
      <c r="H75">
        <v>64.98</v>
      </c>
    </row>
    <row r="76" spans="1:8" x14ac:dyDescent="0.35">
      <c r="A76">
        <v>21021489</v>
      </c>
      <c r="B76">
        <v>26</v>
      </c>
      <c r="C76">
        <v>23</v>
      </c>
      <c r="D76">
        <v>25</v>
      </c>
      <c r="E76">
        <v>17</v>
      </c>
      <c r="F76">
        <v>78</v>
      </c>
      <c r="G76">
        <v>83</v>
      </c>
      <c r="H76">
        <v>81.91</v>
      </c>
    </row>
    <row r="77" spans="1:8" x14ac:dyDescent="0.35">
      <c r="A77">
        <v>21240872</v>
      </c>
      <c r="B77" t="s">
        <v>94</v>
      </c>
      <c r="C77">
        <v>8</v>
      </c>
      <c r="D77">
        <v>8</v>
      </c>
      <c r="E77">
        <v>16</v>
      </c>
      <c r="F77">
        <v>91</v>
      </c>
      <c r="G77">
        <v>94</v>
      </c>
      <c r="H77">
        <v>69.42</v>
      </c>
    </row>
    <row r="78" spans="1:8" x14ac:dyDescent="0.35">
      <c r="A78">
        <v>21220705</v>
      </c>
      <c r="B78">
        <v>28</v>
      </c>
      <c r="C78">
        <v>18</v>
      </c>
      <c r="D78">
        <v>16</v>
      </c>
      <c r="E78">
        <v>16</v>
      </c>
      <c r="F78">
        <v>77</v>
      </c>
      <c r="G78">
        <v>77</v>
      </c>
      <c r="H78">
        <v>75.760000000000005</v>
      </c>
    </row>
    <row r="79" spans="1:8" x14ac:dyDescent="0.35">
      <c r="A79">
        <v>21069585</v>
      </c>
      <c r="B79">
        <v>22</v>
      </c>
      <c r="C79">
        <v>15</v>
      </c>
      <c r="D79">
        <v>22</v>
      </c>
      <c r="E79">
        <v>18</v>
      </c>
      <c r="F79">
        <v>86</v>
      </c>
      <c r="G79">
        <v>85</v>
      </c>
      <c r="H79">
        <v>81.069999999999993</v>
      </c>
    </row>
    <row r="80" spans="1:8" x14ac:dyDescent="0.35">
      <c r="A80">
        <v>21221828</v>
      </c>
      <c r="B80">
        <v>28</v>
      </c>
      <c r="C80">
        <v>27</v>
      </c>
      <c r="D80">
        <v>29</v>
      </c>
      <c r="E80">
        <v>18</v>
      </c>
      <c r="F80">
        <v>81</v>
      </c>
      <c r="G80">
        <v>85</v>
      </c>
      <c r="H80">
        <v>87.4</v>
      </c>
    </row>
    <row r="81" spans="1:8" x14ac:dyDescent="0.35">
      <c r="A81">
        <v>21284088</v>
      </c>
      <c r="B81">
        <v>27</v>
      </c>
      <c r="C81">
        <v>23</v>
      </c>
      <c r="D81">
        <v>27</v>
      </c>
      <c r="E81">
        <v>16</v>
      </c>
      <c r="F81">
        <v>98</v>
      </c>
      <c r="G81">
        <v>89</v>
      </c>
      <c r="H81">
        <v>91.56</v>
      </c>
    </row>
    <row r="82" spans="1:8" x14ac:dyDescent="0.35">
      <c r="A82">
        <v>21247638</v>
      </c>
      <c r="B82">
        <v>22</v>
      </c>
      <c r="C82">
        <v>18</v>
      </c>
      <c r="D82">
        <v>20</v>
      </c>
      <c r="E82">
        <v>13</v>
      </c>
      <c r="F82">
        <v>68</v>
      </c>
      <c r="G82">
        <v>90</v>
      </c>
      <c r="H82">
        <v>72.42</v>
      </c>
    </row>
    <row r="83" spans="1:8" x14ac:dyDescent="0.35">
      <c r="A83">
        <v>21227110</v>
      </c>
      <c r="B83">
        <v>29</v>
      </c>
      <c r="C83">
        <v>23</v>
      </c>
      <c r="D83">
        <v>23</v>
      </c>
      <c r="E83">
        <v>18</v>
      </c>
      <c r="F83">
        <v>80</v>
      </c>
      <c r="G83">
        <v>94</v>
      </c>
      <c r="H83">
        <v>85.8</v>
      </c>
    </row>
    <row r="84" spans="1:8" x14ac:dyDescent="0.35">
      <c r="A84">
        <v>21234452</v>
      </c>
      <c r="B84">
        <v>23</v>
      </c>
      <c r="C84">
        <v>19</v>
      </c>
      <c r="D84">
        <v>26</v>
      </c>
      <c r="E84">
        <v>17</v>
      </c>
      <c r="F84">
        <v>76</v>
      </c>
      <c r="G84">
        <v>66.5</v>
      </c>
      <c r="H84">
        <v>75.81</v>
      </c>
    </row>
    <row r="85" spans="1:8" x14ac:dyDescent="0.35">
      <c r="A85">
        <v>21226895</v>
      </c>
      <c r="B85">
        <v>28</v>
      </c>
      <c r="C85">
        <v>27</v>
      </c>
      <c r="D85">
        <v>30</v>
      </c>
      <c r="E85">
        <v>11</v>
      </c>
      <c r="F85">
        <v>77</v>
      </c>
      <c r="G85">
        <v>77</v>
      </c>
      <c r="H85">
        <v>80.64</v>
      </c>
    </row>
    <row r="86" spans="1:8" x14ac:dyDescent="0.35">
      <c r="A86">
        <v>21198101</v>
      </c>
      <c r="B86">
        <v>25</v>
      </c>
      <c r="C86">
        <v>20</v>
      </c>
      <c r="D86">
        <v>23</v>
      </c>
      <c r="E86">
        <v>17</v>
      </c>
      <c r="F86">
        <v>90</v>
      </c>
      <c r="G86">
        <v>88</v>
      </c>
      <c r="H86">
        <v>85.71</v>
      </c>
    </row>
    <row r="87" spans="1:8" x14ac:dyDescent="0.35">
      <c r="A87">
        <v>21261153</v>
      </c>
      <c r="B87" t="s">
        <v>94</v>
      </c>
      <c r="C87" t="s">
        <v>94</v>
      </c>
      <c r="D87">
        <v>18</v>
      </c>
      <c r="E87">
        <v>14</v>
      </c>
      <c r="F87">
        <v>84</v>
      </c>
      <c r="G87">
        <v>85</v>
      </c>
      <c r="H87">
        <v>64.38</v>
      </c>
    </row>
    <row r="88" spans="1:8" x14ac:dyDescent="0.35">
      <c r="A88">
        <v>21010480</v>
      </c>
      <c r="B88" t="s">
        <v>94</v>
      </c>
      <c r="C88" t="s">
        <v>94</v>
      </c>
      <c r="D88">
        <v>7</v>
      </c>
      <c r="E88" t="s">
        <v>94</v>
      </c>
      <c r="F88">
        <v>0</v>
      </c>
      <c r="G88">
        <v>80</v>
      </c>
      <c r="H88">
        <v>18.329999999999998</v>
      </c>
    </row>
    <row r="89" spans="1:8" x14ac:dyDescent="0.35">
      <c r="A89">
        <v>21247087</v>
      </c>
      <c r="B89">
        <v>19</v>
      </c>
      <c r="C89">
        <v>13</v>
      </c>
      <c r="D89">
        <v>23</v>
      </c>
      <c r="E89">
        <v>15</v>
      </c>
      <c r="F89">
        <v>64</v>
      </c>
      <c r="G89">
        <v>90</v>
      </c>
      <c r="H89">
        <v>70.27</v>
      </c>
    </row>
    <row r="90" spans="1:8" x14ac:dyDescent="0.35">
      <c r="A90">
        <v>21234529</v>
      </c>
      <c r="B90">
        <v>19</v>
      </c>
      <c r="C90">
        <v>19</v>
      </c>
      <c r="D90">
        <v>19</v>
      </c>
      <c r="E90">
        <v>16</v>
      </c>
      <c r="F90">
        <v>54</v>
      </c>
      <c r="G90">
        <v>97</v>
      </c>
      <c r="H90">
        <v>68.89</v>
      </c>
    </row>
    <row r="91" spans="1:8" x14ac:dyDescent="0.35">
      <c r="A91">
        <v>20756958</v>
      </c>
      <c r="B91">
        <v>26</v>
      </c>
      <c r="C91">
        <v>21</v>
      </c>
      <c r="D91">
        <v>24</v>
      </c>
      <c r="E91">
        <v>18</v>
      </c>
      <c r="F91">
        <v>71</v>
      </c>
      <c r="G91">
        <v>99</v>
      </c>
      <c r="H91">
        <v>81.87</v>
      </c>
    </row>
    <row r="92" spans="1:8" x14ac:dyDescent="0.35">
      <c r="A92">
        <v>21230017</v>
      </c>
      <c r="B92">
        <v>19</v>
      </c>
      <c r="C92">
        <v>20</v>
      </c>
      <c r="D92">
        <v>18</v>
      </c>
      <c r="E92">
        <v>12</v>
      </c>
      <c r="F92">
        <v>70</v>
      </c>
      <c r="G92">
        <v>98</v>
      </c>
      <c r="H92">
        <v>73.27</v>
      </c>
    </row>
    <row r="93" spans="1:8" x14ac:dyDescent="0.35">
      <c r="A93">
        <v>21221857</v>
      </c>
      <c r="B93" t="s">
        <v>94</v>
      </c>
      <c r="C93" t="s">
        <v>94</v>
      </c>
      <c r="D93" t="s">
        <v>94</v>
      </c>
      <c r="E93">
        <v>0</v>
      </c>
      <c r="F93">
        <v>0</v>
      </c>
      <c r="G93" t="s">
        <v>94</v>
      </c>
      <c r="H93">
        <v>0</v>
      </c>
    </row>
    <row r="94" spans="1:8" x14ac:dyDescent="0.35">
      <c r="A94">
        <v>21222035</v>
      </c>
      <c r="B94">
        <v>17</v>
      </c>
      <c r="C94" t="s">
        <v>94</v>
      </c>
      <c r="D94" t="s">
        <v>94</v>
      </c>
      <c r="E94">
        <v>0</v>
      </c>
      <c r="F94">
        <v>86</v>
      </c>
      <c r="G94">
        <v>85</v>
      </c>
      <c r="H94">
        <v>57.07</v>
      </c>
    </row>
    <row r="95" spans="1:8" x14ac:dyDescent="0.35">
      <c r="A95">
        <v>21280328</v>
      </c>
      <c r="B95">
        <v>24</v>
      </c>
      <c r="C95">
        <v>20</v>
      </c>
      <c r="D95">
        <v>21</v>
      </c>
      <c r="E95">
        <v>13</v>
      </c>
      <c r="F95">
        <v>67</v>
      </c>
      <c r="G95">
        <v>79</v>
      </c>
      <c r="H95">
        <v>71.489999999999995</v>
      </c>
    </row>
    <row r="96" spans="1:8" x14ac:dyDescent="0.35">
      <c r="A96">
        <v>21217597</v>
      </c>
      <c r="B96">
        <v>22</v>
      </c>
      <c r="C96">
        <v>23</v>
      </c>
      <c r="D96">
        <v>24</v>
      </c>
      <c r="E96">
        <v>17</v>
      </c>
      <c r="F96">
        <v>60</v>
      </c>
      <c r="G96">
        <v>88</v>
      </c>
      <c r="H96">
        <v>74.040000000000006</v>
      </c>
    </row>
    <row r="97" spans="1:8" x14ac:dyDescent="0.35">
      <c r="A97">
        <v>21215035</v>
      </c>
      <c r="B97">
        <v>25</v>
      </c>
      <c r="C97">
        <v>21</v>
      </c>
      <c r="D97">
        <v>24</v>
      </c>
      <c r="E97">
        <v>18</v>
      </c>
      <c r="F97">
        <v>83</v>
      </c>
      <c r="G97">
        <v>92</v>
      </c>
      <c r="H97">
        <v>84.93</v>
      </c>
    </row>
    <row r="98" spans="1:8" x14ac:dyDescent="0.35">
      <c r="A98">
        <v>21277912</v>
      </c>
      <c r="B98">
        <v>27</v>
      </c>
      <c r="C98">
        <v>23</v>
      </c>
      <c r="D98">
        <v>23</v>
      </c>
      <c r="E98">
        <v>18</v>
      </c>
      <c r="F98">
        <v>60</v>
      </c>
      <c r="G98">
        <v>79</v>
      </c>
      <c r="H98">
        <v>74.13</v>
      </c>
    </row>
    <row r="99" spans="1:8" x14ac:dyDescent="0.35">
      <c r="A99">
        <v>21198319</v>
      </c>
      <c r="B99">
        <v>26</v>
      </c>
      <c r="C99">
        <v>28</v>
      </c>
      <c r="D99">
        <v>29</v>
      </c>
      <c r="E99">
        <v>18</v>
      </c>
      <c r="F99">
        <v>84</v>
      </c>
      <c r="G99">
        <v>95</v>
      </c>
      <c r="H99">
        <v>90.27</v>
      </c>
    </row>
    <row r="100" spans="1:8" x14ac:dyDescent="0.35">
      <c r="A100">
        <v>21024878</v>
      </c>
      <c r="B100">
        <v>29</v>
      </c>
      <c r="C100">
        <v>20</v>
      </c>
      <c r="D100">
        <v>21</v>
      </c>
      <c r="E100">
        <v>17</v>
      </c>
      <c r="F100">
        <v>80</v>
      </c>
      <c r="G100" t="s">
        <v>94</v>
      </c>
      <c r="H100">
        <v>64.78</v>
      </c>
    </row>
    <row r="101" spans="1:8" x14ac:dyDescent="0.35">
      <c r="A101">
        <v>21236623</v>
      </c>
      <c r="B101">
        <v>18</v>
      </c>
      <c r="C101">
        <v>16</v>
      </c>
      <c r="D101">
        <v>16</v>
      </c>
      <c r="E101">
        <v>16</v>
      </c>
      <c r="F101">
        <v>83</v>
      </c>
      <c r="G101">
        <v>96</v>
      </c>
      <c r="H101">
        <v>77.959999999999994</v>
      </c>
    </row>
    <row r="102" spans="1:8" x14ac:dyDescent="0.35">
      <c r="A102">
        <v>20266591</v>
      </c>
      <c r="B102">
        <v>30</v>
      </c>
      <c r="C102">
        <v>26</v>
      </c>
      <c r="D102">
        <v>29</v>
      </c>
      <c r="E102">
        <v>16</v>
      </c>
      <c r="F102">
        <v>76</v>
      </c>
      <c r="G102">
        <v>95</v>
      </c>
      <c r="H102">
        <v>86.62</v>
      </c>
    </row>
    <row r="103" spans="1:8" x14ac:dyDescent="0.35">
      <c r="A103">
        <v>21012728</v>
      </c>
      <c r="B103">
        <v>27</v>
      </c>
      <c r="C103">
        <v>25</v>
      </c>
      <c r="D103" t="s">
        <v>94</v>
      </c>
      <c r="E103">
        <v>18</v>
      </c>
      <c r="F103">
        <v>79</v>
      </c>
      <c r="G103">
        <v>84</v>
      </c>
      <c r="H103">
        <v>75.73</v>
      </c>
    </row>
    <row r="104" spans="1:8" x14ac:dyDescent="0.35">
      <c r="A104">
        <v>21245036</v>
      </c>
      <c r="B104">
        <v>24</v>
      </c>
      <c r="C104">
        <v>22</v>
      </c>
      <c r="D104">
        <v>26</v>
      </c>
      <c r="E104">
        <v>12</v>
      </c>
      <c r="F104">
        <v>83</v>
      </c>
      <c r="G104">
        <v>85</v>
      </c>
      <c r="H104">
        <v>80.87</v>
      </c>
    </row>
    <row r="105" spans="1:8" x14ac:dyDescent="0.35">
      <c r="A105">
        <v>21250505</v>
      </c>
      <c r="B105">
        <v>25</v>
      </c>
      <c r="C105">
        <v>20</v>
      </c>
      <c r="D105">
        <v>28</v>
      </c>
      <c r="E105">
        <v>18</v>
      </c>
      <c r="F105">
        <v>82</v>
      </c>
      <c r="G105">
        <v>94</v>
      </c>
      <c r="H105">
        <v>85.93</v>
      </c>
    </row>
    <row r="106" spans="1:8" x14ac:dyDescent="0.35">
      <c r="A106">
        <v>21032197</v>
      </c>
      <c r="B106">
        <v>24</v>
      </c>
      <c r="C106">
        <v>18</v>
      </c>
      <c r="D106">
        <v>17</v>
      </c>
      <c r="E106">
        <v>16</v>
      </c>
      <c r="F106">
        <v>73</v>
      </c>
      <c r="G106">
        <v>76</v>
      </c>
      <c r="H106">
        <v>72.959999999999994</v>
      </c>
    </row>
    <row r="107" spans="1:8" x14ac:dyDescent="0.35">
      <c r="A107">
        <v>21235960</v>
      </c>
      <c r="B107">
        <v>30</v>
      </c>
      <c r="C107">
        <v>25</v>
      </c>
      <c r="D107">
        <v>29</v>
      </c>
      <c r="E107">
        <v>17</v>
      </c>
      <c r="F107">
        <v>95</v>
      </c>
      <c r="G107">
        <v>80</v>
      </c>
      <c r="H107">
        <v>91.44</v>
      </c>
    </row>
    <row r="108" spans="1:8" x14ac:dyDescent="0.35">
      <c r="A108">
        <v>21239509</v>
      </c>
      <c r="B108">
        <v>27</v>
      </c>
      <c r="C108">
        <v>26</v>
      </c>
      <c r="D108">
        <v>23</v>
      </c>
      <c r="E108">
        <v>17</v>
      </c>
      <c r="F108">
        <v>86</v>
      </c>
      <c r="G108">
        <v>98</v>
      </c>
      <c r="H108">
        <v>88.78</v>
      </c>
    </row>
    <row r="109" spans="1:8" x14ac:dyDescent="0.35">
      <c r="A109">
        <v>20998756</v>
      </c>
      <c r="B109">
        <v>29</v>
      </c>
      <c r="C109">
        <v>24</v>
      </c>
      <c r="D109">
        <v>27</v>
      </c>
      <c r="E109">
        <v>14</v>
      </c>
      <c r="F109">
        <v>92</v>
      </c>
      <c r="G109">
        <v>85</v>
      </c>
      <c r="H109">
        <v>88.24</v>
      </c>
    </row>
    <row r="110" spans="1:8" x14ac:dyDescent="0.35">
      <c r="A110">
        <v>21264803</v>
      </c>
      <c r="B110">
        <v>24</v>
      </c>
      <c r="C110">
        <v>24</v>
      </c>
      <c r="D110">
        <v>23</v>
      </c>
      <c r="E110">
        <v>16</v>
      </c>
      <c r="F110">
        <v>50</v>
      </c>
      <c r="G110">
        <v>79</v>
      </c>
      <c r="H110">
        <v>68.36</v>
      </c>
    </row>
    <row r="111" spans="1:8" x14ac:dyDescent="0.35">
      <c r="A111">
        <v>21234423</v>
      </c>
      <c r="B111">
        <v>21</v>
      </c>
      <c r="C111" t="s">
        <v>94</v>
      </c>
      <c r="D111" t="s">
        <v>94</v>
      </c>
      <c r="E111">
        <v>16</v>
      </c>
      <c r="F111">
        <v>62</v>
      </c>
      <c r="G111">
        <v>94</v>
      </c>
      <c r="H111">
        <v>59.49</v>
      </c>
    </row>
    <row r="112" spans="1:8" x14ac:dyDescent="0.35">
      <c r="A112">
        <v>21255916</v>
      </c>
      <c r="B112">
        <v>27</v>
      </c>
      <c r="C112">
        <v>24</v>
      </c>
      <c r="D112">
        <v>15</v>
      </c>
      <c r="E112">
        <v>15</v>
      </c>
      <c r="F112">
        <v>82</v>
      </c>
      <c r="G112">
        <v>85</v>
      </c>
      <c r="H112">
        <v>80.13</v>
      </c>
    </row>
    <row r="113" spans="1:8" x14ac:dyDescent="0.35">
      <c r="A113">
        <v>21227147</v>
      </c>
      <c r="B113">
        <v>26</v>
      </c>
      <c r="C113">
        <v>14</v>
      </c>
      <c r="D113" t="s">
        <v>94</v>
      </c>
      <c r="E113">
        <v>0</v>
      </c>
      <c r="F113">
        <v>0</v>
      </c>
      <c r="G113" t="s">
        <v>94</v>
      </c>
      <c r="H113">
        <v>13.33</v>
      </c>
    </row>
    <row r="114" spans="1:8" x14ac:dyDescent="0.35">
      <c r="A114">
        <v>21223425</v>
      </c>
      <c r="B114">
        <v>24</v>
      </c>
      <c r="C114">
        <v>18</v>
      </c>
      <c r="D114">
        <v>22</v>
      </c>
      <c r="E114">
        <v>17</v>
      </c>
      <c r="F114">
        <v>67</v>
      </c>
      <c r="G114">
        <v>90</v>
      </c>
      <c r="H114">
        <v>75.58</v>
      </c>
    </row>
    <row r="115" spans="1:8" x14ac:dyDescent="0.35">
      <c r="A115">
        <v>21228701</v>
      </c>
      <c r="B115">
        <v>25</v>
      </c>
      <c r="C115">
        <v>15</v>
      </c>
      <c r="D115">
        <v>22</v>
      </c>
      <c r="E115">
        <v>18</v>
      </c>
      <c r="F115">
        <v>87</v>
      </c>
      <c r="G115">
        <v>0</v>
      </c>
      <c r="H115">
        <v>65.47</v>
      </c>
    </row>
    <row r="116" spans="1:8" x14ac:dyDescent="0.35">
      <c r="A116">
        <v>21228150</v>
      </c>
      <c r="B116">
        <v>30</v>
      </c>
      <c r="C116">
        <v>27</v>
      </c>
      <c r="D116">
        <v>27</v>
      </c>
      <c r="E116">
        <v>16</v>
      </c>
      <c r="F116">
        <v>73</v>
      </c>
      <c r="G116">
        <v>70</v>
      </c>
      <c r="H116">
        <v>80.09</v>
      </c>
    </row>
    <row r="117" spans="1:8" x14ac:dyDescent="0.35">
      <c r="A117">
        <v>21236422</v>
      </c>
      <c r="B117">
        <v>26</v>
      </c>
      <c r="C117">
        <v>15</v>
      </c>
      <c r="D117">
        <v>24</v>
      </c>
      <c r="E117">
        <v>15</v>
      </c>
      <c r="F117">
        <v>64</v>
      </c>
      <c r="G117">
        <v>73</v>
      </c>
      <c r="H117">
        <v>70.2</v>
      </c>
    </row>
    <row r="118" spans="1:8" x14ac:dyDescent="0.35">
      <c r="A118">
        <v>21213898</v>
      </c>
      <c r="B118">
        <v>16</v>
      </c>
      <c r="C118">
        <v>15</v>
      </c>
      <c r="D118">
        <v>21</v>
      </c>
      <c r="E118">
        <v>17</v>
      </c>
      <c r="F118">
        <v>60</v>
      </c>
      <c r="G118">
        <v>93</v>
      </c>
      <c r="H118">
        <v>69.38</v>
      </c>
    </row>
    <row r="119" spans="1:8" x14ac:dyDescent="0.35">
      <c r="A119">
        <v>21255879</v>
      </c>
      <c r="B119">
        <v>25</v>
      </c>
      <c r="C119">
        <v>22</v>
      </c>
      <c r="D119">
        <v>18</v>
      </c>
      <c r="E119">
        <v>18</v>
      </c>
      <c r="F119">
        <v>84</v>
      </c>
      <c r="G119">
        <v>95</v>
      </c>
      <c r="H119">
        <v>84.27</v>
      </c>
    </row>
    <row r="120" spans="1:8" x14ac:dyDescent="0.35">
      <c r="A120">
        <v>21212723</v>
      </c>
      <c r="B120">
        <v>28</v>
      </c>
      <c r="C120">
        <v>18</v>
      </c>
      <c r="D120">
        <v>16</v>
      </c>
      <c r="E120">
        <v>15</v>
      </c>
      <c r="F120">
        <v>73</v>
      </c>
      <c r="G120">
        <v>100</v>
      </c>
      <c r="H120">
        <v>78.2</v>
      </c>
    </row>
    <row r="121" spans="1:8" x14ac:dyDescent="0.35">
      <c r="A121">
        <v>21198118</v>
      </c>
      <c r="B121">
        <v>28</v>
      </c>
      <c r="C121">
        <v>28</v>
      </c>
      <c r="D121">
        <v>28</v>
      </c>
      <c r="E121">
        <v>16</v>
      </c>
      <c r="F121">
        <v>73</v>
      </c>
      <c r="G121">
        <v>73</v>
      </c>
      <c r="H121">
        <v>80.69</v>
      </c>
    </row>
    <row r="122" spans="1:8" x14ac:dyDescent="0.35">
      <c r="A122">
        <v>21215584</v>
      </c>
      <c r="B122">
        <v>28</v>
      </c>
      <c r="C122">
        <v>27</v>
      </c>
      <c r="D122">
        <v>26</v>
      </c>
      <c r="E122">
        <v>16</v>
      </c>
      <c r="F122">
        <v>41</v>
      </c>
      <c r="G122">
        <v>80</v>
      </c>
      <c r="H122">
        <v>68.290000000000006</v>
      </c>
    </row>
    <row r="123" spans="1:8" x14ac:dyDescent="0.35">
      <c r="A123">
        <v>21197426</v>
      </c>
      <c r="B123">
        <v>19</v>
      </c>
      <c r="C123">
        <v>19</v>
      </c>
      <c r="D123">
        <v>19</v>
      </c>
      <c r="E123">
        <v>18</v>
      </c>
      <c r="F123">
        <v>86</v>
      </c>
      <c r="G123">
        <v>77</v>
      </c>
      <c r="H123">
        <v>78.8</v>
      </c>
    </row>
    <row r="124" spans="1:8" x14ac:dyDescent="0.35">
      <c r="A124">
        <v>21196177</v>
      </c>
      <c r="B124">
        <v>24</v>
      </c>
      <c r="C124">
        <v>21</v>
      </c>
      <c r="D124">
        <v>24</v>
      </c>
      <c r="E124">
        <v>17</v>
      </c>
      <c r="F124">
        <v>72</v>
      </c>
      <c r="G124">
        <v>85</v>
      </c>
      <c r="H124">
        <v>78.239999999999995</v>
      </c>
    </row>
    <row r="125" spans="1:8" x14ac:dyDescent="0.35">
      <c r="A125">
        <v>21036634</v>
      </c>
      <c r="B125">
        <v>25</v>
      </c>
      <c r="C125">
        <v>23</v>
      </c>
      <c r="D125">
        <v>25</v>
      </c>
      <c r="E125">
        <v>18</v>
      </c>
      <c r="F125">
        <v>63</v>
      </c>
      <c r="G125">
        <v>69</v>
      </c>
      <c r="H125">
        <v>73.33</v>
      </c>
    </row>
    <row r="126" spans="1:8" x14ac:dyDescent="0.35">
      <c r="A126">
        <v>21233932</v>
      </c>
      <c r="B126">
        <v>22</v>
      </c>
      <c r="C126">
        <v>10</v>
      </c>
      <c r="D126">
        <v>17</v>
      </c>
      <c r="E126">
        <v>17</v>
      </c>
      <c r="F126">
        <v>68</v>
      </c>
      <c r="G126">
        <v>89</v>
      </c>
      <c r="H126">
        <v>70.78</v>
      </c>
    </row>
    <row r="127" spans="1:8" x14ac:dyDescent="0.35">
      <c r="A127">
        <v>20984748</v>
      </c>
      <c r="B127">
        <v>26</v>
      </c>
      <c r="C127">
        <v>23</v>
      </c>
      <c r="D127">
        <v>22</v>
      </c>
      <c r="E127">
        <v>18</v>
      </c>
      <c r="F127">
        <v>88</v>
      </c>
      <c r="G127">
        <v>94</v>
      </c>
      <c r="H127">
        <v>87.67</v>
      </c>
    </row>
    <row r="128" spans="1:8" x14ac:dyDescent="0.35">
      <c r="A128">
        <v>20775648</v>
      </c>
      <c r="B128">
        <v>18</v>
      </c>
      <c r="C128">
        <v>14</v>
      </c>
      <c r="D128">
        <v>23</v>
      </c>
      <c r="E128">
        <v>0</v>
      </c>
      <c r="F128">
        <v>83</v>
      </c>
      <c r="G128">
        <v>70</v>
      </c>
      <c r="H128">
        <v>65.53</v>
      </c>
    </row>
    <row r="129" spans="1:8" x14ac:dyDescent="0.35">
      <c r="A129">
        <v>21117157</v>
      </c>
      <c r="B129">
        <v>19</v>
      </c>
      <c r="C129" t="s">
        <v>94</v>
      </c>
      <c r="D129" t="s">
        <v>94</v>
      </c>
      <c r="E129">
        <v>0</v>
      </c>
      <c r="F129">
        <v>0</v>
      </c>
      <c r="G129">
        <v>77</v>
      </c>
      <c r="H129">
        <v>21.73</v>
      </c>
    </row>
    <row r="130" spans="1:8" x14ac:dyDescent="0.35">
      <c r="A130">
        <v>21232654</v>
      </c>
      <c r="B130">
        <v>27</v>
      </c>
      <c r="C130">
        <v>17</v>
      </c>
      <c r="D130">
        <v>19</v>
      </c>
      <c r="E130">
        <v>18</v>
      </c>
      <c r="F130">
        <v>49</v>
      </c>
      <c r="G130">
        <v>80.5</v>
      </c>
      <c r="H130">
        <v>66.7</v>
      </c>
    </row>
    <row r="131" spans="1:8" x14ac:dyDescent="0.35">
      <c r="A131">
        <v>21214099</v>
      </c>
      <c r="B131">
        <v>24</v>
      </c>
      <c r="C131">
        <v>16</v>
      </c>
      <c r="D131">
        <v>17</v>
      </c>
      <c r="E131">
        <v>18</v>
      </c>
      <c r="F131">
        <v>83</v>
      </c>
      <c r="G131">
        <v>97</v>
      </c>
      <c r="H131">
        <v>81.599999999999994</v>
      </c>
    </row>
    <row r="132" spans="1:8" x14ac:dyDescent="0.35">
      <c r="A132">
        <v>21128787</v>
      </c>
      <c r="B132">
        <v>22</v>
      </c>
      <c r="C132" t="s">
        <v>94</v>
      </c>
      <c r="D132">
        <v>16</v>
      </c>
      <c r="E132">
        <v>18</v>
      </c>
      <c r="F132">
        <v>87</v>
      </c>
      <c r="G132">
        <v>93</v>
      </c>
      <c r="H132">
        <v>76.069999999999993</v>
      </c>
    </row>
    <row r="133" spans="1:8" x14ac:dyDescent="0.35">
      <c r="A133">
        <v>21241699</v>
      </c>
      <c r="B133">
        <v>28</v>
      </c>
      <c r="C133">
        <v>23</v>
      </c>
      <c r="D133">
        <v>23</v>
      </c>
      <c r="E133">
        <v>18</v>
      </c>
      <c r="F133">
        <v>81</v>
      </c>
      <c r="G133">
        <v>82</v>
      </c>
      <c r="H133">
        <v>83.47</v>
      </c>
    </row>
    <row r="134" spans="1:8" x14ac:dyDescent="0.35">
      <c r="A134">
        <v>21234305</v>
      </c>
      <c r="B134">
        <v>25</v>
      </c>
      <c r="C134">
        <v>17</v>
      </c>
      <c r="D134">
        <v>17</v>
      </c>
      <c r="E134">
        <v>13</v>
      </c>
      <c r="F134">
        <v>77</v>
      </c>
      <c r="G134">
        <v>94</v>
      </c>
      <c r="H134">
        <v>76.489999999999995</v>
      </c>
    </row>
    <row r="135" spans="1:8" x14ac:dyDescent="0.35">
      <c r="A135">
        <v>21266667</v>
      </c>
      <c r="B135">
        <v>27</v>
      </c>
      <c r="C135">
        <v>15</v>
      </c>
      <c r="D135">
        <v>27</v>
      </c>
      <c r="E135">
        <v>18</v>
      </c>
      <c r="F135">
        <v>70</v>
      </c>
      <c r="G135">
        <v>90</v>
      </c>
      <c r="H135">
        <v>79</v>
      </c>
    </row>
    <row r="136" spans="1:8" x14ac:dyDescent="0.35">
      <c r="A136">
        <v>21216939</v>
      </c>
      <c r="B136">
        <v>29</v>
      </c>
      <c r="C136">
        <v>24</v>
      </c>
      <c r="D136">
        <v>28</v>
      </c>
      <c r="E136">
        <v>15</v>
      </c>
      <c r="F136">
        <v>81</v>
      </c>
      <c r="G136">
        <v>94</v>
      </c>
      <c r="H136">
        <v>86.53</v>
      </c>
    </row>
    <row r="137" spans="1:8" x14ac:dyDescent="0.35">
      <c r="A137">
        <v>20710815</v>
      </c>
      <c r="B137">
        <v>24</v>
      </c>
      <c r="C137">
        <v>23</v>
      </c>
      <c r="D137">
        <v>23</v>
      </c>
      <c r="E137">
        <v>9</v>
      </c>
      <c r="F137">
        <v>83</v>
      </c>
      <c r="G137">
        <v>85</v>
      </c>
      <c r="H137">
        <v>78.53</v>
      </c>
    </row>
    <row r="138" spans="1:8" x14ac:dyDescent="0.35">
      <c r="A138">
        <v>21246231</v>
      </c>
      <c r="B138">
        <v>23</v>
      </c>
      <c r="C138">
        <v>13</v>
      </c>
      <c r="D138">
        <v>23</v>
      </c>
      <c r="E138">
        <v>12</v>
      </c>
      <c r="F138">
        <v>69</v>
      </c>
      <c r="G138">
        <v>81</v>
      </c>
      <c r="H138">
        <v>70.13</v>
      </c>
    </row>
    <row r="139" spans="1:8" x14ac:dyDescent="0.35">
      <c r="A139">
        <v>21240814</v>
      </c>
      <c r="B139">
        <v>27</v>
      </c>
      <c r="C139">
        <v>23</v>
      </c>
      <c r="D139">
        <v>22</v>
      </c>
      <c r="E139">
        <v>17</v>
      </c>
      <c r="F139">
        <v>68</v>
      </c>
      <c r="G139">
        <v>90</v>
      </c>
      <c r="H139">
        <v>78.64</v>
      </c>
    </row>
    <row r="140" spans="1:8" x14ac:dyDescent="0.35">
      <c r="A140">
        <v>21231838</v>
      </c>
      <c r="B140">
        <v>23</v>
      </c>
      <c r="C140">
        <v>16</v>
      </c>
      <c r="D140">
        <v>21</v>
      </c>
      <c r="E140">
        <v>15</v>
      </c>
      <c r="F140">
        <v>85</v>
      </c>
      <c r="G140">
        <v>90</v>
      </c>
      <c r="H140">
        <v>80.33</v>
      </c>
    </row>
    <row r="141" spans="1:8" x14ac:dyDescent="0.35">
      <c r="A141">
        <v>21265518</v>
      </c>
      <c r="B141">
        <v>25</v>
      </c>
      <c r="C141">
        <v>18</v>
      </c>
      <c r="D141">
        <v>29</v>
      </c>
      <c r="E141">
        <v>18</v>
      </c>
      <c r="F141">
        <v>74</v>
      </c>
      <c r="G141">
        <v>72</v>
      </c>
      <c r="H141">
        <v>78</v>
      </c>
    </row>
    <row r="142" spans="1:8" x14ac:dyDescent="0.35">
      <c r="A142">
        <v>21230974</v>
      </c>
      <c r="B142">
        <v>23</v>
      </c>
      <c r="C142">
        <v>20</v>
      </c>
      <c r="D142">
        <v>24</v>
      </c>
      <c r="E142">
        <v>17</v>
      </c>
      <c r="F142">
        <v>87</v>
      </c>
      <c r="G142">
        <v>66.5</v>
      </c>
      <c r="H142">
        <v>79.88</v>
      </c>
    </row>
    <row r="143" spans="1:8" x14ac:dyDescent="0.35">
      <c r="A143">
        <v>98576803</v>
      </c>
      <c r="B143">
        <v>26</v>
      </c>
      <c r="C143">
        <v>26</v>
      </c>
      <c r="D143">
        <v>24</v>
      </c>
      <c r="E143">
        <v>18</v>
      </c>
      <c r="F143">
        <v>72</v>
      </c>
      <c r="G143">
        <v>98</v>
      </c>
      <c r="H143">
        <v>83.73</v>
      </c>
    </row>
    <row r="144" spans="1:8" x14ac:dyDescent="0.35">
      <c r="A144">
        <v>21025642</v>
      </c>
      <c r="B144">
        <v>26</v>
      </c>
      <c r="C144">
        <v>24</v>
      </c>
      <c r="D144">
        <v>28</v>
      </c>
      <c r="E144">
        <v>18</v>
      </c>
      <c r="F144">
        <v>88</v>
      </c>
      <c r="G144" t="s">
        <v>94</v>
      </c>
      <c r="H144">
        <v>71.2</v>
      </c>
    </row>
    <row r="145" spans="1:8" x14ac:dyDescent="0.35">
      <c r="A145">
        <v>20761563</v>
      </c>
      <c r="B145" t="s">
        <v>94</v>
      </c>
      <c r="C145" t="s">
        <v>94</v>
      </c>
      <c r="D145" t="s">
        <v>94</v>
      </c>
      <c r="E145">
        <v>0</v>
      </c>
      <c r="F145">
        <v>0</v>
      </c>
      <c r="G145" t="s">
        <v>94</v>
      </c>
      <c r="H145">
        <v>0</v>
      </c>
    </row>
    <row r="146" spans="1:8" x14ac:dyDescent="0.35">
      <c r="A146">
        <v>21247986</v>
      </c>
      <c r="B146">
        <v>27</v>
      </c>
      <c r="C146">
        <v>19</v>
      </c>
      <c r="D146">
        <v>19</v>
      </c>
      <c r="E146">
        <v>13</v>
      </c>
      <c r="F146">
        <v>73</v>
      </c>
      <c r="G146">
        <v>69</v>
      </c>
      <c r="H146">
        <v>71.89</v>
      </c>
    </row>
    <row r="147" spans="1:8" x14ac:dyDescent="0.35">
      <c r="A147">
        <v>21231985</v>
      </c>
      <c r="B147">
        <v>25</v>
      </c>
      <c r="C147">
        <v>19</v>
      </c>
      <c r="D147">
        <v>25</v>
      </c>
      <c r="E147">
        <v>16</v>
      </c>
      <c r="F147">
        <v>74</v>
      </c>
      <c r="G147">
        <v>86</v>
      </c>
      <c r="H147">
        <v>78.69</v>
      </c>
    </row>
    <row r="148" spans="1:8" x14ac:dyDescent="0.35">
      <c r="A148">
        <v>21221981</v>
      </c>
      <c r="B148" t="s">
        <v>94</v>
      </c>
      <c r="C148">
        <v>15</v>
      </c>
      <c r="D148">
        <v>25</v>
      </c>
      <c r="E148">
        <v>16</v>
      </c>
      <c r="F148">
        <v>38</v>
      </c>
      <c r="G148">
        <v>77</v>
      </c>
      <c r="H148">
        <v>52.82</v>
      </c>
    </row>
    <row r="149" spans="1:8" x14ac:dyDescent="0.35">
      <c r="A149">
        <v>21064984</v>
      </c>
      <c r="B149">
        <v>26</v>
      </c>
      <c r="C149">
        <v>12</v>
      </c>
      <c r="D149">
        <v>24</v>
      </c>
      <c r="E149">
        <v>16</v>
      </c>
      <c r="F149">
        <v>62</v>
      </c>
      <c r="G149">
        <v>84</v>
      </c>
      <c r="H149">
        <v>71.16</v>
      </c>
    </row>
    <row r="150" spans="1:8" x14ac:dyDescent="0.35">
      <c r="A150">
        <v>21268563</v>
      </c>
      <c r="B150">
        <v>24</v>
      </c>
      <c r="C150">
        <v>16</v>
      </c>
      <c r="D150">
        <v>20</v>
      </c>
      <c r="E150">
        <v>18</v>
      </c>
      <c r="F150">
        <v>90</v>
      </c>
      <c r="G150">
        <v>93</v>
      </c>
      <c r="H150">
        <v>84.6</v>
      </c>
    </row>
    <row r="151" spans="1:8" x14ac:dyDescent="0.35">
      <c r="A151">
        <v>20909830</v>
      </c>
      <c r="B151">
        <v>22</v>
      </c>
      <c r="C151">
        <v>20</v>
      </c>
      <c r="D151">
        <v>11</v>
      </c>
      <c r="E151">
        <v>17</v>
      </c>
      <c r="F151">
        <v>81</v>
      </c>
      <c r="G151">
        <v>77</v>
      </c>
      <c r="H151">
        <v>74.91</v>
      </c>
    </row>
    <row r="152" spans="1:8" x14ac:dyDescent="0.35">
      <c r="A152">
        <v>21217034</v>
      </c>
      <c r="B152">
        <v>30</v>
      </c>
      <c r="C152">
        <v>29</v>
      </c>
      <c r="D152">
        <v>27</v>
      </c>
      <c r="E152">
        <v>18</v>
      </c>
      <c r="F152">
        <v>84</v>
      </c>
      <c r="G152">
        <v>82</v>
      </c>
      <c r="H152">
        <v>88.67</v>
      </c>
    </row>
    <row r="153" spans="1:8" x14ac:dyDescent="0.35">
      <c r="A153">
        <v>21225134</v>
      </c>
      <c r="B153">
        <v>17</v>
      </c>
      <c r="C153">
        <v>14</v>
      </c>
      <c r="D153">
        <v>22</v>
      </c>
      <c r="E153">
        <v>17</v>
      </c>
      <c r="F153">
        <v>39</v>
      </c>
      <c r="G153">
        <v>68</v>
      </c>
      <c r="H153">
        <v>56.31</v>
      </c>
    </row>
    <row r="154" spans="1:8" x14ac:dyDescent="0.35">
      <c r="A154">
        <v>21217844</v>
      </c>
      <c r="B154">
        <v>25</v>
      </c>
      <c r="C154">
        <v>13</v>
      </c>
      <c r="D154">
        <v>16</v>
      </c>
      <c r="E154">
        <v>14</v>
      </c>
      <c r="F154">
        <v>62</v>
      </c>
      <c r="G154">
        <v>95</v>
      </c>
      <c r="H154">
        <v>69.58</v>
      </c>
    </row>
    <row r="155" spans="1:8" x14ac:dyDescent="0.35">
      <c r="A155">
        <v>21213817</v>
      </c>
      <c r="B155">
        <v>24</v>
      </c>
      <c r="C155">
        <v>26</v>
      </c>
      <c r="D155">
        <v>23</v>
      </c>
      <c r="E155">
        <v>17</v>
      </c>
      <c r="F155">
        <v>68</v>
      </c>
      <c r="G155">
        <v>90</v>
      </c>
      <c r="H155">
        <v>78.98</v>
      </c>
    </row>
    <row r="156" spans="1:8" x14ac:dyDescent="0.35">
      <c r="A156">
        <v>21265820</v>
      </c>
      <c r="B156">
        <v>18</v>
      </c>
      <c r="C156" t="s">
        <v>94</v>
      </c>
      <c r="D156" t="s">
        <v>94</v>
      </c>
      <c r="E156">
        <v>0</v>
      </c>
      <c r="F156">
        <v>0</v>
      </c>
      <c r="G156" t="s">
        <v>94</v>
      </c>
      <c r="H156">
        <v>6</v>
      </c>
    </row>
    <row r="157" spans="1:8" x14ac:dyDescent="0.35">
      <c r="A157">
        <v>21217063</v>
      </c>
      <c r="B157">
        <v>21</v>
      </c>
      <c r="C157">
        <v>19</v>
      </c>
      <c r="D157">
        <v>20</v>
      </c>
      <c r="E157">
        <v>16</v>
      </c>
      <c r="F157">
        <v>66</v>
      </c>
      <c r="G157">
        <v>83</v>
      </c>
      <c r="H157">
        <v>71.89</v>
      </c>
    </row>
    <row r="158" spans="1:8" x14ac:dyDescent="0.35">
      <c r="A158">
        <v>21261816</v>
      </c>
      <c r="B158">
        <v>5</v>
      </c>
      <c r="C158" t="s">
        <v>94</v>
      </c>
      <c r="D158" t="s">
        <v>94</v>
      </c>
      <c r="E158">
        <v>0</v>
      </c>
      <c r="F158">
        <v>0</v>
      </c>
      <c r="G158" t="s">
        <v>94</v>
      </c>
      <c r="H158">
        <v>1.67</v>
      </c>
    </row>
    <row r="159" spans="1:8" x14ac:dyDescent="0.35">
      <c r="A159">
        <v>21054922</v>
      </c>
      <c r="B159">
        <v>28</v>
      </c>
      <c r="C159">
        <v>21</v>
      </c>
      <c r="D159">
        <v>24</v>
      </c>
      <c r="E159">
        <v>17</v>
      </c>
      <c r="F159">
        <v>89</v>
      </c>
      <c r="G159">
        <v>90</v>
      </c>
      <c r="H159">
        <v>87.38</v>
      </c>
    </row>
    <row r="160" spans="1:8" x14ac:dyDescent="0.35">
      <c r="A160">
        <v>21208124</v>
      </c>
      <c r="B160">
        <v>30</v>
      </c>
      <c r="C160">
        <v>27</v>
      </c>
      <c r="D160">
        <v>28</v>
      </c>
      <c r="E160">
        <v>16</v>
      </c>
      <c r="F160">
        <v>82</v>
      </c>
      <c r="G160">
        <v>95</v>
      </c>
      <c r="H160">
        <v>89.02</v>
      </c>
    </row>
    <row r="161" spans="1:8" x14ac:dyDescent="0.35">
      <c r="A161">
        <v>21227788</v>
      </c>
      <c r="B161" t="s">
        <v>94</v>
      </c>
      <c r="C161" t="s">
        <v>94</v>
      </c>
      <c r="D161" t="s">
        <v>94</v>
      </c>
      <c r="E161">
        <v>18</v>
      </c>
      <c r="F161">
        <v>65</v>
      </c>
      <c r="G161">
        <v>94</v>
      </c>
      <c r="H161">
        <v>54.8</v>
      </c>
    </row>
    <row r="162" spans="1:8" x14ac:dyDescent="0.35">
      <c r="A162">
        <v>21217838</v>
      </c>
      <c r="B162">
        <v>23</v>
      </c>
      <c r="C162">
        <v>21</v>
      </c>
      <c r="D162" t="s">
        <v>94</v>
      </c>
      <c r="E162">
        <v>0</v>
      </c>
      <c r="F162">
        <v>54</v>
      </c>
      <c r="G162">
        <v>0</v>
      </c>
      <c r="H162">
        <v>36.270000000000003</v>
      </c>
    </row>
    <row r="163" spans="1:8" x14ac:dyDescent="0.35">
      <c r="A163">
        <v>21250646</v>
      </c>
      <c r="B163">
        <v>28</v>
      </c>
      <c r="C163">
        <v>25</v>
      </c>
      <c r="D163">
        <v>26</v>
      </c>
      <c r="E163">
        <v>17</v>
      </c>
      <c r="F163">
        <v>95</v>
      </c>
      <c r="G163">
        <v>85</v>
      </c>
      <c r="H163">
        <v>90.78</v>
      </c>
    </row>
    <row r="164" spans="1:8" x14ac:dyDescent="0.35">
      <c r="A164">
        <v>21214248</v>
      </c>
      <c r="B164">
        <v>19</v>
      </c>
      <c r="C164">
        <v>16</v>
      </c>
      <c r="D164">
        <v>6</v>
      </c>
      <c r="E164">
        <v>14</v>
      </c>
      <c r="F164">
        <v>68</v>
      </c>
      <c r="G164">
        <v>69</v>
      </c>
      <c r="H164">
        <v>62.44</v>
      </c>
    </row>
    <row r="165" spans="1:8" x14ac:dyDescent="0.35">
      <c r="A165">
        <v>20695731</v>
      </c>
      <c r="B165">
        <v>27</v>
      </c>
      <c r="C165">
        <v>21</v>
      </c>
      <c r="D165">
        <v>24</v>
      </c>
      <c r="E165">
        <v>16</v>
      </c>
      <c r="F165">
        <v>89</v>
      </c>
      <c r="G165">
        <v>82</v>
      </c>
      <c r="H165">
        <v>84.89</v>
      </c>
    </row>
    <row r="166" spans="1:8" x14ac:dyDescent="0.35">
      <c r="A166">
        <v>21200312</v>
      </c>
      <c r="B166">
        <v>28</v>
      </c>
      <c r="C166">
        <v>23</v>
      </c>
      <c r="D166">
        <v>25</v>
      </c>
      <c r="E166">
        <v>15</v>
      </c>
      <c r="F166">
        <v>85</v>
      </c>
      <c r="G166">
        <v>90</v>
      </c>
      <c r="H166">
        <v>85.67</v>
      </c>
    </row>
    <row r="167" spans="1:8" x14ac:dyDescent="0.35">
      <c r="A167">
        <v>21198167</v>
      </c>
      <c r="B167">
        <v>29</v>
      </c>
      <c r="C167">
        <v>27</v>
      </c>
      <c r="D167">
        <v>29</v>
      </c>
      <c r="E167">
        <v>17</v>
      </c>
      <c r="F167">
        <v>71</v>
      </c>
      <c r="G167">
        <v>90</v>
      </c>
      <c r="H167">
        <v>84.18</v>
      </c>
    </row>
    <row r="168" spans="1:8" x14ac:dyDescent="0.35">
      <c r="A168">
        <v>21220237</v>
      </c>
      <c r="B168">
        <v>26</v>
      </c>
      <c r="C168">
        <v>15</v>
      </c>
      <c r="D168">
        <v>19</v>
      </c>
      <c r="E168">
        <v>17</v>
      </c>
      <c r="F168">
        <v>70</v>
      </c>
      <c r="G168">
        <v>81</v>
      </c>
      <c r="H168">
        <v>73.64</v>
      </c>
    </row>
    <row r="169" spans="1:8" x14ac:dyDescent="0.35">
      <c r="A169">
        <v>21225826</v>
      </c>
      <c r="B169">
        <v>28</v>
      </c>
      <c r="C169">
        <v>23</v>
      </c>
      <c r="D169">
        <v>23</v>
      </c>
      <c r="E169">
        <v>18</v>
      </c>
      <c r="F169">
        <v>73</v>
      </c>
      <c r="G169">
        <v>98</v>
      </c>
      <c r="H169">
        <v>83.47</v>
      </c>
    </row>
    <row r="170" spans="1:8" x14ac:dyDescent="0.35">
      <c r="A170">
        <v>21245504</v>
      </c>
      <c r="B170">
        <v>23</v>
      </c>
      <c r="C170">
        <v>28</v>
      </c>
      <c r="D170">
        <v>23</v>
      </c>
      <c r="E170">
        <v>15</v>
      </c>
      <c r="F170">
        <v>75</v>
      </c>
      <c r="G170">
        <v>77</v>
      </c>
      <c r="H170">
        <v>78.400000000000006</v>
      </c>
    </row>
    <row r="171" spans="1:8" x14ac:dyDescent="0.35">
      <c r="A171">
        <v>19961624</v>
      </c>
      <c r="B171">
        <v>30</v>
      </c>
      <c r="C171">
        <v>29</v>
      </c>
      <c r="D171">
        <v>30</v>
      </c>
      <c r="E171">
        <v>18</v>
      </c>
      <c r="F171">
        <v>92</v>
      </c>
      <c r="G171">
        <v>95</v>
      </c>
      <c r="H171">
        <v>95.47</v>
      </c>
    </row>
    <row r="172" spans="1:8" x14ac:dyDescent="0.35">
      <c r="A172">
        <v>21228635</v>
      </c>
      <c r="B172" t="s">
        <v>94</v>
      </c>
      <c r="C172">
        <v>24</v>
      </c>
      <c r="D172">
        <v>26</v>
      </c>
      <c r="E172">
        <v>13</v>
      </c>
      <c r="F172">
        <v>74</v>
      </c>
      <c r="G172">
        <v>83</v>
      </c>
      <c r="H172">
        <v>70.09</v>
      </c>
    </row>
    <row r="173" spans="1:8" x14ac:dyDescent="0.35">
      <c r="A173">
        <v>21231229</v>
      </c>
      <c r="B173">
        <v>29</v>
      </c>
      <c r="C173">
        <v>22</v>
      </c>
      <c r="D173">
        <v>20</v>
      </c>
      <c r="E173">
        <v>15</v>
      </c>
      <c r="F173">
        <v>66</v>
      </c>
      <c r="G173">
        <v>81</v>
      </c>
      <c r="H173">
        <v>74.599999999999994</v>
      </c>
    </row>
    <row r="174" spans="1:8" x14ac:dyDescent="0.35">
      <c r="A174">
        <v>21224353</v>
      </c>
      <c r="B174">
        <v>29</v>
      </c>
      <c r="C174">
        <v>16</v>
      </c>
      <c r="D174">
        <v>23</v>
      </c>
      <c r="E174">
        <v>16</v>
      </c>
      <c r="F174">
        <v>0</v>
      </c>
      <c r="G174">
        <v>81</v>
      </c>
      <c r="H174">
        <v>47.76</v>
      </c>
    </row>
    <row r="175" spans="1:8" x14ac:dyDescent="0.35">
      <c r="A175">
        <v>21034730</v>
      </c>
      <c r="B175" t="s">
        <v>94</v>
      </c>
      <c r="C175">
        <v>20</v>
      </c>
      <c r="D175">
        <v>21</v>
      </c>
      <c r="E175">
        <v>18</v>
      </c>
      <c r="F175">
        <v>51</v>
      </c>
      <c r="G175" t="s">
        <v>94</v>
      </c>
      <c r="H175">
        <v>44.07</v>
      </c>
    </row>
    <row r="176" spans="1:8" x14ac:dyDescent="0.35">
      <c r="A176">
        <v>21232720</v>
      </c>
      <c r="B176">
        <v>28</v>
      </c>
      <c r="C176">
        <v>22</v>
      </c>
      <c r="D176">
        <v>27</v>
      </c>
      <c r="E176">
        <v>17</v>
      </c>
      <c r="F176">
        <v>75</v>
      </c>
      <c r="G176">
        <v>81</v>
      </c>
      <c r="H176">
        <v>81.31</v>
      </c>
    </row>
    <row r="177" spans="1:8" x14ac:dyDescent="0.35">
      <c r="A177">
        <v>21244806</v>
      </c>
      <c r="B177">
        <v>30</v>
      </c>
      <c r="C177">
        <v>28</v>
      </c>
      <c r="D177">
        <v>28</v>
      </c>
      <c r="E177">
        <v>18</v>
      </c>
      <c r="F177">
        <v>97</v>
      </c>
      <c r="G177">
        <v>88</v>
      </c>
      <c r="H177">
        <v>95.07</v>
      </c>
    </row>
    <row r="178" spans="1:8" x14ac:dyDescent="0.35">
      <c r="A178">
        <v>21214478</v>
      </c>
      <c r="B178">
        <v>28</v>
      </c>
      <c r="C178">
        <v>17</v>
      </c>
      <c r="D178">
        <v>25</v>
      </c>
      <c r="E178">
        <v>17</v>
      </c>
      <c r="F178">
        <v>49</v>
      </c>
      <c r="G178">
        <v>98</v>
      </c>
      <c r="H178">
        <v>71.98</v>
      </c>
    </row>
    <row r="179" spans="1:8" x14ac:dyDescent="0.35">
      <c r="A179">
        <v>21245579</v>
      </c>
      <c r="B179">
        <v>28</v>
      </c>
      <c r="C179">
        <v>26</v>
      </c>
      <c r="D179">
        <v>24</v>
      </c>
      <c r="E179">
        <v>16</v>
      </c>
      <c r="F179">
        <v>78</v>
      </c>
      <c r="G179">
        <v>81</v>
      </c>
      <c r="H179">
        <v>82.29</v>
      </c>
    </row>
    <row r="180" spans="1:8" x14ac:dyDescent="0.35">
      <c r="A180">
        <v>21224100</v>
      </c>
      <c r="B180">
        <v>21</v>
      </c>
      <c r="C180">
        <v>14</v>
      </c>
      <c r="D180">
        <v>20</v>
      </c>
      <c r="E180">
        <v>14</v>
      </c>
      <c r="F180">
        <v>85</v>
      </c>
      <c r="G180">
        <v>88</v>
      </c>
      <c r="H180">
        <v>77.709999999999994</v>
      </c>
    </row>
    <row r="181" spans="1:8" x14ac:dyDescent="0.35">
      <c r="A181">
        <v>21014555</v>
      </c>
      <c r="B181">
        <v>27</v>
      </c>
      <c r="C181" t="s">
        <v>94</v>
      </c>
      <c r="D181" t="s">
        <v>94</v>
      </c>
      <c r="E181">
        <v>14</v>
      </c>
      <c r="F181">
        <v>0</v>
      </c>
      <c r="G181" t="s">
        <v>94</v>
      </c>
      <c r="H181">
        <v>16.78</v>
      </c>
    </row>
    <row r="182" spans="1:8" x14ac:dyDescent="0.35">
      <c r="A182">
        <v>21230299</v>
      </c>
      <c r="B182">
        <v>27</v>
      </c>
      <c r="C182">
        <v>18</v>
      </c>
      <c r="D182">
        <v>21</v>
      </c>
      <c r="E182">
        <v>17</v>
      </c>
      <c r="F182">
        <v>86</v>
      </c>
      <c r="G182">
        <v>89</v>
      </c>
      <c r="H182">
        <v>83.64</v>
      </c>
    </row>
    <row r="183" spans="1:8" x14ac:dyDescent="0.35">
      <c r="A183">
        <v>17660775</v>
      </c>
      <c r="B183">
        <v>29</v>
      </c>
      <c r="C183">
        <v>24</v>
      </c>
      <c r="D183">
        <v>27</v>
      </c>
      <c r="E183">
        <v>18</v>
      </c>
      <c r="F183">
        <v>93</v>
      </c>
      <c r="G183">
        <v>89</v>
      </c>
      <c r="H183">
        <v>91.67</v>
      </c>
    </row>
    <row r="184" spans="1:8" x14ac:dyDescent="0.35">
      <c r="A184">
        <v>20730491</v>
      </c>
      <c r="B184">
        <v>21</v>
      </c>
      <c r="C184">
        <v>21</v>
      </c>
      <c r="D184">
        <v>17</v>
      </c>
      <c r="E184">
        <v>0</v>
      </c>
      <c r="F184">
        <v>0</v>
      </c>
      <c r="G184">
        <v>88</v>
      </c>
      <c r="H184">
        <v>37.270000000000003</v>
      </c>
    </row>
    <row r="185" spans="1:8" x14ac:dyDescent="0.35">
      <c r="A185">
        <v>21264177</v>
      </c>
      <c r="B185">
        <v>18</v>
      </c>
      <c r="C185" t="s">
        <v>94</v>
      </c>
      <c r="D185">
        <v>15</v>
      </c>
      <c r="E185">
        <v>11</v>
      </c>
      <c r="F185">
        <v>16</v>
      </c>
      <c r="G185">
        <v>80</v>
      </c>
      <c r="H185">
        <v>39.51</v>
      </c>
    </row>
    <row r="186" spans="1:8" x14ac:dyDescent="0.35">
      <c r="A186">
        <v>21243161</v>
      </c>
      <c r="B186" t="s">
        <v>94</v>
      </c>
      <c r="C186" t="s">
        <v>94</v>
      </c>
      <c r="D186" t="s">
        <v>94</v>
      </c>
      <c r="E186">
        <v>0</v>
      </c>
      <c r="F186">
        <v>0</v>
      </c>
      <c r="G186" t="s">
        <v>94</v>
      </c>
      <c r="H186">
        <v>0</v>
      </c>
    </row>
    <row r="187" spans="1:8" x14ac:dyDescent="0.35">
      <c r="A187">
        <v>21254472</v>
      </c>
      <c r="B187">
        <v>29</v>
      </c>
      <c r="C187" t="s">
        <v>94</v>
      </c>
      <c r="D187">
        <v>29</v>
      </c>
      <c r="E187">
        <v>0</v>
      </c>
      <c r="F187">
        <v>57</v>
      </c>
      <c r="G187">
        <v>71</v>
      </c>
      <c r="H187">
        <v>56.33</v>
      </c>
    </row>
    <row r="188" spans="1:8" x14ac:dyDescent="0.35">
      <c r="A188">
        <v>21034322</v>
      </c>
      <c r="B188">
        <v>24</v>
      </c>
      <c r="C188">
        <v>23</v>
      </c>
      <c r="D188">
        <v>27</v>
      </c>
      <c r="E188">
        <v>17</v>
      </c>
      <c r="F188">
        <v>68</v>
      </c>
      <c r="G188">
        <v>97</v>
      </c>
      <c r="H188">
        <v>80.709999999999994</v>
      </c>
    </row>
    <row r="189" spans="1:8" x14ac:dyDescent="0.35">
      <c r="A189">
        <v>21195203</v>
      </c>
      <c r="B189">
        <v>26</v>
      </c>
      <c r="C189">
        <v>20</v>
      </c>
      <c r="D189">
        <v>24</v>
      </c>
      <c r="E189">
        <v>18</v>
      </c>
      <c r="F189">
        <v>59</v>
      </c>
      <c r="G189">
        <v>96</v>
      </c>
      <c r="H189">
        <v>76.13</v>
      </c>
    </row>
    <row r="190" spans="1:8" x14ac:dyDescent="0.35">
      <c r="A190">
        <v>21031527</v>
      </c>
      <c r="B190">
        <v>25</v>
      </c>
      <c r="C190">
        <v>27</v>
      </c>
      <c r="D190">
        <v>22</v>
      </c>
      <c r="E190">
        <v>18</v>
      </c>
      <c r="F190">
        <v>90</v>
      </c>
      <c r="G190">
        <v>92</v>
      </c>
      <c r="H190">
        <v>89.07</v>
      </c>
    </row>
    <row r="191" spans="1:8" x14ac:dyDescent="0.35">
      <c r="A191">
        <v>21196792</v>
      </c>
      <c r="B191">
        <v>24</v>
      </c>
      <c r="C191">
        <v>16</v>
      </c>
      <c r="D191">
        <v>25</v>
      </c>
      <c r="E191">
        <v>16</v>
      </c>
      <c r="F191">
        <v>74</v>
      </c>
      <c r="G191">
        <v>90</v>
      </c>
      <c r="H191">
        <v>78.16</v>
      </c>
    </row>
    <row r="192" spans="1:8" x14ac:dyDescent="0.35">
      <c r="A192">
        <v>21247271</v>
      </c>
      <c r="B192">
        <v>28</v>
      </c>
      <c r="C192">
        <v>24</v>
      </c>
      <c r="D192">
        <v>24</v>
      </c>
      <c r="E192">
        <v>18</v>
      </c>
      <c r="F192">
        <v>85</v>
      </c>
      <c r="G192">
        <v>94</v>
      </c>
      <c r="H192">
        <v>88.13</v>
      </c>
    </row>
    <row r="193" spans="1:8" x14ac:dyDescent="0.35">
      <c r="A193">
        <v>21218743</v>
      </c>
      <c r="B193">
        <v>19</v>
      </c>
      <c r="C193">
        <v>17</v>
      </c>
      <c r="D193">
        <v>23</v>
      </c>
      <c r="E193">
        <v>0</v>
      </c>
      <c r="F193">
        <v>70</v>
      </c>
      <c r="G193">
        <v>88</v>
      </c>
      <c r="H193">
        <v>65.27</v>
      </c>
    </row>
    <row r="194" spans="1:8" x14ac:dyDescent="0.35">
      <c r="A194">
        <v>21003623</v>
      </c>
      <c r="B194">
        <v>24</v>
      </c>
      <c r="C194">
        <v>18</v>
      </c>
      <c r="D194">
        <v>24</v>
      </c>
      <c r="E194">
        <v>16</v>
      </c>
      <c r="F194">
        <v>84</v>
      </c>
      <c r="G194">
        <v>76</v>
      </c>
      <c r="H194">
        <v>79.69</v>
      </c>
    </row>
    <row r="195" spans="1:8" x14ac:dyDescent="0.35">
      <c r="A195">
        <v>21228486</v>
      </c>
      <c r="B195">
        <v>26</v>
      </c>
      <c r="C195">
        <v>15</v>
      </c>
      <c r="D195">
        <v>17</v>
      </c>
      <c r="E195">
        <v>18</v>
      </c>
      <c r="F195">
        <v>90</v>
      </c>
      <c r="G195">
        <v>76</v>
      </c>
      <c r="H195">
        <v>80.53</v>
      </c>
    </row>
    <row r="196" spans="1:8" x14ac:dyDescent="0.35">
      <c r="A196">
        <v>21217620</v>
      </c>
      <c r="B196">
        <v>26</v>
      </c>
      <c r="C196">
        <v>17</v>
      </c>
      <c r="D196">
        <v>23</v>
      </c>
      <c r="E196">
        <v>16</v>
      </c>
      <c r="F196">
        <v>78</v>
      </c>
      <c r="G196">
        <v>90</v>
      </c>
      <c r="H196">
        <v>80.09</v>
      </c>
    </row>
    <row r="197" spans="1:8" x14ac:dyDescent="0.35">
      <c r="A197">
        <v>21255827</v>
      </c>
      <c r="B197">
        <v>23</v>
      </c>
      <c r="C197">
        <v>20</v>
      </c>
      <c r="D197" t="s">
        <v>94</v>
      </c>
      <c r="E197">
        <v>15</v>
      </c>
      <c r="F197">
        <v>69</v>
      </c>
      <c r="G197">
        <v>96</v>
      </c>
      <c r="H197">
        <v>69.47</v>
      </c>
    </row>
    <row r="198" spans="1:8" x14ac:dyDescent="0.35">
      <c r="A198">
        <v>20740087</v>
      </c>
      <c r="B198">
        <v>27</v>
      </c>
      <c r="C198">
        <v>20</v>
      </c>
      <c r="D198">
        <v>26</v>
      </c>
      <c r="E198">
        <v>17</v>
      </c>
      <c r="F198">
        <v>90</v>
      </c>
      <c r="G198">
        <v>73</v>
      </c>
      <c r="H198">
        <v>84.38</v>
      </c>
    </row>
    <row r="199" spans="1:8" x14ac:dyDescent="0.35">
      <c r="A199">
        <v>21199069</v>
      </c>
      <c r="B199">
        <v>27</v>
      </c>
      <c r="C199">
        <v>24</v>
      </c>
      <c r="D199">
        <v>20</v>
      </c>
      <c r="E199">
        <v>14</v>
      </c>
      <c r="F199">
        <v>71</v>
      </c>
      <c r="G199">
        <v>89</v>
      </c>
      <c r="H199">
        <v>77.64</v>
      </c>
    </row>
    <row r="200" spans="1:8" x14ac:dyDescent="0.35">
      <c r="A200">
        <v>21240599</v>
      </c>
      <c r="B200">
        <v>28</v>
      </c>
      <c r="C200" t="s">
        <v>94</v>
      </c>
      <c r="D200" t="s">
        <v>94</v>
      </c>
      <c r="E200">
        <v>18</v>
      </c>
      <c r="F200">
        <v>71</v>
      </c>
      <c r="G200" t="s">
        <v>94</v>
      </c>
      <c r="H200">
        <v>47.73</v>
      </c>
    </row>
    <row r="201" spans="1:8" x14ac:dyDescent="0.35">
      <c r="A201">
        <v>21003637</v>
      </c>
      <c r="B201">
        <v>18</v>
      </c>
      <c r="C201" t="s">
        <v>94</v>
      </c>
      <c r="D201">
        <v>20</v>
      </c>
      <c r="E201">
        <v>7</v>
      </c>
      <c r="F201">
        <v>76</v>
      </c>
      <c r="G201">
        <v>72</v>
      </c>
      <c r="H201">
        <v>61.36</v>
      </c>
    </row>
    <row r="202" spans="1:8" x14ac:dyDescent="0.35">
      <c r="A202">
        <v>18923053</v>
      </c>
      <c r="B202">
        <v>21</v>
      </c>
      <c r="C202">
        <v>20</v>
      </c>
      <c r="D202">
        <v>21</v>
      </c>
      <c r="E202">
        <v>14</v>
      </c>
      <c r="F202">
        <v>39</v>
      </c>
      <c r="G202">
        <v>90</v>
      </c>
      <c r="H202">
        <v>44.04</v>
      </c>
    </row>
    <row r="203" spans="1:8" x14ac:dyDescent="0.35">
      <c r="A203">
        <v>21250103</v>
      </c>
      <c r="B203">
        <v>27</v>
      </c>
      <c r="C203">
        <v>18</v>
      </c>
      <c r="D203">
        <v>26</v>
      </c>
      <c r="E203">
        <v>17</v>
      </c>
      <c r="F203">
        <v>70</v>
      </c>
      <c r="G203">
        <v>82</v>
      </c>
      <c r="H203">
        <v>77.510000000000005</v>
      </c>
    </row>
    <row r="204" spans="1:8" x14ac:dyDescent="0.35">
      <c r="A204">
        <v>21253745</v>
      </c>
      <c r="B204">
        <v>25</v>
      </c>
      <c r="C204">
        <v>21</v>
      </c>
      <c r="D204">
        <v>25</v>
      </c>
      <c r="E204">
        <v>16</v>
      </c>
      <c r="F204">
        <v>76</v>
      </c>
      <c r="G204">
        <v>81</v>
      </c>
      <c r="H204">
        <v>79.16</v>
      </c>
    </row>
    <row r="205" spans="1:8" x14ac:dyDescent="0.35">
      <c r="A205">
        <v>21239917</v>
      </c>
      <c r="B205" t="s">
        <v>94</v>
      </c>
      <c r="C205">
        <v>22</v>
      </c>
      <c r="D205">
        <v>27</v>
      </c>
      <c r="E205">
        <v>15</v>
      </c>
      <c r="F205">
        <v>71</v>
      </c>
      <c r="G205">
        <v>76</v>
      </c>
      <c r="H205">
        <v>68.27</v>
      </c>
    </row>
    <row r="206" spans="1:8" x14ac:dyDescent="0.35">
      <c r="A206">
        <v>21237901</v>
      </c>
      <c r="B206">
        <v>29</v>
      </c>
      <c r="C206">
        <v>22</v>
      </c>
      <c r="D206">
        <v>25</v>
      </c>
      <c r="E206">
        <v>18</v>
      </c>
      <c r="F206">
        <v>86</v>
      </c>
      <c r="G206">
        <v>96</v>
      </c>
      <c r="H206">
        <v>88.93</v>
      </c>
    </row>
    <row r="207" spans="1:8" x14ac:dyDescent="0.35">
      <c r="A207">
        <v>18935033</v>
      </c>
      <c r="B207">
        <v>29</v>
      </c>
      <c r="C207">
        <v>29</v>
      </c>
      <c r="D207">
        <v>28</v>
      </c>
      <c r="E207">
        <v>18</v>
      </c>
      <c r="F207">
        <v>82</v>
      </c>
      <c r="G207">
        <v>72</v>
      </c>
      <c r="H207">
        <v>85.87</v>
      </c>
    </row>
    <row r="208" spans="1:8" x14ac:dyDescent="0.35">
      <c r="A208">
        <v>21244157</v>
      </c>
      <c r="B208">
        <v>27</v>
      </c>
      <c r="C208">
        <v>26</v>
      </c>
      <c r="D208">
        <v>24</v>
      </c>
      <c r="E208">
        <v>14</v>
      </c>
      <c r="F208">
        <v>86</v>
      </c>
      <c r="G208">
        <v>83</v>
      </c>
      <c r="H208">
        <v>84.44</v>
      </c>
    </row>
    <row r="209" spans="1:8" x14ac:dyDescent="0.35">
      <c r="A209">
        <v>21241831</v>
      </c>
      <c r="B209">
        <v>24</v>
      </c>
      <c r="C209">
        <v>14</v>
      </c>
      <c r="D209">
        <v>23</v>
      </c>
      <c r="E209">
        <v>17</v>
      </c>
      <c r="F209">
        <v>50</v>
      </c>
      <c r="G209">
        <v>87</v>
      </c>
      <c r="H209">
        <v>67.180000000000007</v>
      </c>
    </row>
    <row r="210" spans="1:8" x14ac:dyDescent="0.35">
      <c r="A210">
        <v>21216543</v>
      </c>
      <c r="B210">
        <v>22</v>
      </c>
      <c r="C210">
        <v>14</v>
      </c>
      <c r="D210">
        <v>22</v>
      </c>
      <c r="E210">
        <v>13</v>
      </c>
      <c r="F210">
        <v>36</v>
      </c>
      <c r="G210">
        <v>86</v>
      </c>
      <c r="H210">
        <v>58.16</v>
      </c>
    </row>
    <row r="211" spans="1:8" x14ac:dyDescent="0.35">
      <c r="A211">
        <v>21281827</v>
      </c>
      <c r="B211">
        <v>22</v>
      </c>
      <c r="C211" t="s">
        <v>94</v>
      </c>
      <c r="D211">
        <v>24</v>
      </c>
      <c r="E211">
        <v>18</v>
      </c>
      <c r="F211">
        <v>66</v>
      </c>
      <c r="G211">
        <v>85</v>
      </c>
      <c r="H211">
        <v>68.73</v>
      </c>
    </row>
    <row r="212" spans="1:8" x14ac:dyDescent="0.35">
      <c r="A212">
        <v>21215331</v>
      </c>
      <c r="B212">
        <v>27</v>
      </c>
      <c r="C212">
        <v>25</v>
      </c>
      <c r="D212">
        <v>22</v>
      </c>
      <c r="E212">
        <v>16</v>
      </c>
      <c r="F212">
        <v>80</v>
      </c>
      <c r="G212">
        <v>71</v>
      </c>
      <c r="H212">
        <v>79.760000000000005</v>
      </c>
    </row>
    <row r="213" spans="1:8" x14ac:dyDescent="0.35">
      <c r="A213">
        <v>21232246</v>
      </c>
      <c r="B213">
        <v>14</v>
      </c>
      <c r="C213">
        <v>13</v>
      </c>
      <c r="D213" t="s">
        <v>94</v>
      </c>
      <c r="E213">
        <v>0</v>
      </c>
      <c r="F213">
        <v>56</v>
      </c>
      <c r="G213" t="s">
        <v>94</v>
      </c>
      <c r="H213">
        <v>31.4</v>
      </c>
    </row>
    <row r="214" spans="1:8" x14ac:dyDescent="0.35">
      <c r="A214">
        <v>21214662</v>
      </c>
      <c r="B214">
        <v>25</v>
      </c>
      <c r="C214">
        <v>15</v>
      </c>
      <c r="D214">
        <v>19</v>
      </c>
      <c r="E214">
        <v>17</v>
      </c>
      <c r="F214">
        <v>74</v>
      </c>
      <c r="G214">
        <v>90</v>
      </c>
      <c r="H214">
        <v>76.709999999999994</v>
      </c>
    </row>
    <row r="215" spans="1:8" x14ac:dyDescent="0.35">
      <c r="A215">
        <v>21228003</v>
      </c>
      <c r="B215">
        <v>25</v>
      </c>
      <c r="C215">
        <v>23</v>
      </c>
      <c r="D215">
        <v>25</v>
      </c>
      <c r="E215">
        <v>17</v>
      </c>
      <c r="F215">
        <v>83</v>
      </c>
      <c r="G215">
        <v>97</v>
      </c>
      <c r="H215">
        <v>86.38</v>
      </c>
    </row>
    <row r="216" spans="1:8" x14ac:dyDescent="0.35">
      <c r="A216">
        <v>21251290</v>
      </c>
      <c r="B216">
        <v>22</v>
      </c>
      <c r="C216">
        <v>17</v>
      </c>
      <c r="D216">
        <v>25</v>
      </c>
      <c r="E216">
        <v>16</v>
      </c>
      <c r="F216">
        <v>78</v>
      </c>
      <c r="G216">
        <v>89</v>
      </c>
      <c r="H216">
        <v>79.22</v>
      </c>
    </row>
    <row r="217" spans="1:8" x14ac:dyDescent="0.35">
      <c r="A217">
        <v>21256198</v>
      </c>
      <c r="B217">
        <v>19</v>
      </c>
      <c r="C217">
        <v>22</v>
      </c>
      <c r="D217">
        <v>20</v>
      </c>
      <c r="E217">
        <v>15</v>
      </c>
      <c r="F217">
        <v>77</v>
      </c>
      <c r="G217">
        <v>75</v>
      </c>
      <c r="H217">
        <v>74.47</v>
      </c>
    </row>
    <row r="218" spans="1:8" x14ac:dyDescent="0.35">
      <c r="A218">
        <v>21231689</v>
      </c>
      <c r="B218">
        <v>26</v>
      </c>
      <c r="C218">
        <v>15</v>
      </c>
      <c r="D218">
        <v>21</v>
      </c>
      <c r="E218">
        <v>14</v>
      </c>
      <c r="F218">
        <v>76</v>
      </c>
      <c r="G218">
        <v>65</v>
      </c>
      <c r="H218">
        <v>71.84</v>
      </c>
    </row>
    <row r="219" spans="1:8" x14ac:dyDescent="0.35">
      <c r="A219">
        <v>21197254</v>
      </c>
      <c r="B219">
        <v>20</v>
      </c>
      <c r="C219" t="s">
        <v>94</v>
      </c>
      <c r="D219">
        <v>19</v>
      </c>
      <c r="E219">
        <v>14</v>
      </c>
      <c r="F219">
        <v>68</v>
      </c>
      <c r="G219">
        <v>74.5</v>
      </c>
      <c r="H219">
        <v>62.88</v>
      </c>
    </row>
    <row r="220" spans="1:8" x14ac:dyDescent="0.35">
      <c r="A220">
        <v>21252881</v>
      </c>
      <c r="B220">
        <v>25</v>
      </c>
      <c r="C220">
        <v>22</v>
      </c>
      <c r="D220">
        <v>18</v>
      </c>
      <c r="E220">
        <v>18</v>
      </c>
      <c r="F220">
        <v>90</v>
      </c>
      <c r="G220">
        <v>93</v>
      </c>
      <c r="H220">
        <v>86.27</v>
      </c>
    </row>
    <row r="221" spans="1:8" x14ac:dyDescent="0.35">
      <c r="A221">
        <v>21282037</v>
      </c>
      <c r="B221">
        <v>27</v>
      </c>
      <c r="C221">
        <v>24</v>
      </c>
      <c r="D221">
        <v>27</v>
      </c>
      <c r="E221">
        <v>18</v>
      </c>
      <c r="F221">
        <v>88</v>
      </c>
      <c r="G221">
        <v>87</v>
      </c>
      <c r="H221">
        <v>88.6</v>
      </c>
    </row>
    <row r="222" spans="1:8" x14ac:dyDescent="0.35">
      <c r="A222">
        <v>21218134</v>
      </c>
      <c r="B222">
        <v>25</v>
      </c>
      <c r="C222">
        <v>24</v>
      </c>
      <c r="D222">
        <v>24</v>
      </c>
      <c r="E222">
        <v>17</v>
      </c>
      <c r="F222">
        <v>67</v>
      </c>
      <c r="G222">
        <v>80.5</v>
      </c>
      <c r="H222">
        <v>76.680000000000007</v>
      </c>
    </row>
    <row r="223" spans="1:8" x14ac:dyDescent="0.35">
      <c r="A223">
        <v>21234727</v>
      </c>
      <c r="B223">
        <v>22</v>
      </c>
      <c r="C223" t="s">
        <v>94</v>
      </c>
      <c r="D223">
        <v>16</v>
      </c>
      <c r="E223">
        <v>15</v>
      </c>
      <c r="F223">
        <v>82</v>
      </c>
      <c r="G223">
        <v>88</v>
      </c>
      <c r="H223">
        <v>71.400000000000006</v>
      </c>
    </row>
    <row r="224" spans="1:8" x14ac:dyDescent="0.35">
      <c r="A224">
        <v>21247207</v>
      </c>
      <c r="B224" t="s">
        <v>94</v>
      </c>
      <c r="C224">
        <v>17</v>
      </c>
      <c r="D224">
        <v>24</v>
      </c>
      <c r="E224">
        <v>16</v>
      </c>
      <c r="F224">
        <v>86</v>
      </c>
      <c r="G224">
        <v>84</v>
      </c>
      <c r="H224">
        <v>73.760000000000005</v>
      </c>
    </row>
    <row r="225" spans="1:8" x14ac:dyDescent="0.35">
      <c r="A225">
        <v>21030979</v>
      </c>
      <c r="B225">
        <v>25</v>
      </c>
      <c r="C225">
        <v>21</v>
      </c>
      <c r="D225">
        <v>21</v>
      </c>
      <c r="E225">
        <v>16</v>
      </c>
      <c r="F225">
        <v>88</v>
      </c>
      <c r="G225">
        <v>85</v>
      </c>
      <c r="H225">
        <v>83.42</v>
      </c>
    </row>
    <row r="226" spans="1:8" x14ac:dyDescent="0.35">
      <c r="A226">
        <v>18927140</v>
      </c>
      <c r="B226">
        <v>29</v>
      </c>
      <c r="C226">
        <v>25</v>
      </c>
      <c r="D226">
        <v>29</v>
      </c>
      <c r="E226">
        <v>18</v>
      </c>
      <c r="F226">
        <v>80</v>
      </c>
      <c r="G226">
        <v>70</v>
      </c>
      <c r="H226">
        <v>83.67</v>
      </c>
    </row>
    <row r="227" spans="1:8" x14ac:dyDescent="0.35">
      <c r="A227">
        <v>21223862</v>
      </c>
      <c r="B227">
        <v>24</v>
      </c>
      <c r="C227">
        <v>14</v>
      </c>
      <c r="D227" t="s">
        <v>94</v>
      </c>
      <c r="E227">
        <v>11</v>
      </c>
      <c r="F227">
        <v>40</v>
      </c>
      <c r="G227">
        <v>66</v>
      </c>
      <c r="H227">
        <v>47.98</v>
      </c>
    </row>
    <row r="228" spans="1:8" x14ac:dyDescent="0.35">
      <c r="A228">
        <v>21012912</v>
      </c>
      <c r="B228">
        <v>21</v>
      </c>
      <c r="C228">
        <v>26</v>
      </c>
      <c r="D228">
        <v>18</v>
      </c>
      <c r="E228">
        <v>17</v>
      </c>
      <c r="F228">
        <v>88</v>
      </c>
      <c r="G228">
        <v>97</v>
      </c>
      <c r="H228">
        <v>85.71</v>
      </c>
    </row>
    <row r="229" spans="1:8" x14ac:dyDescent="0.35">
      <c r="A229">
        <v>21254383</v>
      </c>
      <c r="B229">
        <v>25</v>
      </c>
      <c r="C229">
        <v>24</v>
      </c>
      <c r="D229">
        <v>22</v>
      </c>
      <c r="E229">
        <v>16</v>
      </c>
      <c r="F229">
        <v>82</v>
      </c>
      <c r="G229">
        <v>87</v>
      </c>
      <c r="H229">
        <v>82.76</v>
      </c>
    </row>
    <row r="230" spans="1:8" x14ac:dyDescent="0.35">
      <c r="A230">
        <v>21195887</v>
      </c>
      <c r="B230">
        <v>22</v>
      </c>
      <c r="C230">
        <v>14</v>
      </c>
      <c r="D230">
        <v>19</v>
      </c>
      <c r="E230">
        <v>0</v>
      </c>
      <c r="F230">
        <v>48</v>
      </c>
      <c r="G230">
        <v>81</v>
      </c>
      <c r="H230">
        <v>53.73</v>
      </c>
    </row>
    <row r="231" spans="1:8" x14ac:dyDescent="0.35">
      <c r="A231">
        <v>21225772</v>
      </c>
      <c r="B231">
        <v>30</v>
      </c>
      <c r="C231">
        <v>25</v>
      </c>
      <c r="D231">
        <v>30</v>
      </c>
      <c r="E231">
        <v>18</v>
      </c>
      <c r="F231">
        <v>87</v>
      </c>
      <c r="G231">
        <v>94</v>
      </c>
      <c r="H231">
        <v>91.93</v>
      </c>
    </row>
    <row r="232" spans="1:8" x14ac:dyDescent="0.35">
      <c r="A232">
        <v>21214780</v>
      </c>
      <c r="B232">
        <v>30</v>
      </c>
      <c r="C232">
        <v>27</v>
      </c>
      <c r="D232">
        <v>27</v>
      </c>
      <c r="E232">
        <v>17</v>
      </c>
      <c r="F232">
        <v>93</v>
      </c>
      <c r="G232">
        <v>81</v>
      </c>
      <c r="H232">
        <v>90.84</v>
      </c>
    </row>
    <row r="233" spans="1:8" x14ac:dyDescent="0.35">
      <c r="A233">
        <v>20689802</v>
      </c>
      <c r="B233">
        <v>24</v>
      </c>
      <c r="C233">
        <v>12</v>
      </c>
      <c r="D233">
        <v>15</v>
      </c>
      <c r="E233">
        <v>15</v>
      </c>
      <c r="F233">
        <v>50</v>
      </c>
      <c r="G233">
        <v>86</v>
      </c>
      <c r="H233">
        <v>62.53</v>
      </c>
    </row>
    <row r="234" spans="1:8" x14ac:dyDescent="0.35">
      <c r="A234">
        <v>21196007</v>
      </c>
      <c r="B234">
        <v>30</v>
      </c>
      <c r="C234">
        <v>29</v>
      </c>
      <c r="D234">
        <v>27</v>
      </c>
      <c r="E234">
        <v>17</v>
      </c>
      <c r="F234">
        <v>91</v>
      </c>
      <c r="G234">
        <v>72</v>
      </c>
      <c r="H234">
        <v>88.91</v>
      </c>
    </row>
    <row r="235" spans="1:8" x14ac:dyDescent="0.35">
      <c r="A235">
        <v>21210322</v>
      </c>
      <c r="B235">
        <v>30</v>
      </c>
      <c r="C235">
        <v>27</v>
      </c>
      <c r="D235">
        <v>24</v>
      </c>
      <c r="E235">
        <v>18</v>
      </c>
      <c r="F235">
        <v>89</v>
      </c>
      <c r="G235">
        <v>95</v>
      </c>
      <c r="H235">
        <v>91.6</v>
      </c>
    </row>
    <row r="236" spans="1:8" x14ac:dyDescent="0.35">
      <c r="A236">
        <v>21266920</v>
      </c>
      <c r="B236">
        <v>26</v>
      </c>
      <c r="C236">
        <v>15</v>
      </c>
      <c r="D236">
        <v>25</v>
      </c>
      <c r="E236">
        <v>17</v>
      </c>
      <c r="F236">
        <v>84</v>
      </c>
      <c r="G236">
        <v>96</v>
      </c>
      <c r="H236">
        <v>84.24</v>
      </c>
    </row>
    <row r="237" spans="1:8" x14ac:dyDescent="0.35">
      <c r="A237">
        <v>21056237</v>
      </c>
      <c r="B237">
        <v>26</v>
      </c>
      <c r="C237">
        <v>22</v>
      </c>
      <c r="D237">
        <v>25</v>
      </c>
      <c r="E237">
        <v>16</v>
      </c>
      <c r="F237">
        <v>86</v>
      </c>
      <c r="G237">
        <v>73</v>
      </c>
      <c r="H237">
        <v>82.22</v>
      </c>
    </row>
    <row r="238" spans="1:8" x14ac:dyDescent="0.35">
      <c r="A238">
        <v>21213929</v>
      </c>
      <c r="B238">
        <v>15</v>
      </c>
      <c r="C238">
        <v>10</v>
      </c>
      <c r="D238">
        <v>14</v>
      </c>
      <c r="E238">
        <v>10</v>
      </c>
      <c r="F238">
        <v>42</v>
      </c>
      <c r="G238">
        <v>73</v>
      </c>
      <c r="H238">
        <v>49.96</v>
      </c>
    </row>
    <row r="239" spans="1:8" x14ac:dyDescent="0.35">
      <c r="A239">
        <v>21230218</v>
      </c>
      <c r="B239" t="s">
        <v>94</v>
      </c>
      <c r="C239">
        <v>18</v>
      </c>
      <c r="D239">
        <v>24</v>
      </c>
      <c r="E239">
        <v>17</v>
      </c>
      <c r="F239">
        <v>56</v>
      </c>
      <c r="G239">
        <v>80</v>
      </c>
      <c r="H239">
        <v>61.84</v>
      </c>
    </row>
    <row r="240" spans="1:8" x14ac:dyDescent="0.35">
      <c r="A240">
        <v>21254839</v>
      </c>
      <c r="B240">
        <v>26</v>
      </c>
      <c r="C240">
        <v>17</v>
      </c>
      <c r="D240">
        <v>27</v>
      </c>
      <c r="E240">
        <v>17</v>
      </c>
      <c r="F240">
        <v>77</v>
      </c>
      <c r="G240">
        <v>71</v>
      </c>
      <c r="H240">
        <v>77.78</v>
      </c>
    </row>
    <row r="241" spans="1:8" x14ac:dyDescent="0.35">
      <c r="A241">
        <v>20229710</v>
      </c>
      <c r="B241">
        <v>27</v>
      </c>
      <c r="C241">
        <v>19</v>
      </c>
      <c r="D241">
        <v>26</v>
      </c>
      <c r="E241">
        <v>18</v>
      </c>
      <c r="F241">
        <v>75</v>
      </c>
      <c r="G241">
        <v>84</v>
      </c>
      <c r="H241">
        <v>80.8</v>
      </c>
    </row>
    <row r="242" spans="1:8" x14ac:dyDescent="0.35">
      <c r="A242">
        <v>21217264</v>
      </c>
      <c r="B242">
        <v>26</v>
      </c>
      <c r="C242">
        <v>18</v>
      </c>
      <c r="D242">
        <v>20</v>
      </c>
      <c r="E242">
        <v>15</v>
      </c>
      <c r="F242">
        <v>70</v>
      </c>
      <c r="G242">
        <v>74</v>
      </c>
      <c r="H242">
        <v>72.47</v>
      </c>
    </row>
    <row r="243" spans="1:8" x14ac:dyDescent="0.35">
      <c r="A243">
        <v>21199885</v>
      </c>
      <c r="B243" t="s">
        <v>94</v>
      </c>
      <c r="C243" t="s">
        <v>94</v>
      </c>
      <c r="D243">
        <v>23</v>
      </c>
      <c r="E243">
        <v>18</v>
      </c>
      <c r="F243">
        <v>88</v>
      </c>
      <c r="G243">
        <v>93</v>
      </c>
      <c r="H243">
        <v>71.47</v>
      </c>
    </row>
    <row r="244" spans="1:8" x14ac:dyDescent="0.35">
      <c r="A244">
        <v>21266883</v>
      </c>
      <c r="B244">
        <v>27</v>
      </c>
      <c r="C244">
        <v>17</v>
      </c>
      <c r="D244">
        <v>23</v>
      </c>
      <c r="E244">
        <v>15</v>
      </c>
      <c r="F244">
        <v>92</v>
      </c>
      <c r="G244">
        <v>92</v>
      </c>
      <c r="H244">
        <v>85.87</v>
      </c>
    </row>
    <row r="245" spans="1:8" x14ac:dyDescent="0.35">
      <c r="A245">
        <v>21228339</v>
      </c>
      <c r="B245">
        <v>24</v>
      </c>
      <c r="C245">
        <v>21</v>
      </c>
      <c r="D245">
        <v>26</v>
      </c>
      <c r="E245">
        <v>17</v>
      </c>
      <c r="F245">
        <v>70</v>
      </c>
      <c r="G245">
        <v>87</v>
      </c>
      <c r="H245">
        <v>78.510000000000005</v>
      </c>
    </row>
    <row r="246" spans="1:8" x14ac:dyDescent="0.35">
      <c r="A246">
        <v>21195752</v>
      </c>
      <c r="B246">
        <v>28</v>
      </c>
      <c r="C246">
        <v>24</v>
      </c>
      <c r="D246">
        <v>24</v>
      </c>
      <c r="E246">
        <v>13</v>
      </c>
      <c r="F246">
        <v>88</v>
      </c>
      <c r="G246">
        <v>80</v>
      </c>
      <c r="H246">
        <v>83.76</v>
      </c>
    </row>
    <row r="247" spans="1:8" x14ac:dyDescent="0.35">
      <c r="A247">
        <v>21065274</v>
      </c>
      <c r="B247" t="s">
        <v>94</v>
      </c>
      <c r="C247" t="s">
        <v>94</v>
      </c>
      <c r="D247" t="s">
        <v>94</v>
      </c>
      <c r="E247">
        <v>0</v>
      </c>
      <c r="F247">
        <v>0</v>
      </c>
      <c r="G247" t="s">
        <v>94</v>
      </c>
      <c r="H247">
        <v>0</v>
      </c>
    </row>
    <row r="248" spans="1:8" x14ac:dyDescent="0.35">
      <c r="A248">
        <v>21060064</v>
      </c>
      <c r="B248">
        <v>23</v>
      </c>
      <c r="C248">
        <v>16</v>
      </c>
      <c r="D248">
        <v>19</v>
      </c>
      <c r="E248">
        <v>16</v>
      </c>
      <c r="F248">
        <v>73</v>
      </c>
      <c r="G248">
        <v>84</v>
      </c>
      <c r="H248">
        <v>74.22</v>
      </c>
    </row>
    <row r="249" spans="1:8" x14ac:dyDescent="0.35">
      <c r="A249">
        <v>21217330</v>
      </c>
      <c r="B249">
        <v>30</v>
      </c>
      <c r="C249">
        <v>28</v>
      </c>
      <c r="D249">
        <v>28</v>
      </c>
      <c r="E249">
        <v>17</v>
      </c>
      <c r="F249">
        <v>71</v>
      </c>
      <c r="G249">
        <v>73</v>
      </c>
      <c r="H249">
        <v>81.11</v>
      </c>
    </row>
    <row r="250" spans="1:8" x14ac:dyDescent="0.35">
      <c r="A250">
        <v>21014687</v>
      </c>
      <c r="B250">
        <v>25</v>
      </c>
      <c r="C250">
        <v>23</v>
      </c>
      <c r="D250">
        <v>24</v>
      </c>
      <c r="E250">
        <v>17</v>
      </c>
      <c r="F250">
        <v>64</v>
      </c>
      <c r="G250">
        <v>68</v>
      </c>
      <c r="H250">
        <v>72.64</v>
      </c>
    </row>
    <row r="251" spans="1:8" x14ac:dyDescent="0.35">
      <c r="A251">
        <v>21213421</v>
      </c>
      <c r="B251">
        <v>30</v>
      </c>
      <c r="C251">
        <v>9</v>
      </c>
      <c r="D251">
        <v>22</v>
      </c>
      <c r="E251">
        <v>17</v>
      </c>
      <c r="F251">
        <v>82</v>
      </c>
      <c r="G251">
        <v>90</v>
      </c>
      <c r="H251">
        <v>80.58</v>
      </c>
    </row>
    <row r="252" spans="1:8" x14ac:dyDescent="0.35">
      <c r="A252">
        <v>21242606</v>
      </c>
      <c r="B252">
        <v>30</v>
      </c>
      <c r="C252">
        <v>28</v>
      </c>
      <c r="D252">
        <v>29</v>
      </c>
      <c r="E252">
        <v>17</v>
      </c>
      <c r="F252">
        <v>81</v>
      </c>
      <c r="G252">
        <v>88</v>
      </c>
      <c r="H252">
        <v>88.44</v>
      </c>
    </row>
    <row r="253" spans="1:8" x14ac:dyDescent="0.35">
      <c r="A253">
        <v>21249399</v>
      </c>
      <c r="B253">
        <v>27</v>
      </c>
      <c r="C253">
        <v>21</v>
      </c>
      <c r="D253">
        <v>27</v>
      </c>
      <c r="E253">
        <v>0</v>
      </c>
      <c r="F253">
        <v>80</v>
      </c>
      <c r="G253">
        <v>72</v>
      </c>
      <c r="H253">
        <v>71.400000000000006</v>
      </c>
    </row>
    <row r="254" spans="1:8" x14ac:dyDescent="0.35">
      <c r="A254">
        <v>21238906</v>
      </c>
      <c r="B254">
        <v>27</v>
      </c>
      <c r="C254">
        <v>25</v>
      </c>
      <c r="D254">
        <v>26</v>
      </c>
      <c r="E254">
        <v>15</v>
      </c>
      <c r="F254">
        <v>70</v>
      </c>
      <c r="G254">
        <v>73</v>
      </c>
      <c r="H254">
        <v>76.930000000000007</v>
      </c>
    </row>
    <row r="255" spans="1:8" x14ac:dyDescent="0.35">
      <c r="A255">
        <v>20817298</v>
      </c>
      <c r="B255">
        <v>28</v>
      </c>
      <c r="C255">
        <v>26</v>
      </c>
      <c r="D255">
        <v>24</v>
      </c>
      <c r="E255">
        <v>18</v>
      </c>
      <c r="F255">
        <v>69</v>
      </c>
      <c r="G255" t="s">
        <v>94</v>
      </c>
      <c r="H255">
        <v>63.6</v>
      </c>
    </row>
    <row r="256" spans="1:8" x14ac:dyDescent="0.35">
      <c r="A256">
        <v>21251737</v>
      </c>
      <c r="B256">
        <v>26</v>
      </c>
      <c r="C256">
        <v>20</v>
      </c>
      <c r="D256">
        <v>22</v>
      </c>
      <c r="E256">
        <v>18</v>
      </c>
      <c r="F256">
        <v>80</v>
      </c>
      <c r="G256">
        <v>94</v>
      </c>
      <c r="H256">
        <v>83.47</v>
      </c>
    </row>
    <row r="257" spans="1:8" x14ac:dyDescent="0.35">
      <c r="A257">
        <v>21195278</v>
      </c>
      <c r="B257">
        <v>30</v>
      </c>
      <c r="C257">
        <v>29</v>
      </c>
      <c r="D257">
        <v>27</v>
      </c>
      <c r="E257">
        <v>15</v>
      </c>
      <c r="F257">
        <v>54</v>
      </c>
      <c r="G257">
        <v>71</v>
      </c>
      <c r="H257">
        <v>72.8</v>
      </c>
    </row>
    <row r="258" spans="1:8" x14ac:dyDescent="0.35">
      <c r="A258">
        <v>21218855</v>
      </c>
      <c r="B258">
        <v>30</v>
      </c>
      <c r="C258">
        <v>28</v>
      </c>
      <c r="D258">
        <v>25</v>
      </c>
      <c r="E258">
        <v>17</v>
      </c>
      <c r="F258">
        <v>81</v>
      </c>
      <c r="G258">
        <v>93</v>
      </c>
      <c r="H258">
        <v>88.11</v>
      </c>
    </row>
    <row r="259" spans="1:8" x14ac:dyDescent="0.35">
      <c r="A259">
        <v>21195387</v>
      </c>
      <c r="B259">
        <v>27</v>
      </c>
      <c r="C259">
        <v>27</v>
      </c>
      <c r="D259">
        <v>26</v>
      </c>
      <c r="E259">
        <v>18</v>
      </c>
      <c r="F259">
        <v>90</v>
      </c>
      <c r="G259">
        <v>60</v>
      </c>
      <c r="H259">
        <v>84.67</v>
      </c>
    </row>
    <row r="260" spans="1:8" x14ac:dyDescent="0.35">
      <c r="A260">
        <v>21236600</v>
      </c>
      <c r="B260">
        <v>27</v>
      </c>
      <c r="C260">
        <v>23</v>
      </c>
      <c r="D260">
        <v>26</v>
      </c>
      <c r="E260">
        <v>17</v>
      </c>
      <c r="F260">
        <v>75</v>
      </c>
      <c r="G260">
        <v>77</v>
      </c>
      <c r="H260">
        <v>80.180000000000007</v>
      </c>
    </row>
    <row r="261" spans="1:8" x14ac:dyDescent="0.35">
      <c r="A261">
        <v>21239455</v>
      </c>
      <c r="B261">
        <v>28</v>
      </c>
      <c r="C261">
        <v>26</v>
      </c>
      <c r="D261">
        <v>26</v>
      </c>
      <c r="E261">
        <v>17</v>
      </c>
      <c r="F261">
        <v>76</v>
      </c>
      <c r="G261">
        <v>88</v>
      </c>
      <c r="H261">
        <v>84.11</v>
      </c>
    </row>
    <row r="262" spans="1:8" x14ac:dyDescent="0.35">
      <c r="A262">
        <v>21216738</v>
      </c>
      <c r="B262">
        <v>29</v>
      </c>
      <c r="C262">
        <v>29</v>
      </c>
      <c r="D262">
        <v>29</v>
      </c>
      <c r="E262">
        <v>18</v>
      </c>
      <c r="F262">
        <v>90</v>
      </c>
      <c r="G262">
        <v>94</v>
      </c>
      <c r="H262">
        <v>93.8</v>
      </c>
    </row>
    <row r="263" spans="1:8" x14ac:dyDescent="0.35">
      <c r="A263">
        <v>21072727</v>
      </c>
      <c r="B263">
        <v>16</v>
      </c>
      <c r="C263">
        <v>20</v>
      </c>
      <c r="D263">
        <v>19</v>
      </c>
      <c r="E263">
        <v>16</v>
      </c>
      <c r="F263">
        <v>73</v>
      </c>
      <c r="G263">
        <v>90</v>
      </c>
      <c r="H263">
        <v>74.42</v>
      </c>
    </row>
    <row r="264" spans="1:8" x14ac:dyDescent="0.35">
      <c r="A264">
        <v>21241989</v>
      </c>
      <c r="B264">
        <v>24</v>
      </c>
      <c r="C264">
        <v>23</v>
      </c>
      <c r="D264">
        <v>24</v>
      </c>
      <c r="E264">
        <v>15</v>
      </c>
      <c r="F264">
        <v>75</v>
      </c>
      <c r="G264">
        <v>69</v>
      </c>
      <c r="H264">
        <v>75.8</v>
      </c>
    </row>
    <row r="265" spans="1:8" x14ac:dyDescent="0.35">
      <c r="A265">
        <v>21249873</v>
      </c>
      <c r="B265">
        <v>29</v>
      </c>
      <c r="C265">
        <v>26</v>
      </c>
      <c r="D265">
        <v>27</v>
      </c>
      <c r="E265">
        <v>16</v>
      </c>
      <c r="F265">
        <v>80</v>
      </c>
      <c r="G265">
        <v>83</v>
      </c>
      <c r="H265">
        <v>84.82</v>
      </c>
    </row>
    <row r="266" spans="1:8" x14ac:dyDescent="0.35">
      <c r="A266">
        <v>21249407</v>
      </c>
      <c r="B266">
        <v>17</v>
      </c>
      <c r="C266">
        <v>14</v>
      </c>
      <c r="D266">
        <v>17</v>
      </c>
      <c r="E266">
        <v>12</v>
      </c>
      <c r="F266">
        <v>64</v>
      </c>
      <c r="G266">
        <v>73</v>
      </c>
      <c r="H266">
        <v>62.87</v>
      </c>
    </row>
    <row r="267" spans="1:8" x14ac:dyDescent="0.35">
      <c r="A267">
        <v>21243853</v>
      </c>
      <c r="B267">
        <v>27</v>
      </c>
      <c r="C267">
        <v>24</v>
      </c>
      <c r="D267">
        <v>20</v>
      </c>
      <c r="E267">
        <v>5</v>
      </c>
      <c r="F267">
        <v>75</v>
      </c>
      <c r="G267">
        <v>77</v>
      </c>
      <c r="H267">
        <v>71.84</v>
      </c>
    </row>
    <row r="268" spans="1:8" x14ac:dyDescent="0.35">
      <c r="A268">
        <v>21202713</v>
      </c>
      <c r="B268">
        <v>23</v>
      </c>
      <c r="C268">
        <v>16</v>
      </c>
      <c r="D268" t="s">
        <v>94</v>
      </c>
      <c r="E268">
        <v>17</v>
      </c>
      <c r="F268">
        <v>78</v>
      </c>
      <c r="G268">
        <v>86</v>
      </c>
      <c r="H268">
        <v>70.84</v>
      </c>
    </row>
    <row r="269" spans="1:8" x14ac:dyDescent="0.35">
      <c r="A269">
        <v>21219984</v>
      </c>
      <c r="B269">
        <v>26</v>
      </c>
      <c r="C269" t="s">
        <v>94</v>
      </c>
      <c r="D269">
        <v>23</v>
      </c>
      <c r="E269">
        <v>18</v>
      </c>
      <c r="F269">
        <v>67</v>
      </c>
      <c r="G269">
        <v>94</v>
      </c>
      <c r="H269">
        <v>71.930000000000007</v>
      </c>
    </row>
    <row r="270" spans="1:8" x14ac:dyDescent="0.35">
      <c r="A270">
        <v>20799241</v>
      </c>
      <c r="B270">
        <v>20</v>
      </c>
      <c r="C270">
        <v>17</v>
      </c>
      <c r="D270">
        <v>18</v>
      </c>
      <c r="E270">
        <v>13</v>
      </c>
      <c r="F270">
        <v>58</v>
      </c>
      <c r="G270">
        <v>73</v>
      </c>
      <c r="H270">
        <v>63.36</v>
      </c>
    </row>
    <row r="271" spans="1:8" x14ac:dyDescent="0.35">
      <c r="A271">
        <v>21198087</v>
      </c>
      <c r="B271">
        <v>29</v>
      </c>
      <c r="C271">
        <v>28</v>
      </c>
      <c r="D271">
        <v>27</v>
      </c>
      <c r="E271">
        <v>17</v>
      </c>
      <c r="F271">
        <v>84</v>
      </c>
      <c r="G271">
        <v>69</v>
      </c>
      <c r="H271">
        <v>84.84</v>
      </c>
    </row>
    <row r="272" spans="1:8" x14ac:dyDescent="0.35">
      <c r="A272">
        <v>21031007</v>
      </c>
      <c r="B272">
        <v>28</v>
      </c>
      <c r="C272">
        <v>21</v>
      </c>
      <c r="D272">
        <v>26</v>
      </c>
      <c r="E272">
        <v>16</v>
      </c>
      <c r="F272">
        <v>73</v>
      </c>
      <c r="G272">
        <v>85</v>
      </c>
      <c r="H272">
        <v>80.09</v>
      </c>
    </row>
    <row r="273" spans="1:8" x14ac:dyDescent="0.35">
      <c r="A273">
        <v>21218571</v>
      </c>
      <c r="B273">
        <v>27</v>
      </c>
      <c r="C273">
        <v>20</v>
      </c>
      <c r="D273">
        <v>22</v>
      </c>
      <c r="E273">
        <v>17</v>
      </c>
      <c r="F273">
        <v>69</v>
      </c>
      <c r="G273">
        <v>71</v>
      </c>
      <c r="H273">
        <v>74.239999999999995</v>
      </c>
    </row>
    <row r="274" spans="1:8" x14ac:dyDescent="0.35">
      <c r="A274">
        <v>21199916</v>
      </c>
      <c r="B274">
        <v>25</v>
      </c>
      <c r="C274">
        <v>17</v>
      </c>
      <c r="D274">
        <v>23</v>
      </c>
      <c r="E274">
        <v>18</v>
      </c>
      <c r="F274">
        <v>90</v>
      </c>
      <c r="G274">
        <v>65</v>
      </c>
      <c r="H274">
        <v>80.67</v>
      </c>
    </row>
    <row r="275" spans="1:8" x14ac:dyDescent="0.35">
      <c r="A275">
        <v>21214811</v>
      </c>
      <c r="B275">
        <v>24</v>
      </c>
      <c r="C275">
        <v>23</v>
      </c>
      <c r="D275">
        <v>24</v>
      </c>
      <c r="E275">
        <v>18</v>
      </c>
      <c r="F275">
        <v>83</v>
      </c>
      <c r="G275">
        <v>77</v>
      </c>
      <c r="H275">
        <v>82.27</v>
      </c>
    </row>
    <row r="276" spans="1:8" x14ac:dyDescent="0.35">
      <c r="A276">
        <v>18472946</v>
      </c>
      <c r="B276">
        <v>30</v>
      </c>
      <c r="C276">
        <v>29</v>
      </c>
      <c r="D276">
        <v>29</v>
      </c>
      <c r="E276">
        <v>17</v>
      </c>
      <c r="F276">
        <v>78</v>
      </c>
      <c r="G276" t="s">
        <v>94</v>
      </c>
      <c r="H276">
        <v>69.98</v>
      </c>
    </row>
    <row r="277" spans="1:8" x14ac:dyDescent="0.35">
      <c r="A277">
        <v>19514055</v>
      </c>
      <c r="B277">
        <v>23</v>
      </c>
      <c r="C277">
        <v>13</v>
      </c>
      <c r="D277">
        <v>18</v>
      </c>
      <c r="E277">
        <v>17</v>
      </c>
      <c r="F277">
        <v>63</v>
      </c>
      <c r="G277">
        <v>85</v>
      </c>
      <c r="H277">
        <v>69.64</v>
      </c>
    </row>
    <row r="278" spans="1:8" x14ac:dyDescent="0.35">
      <c r="A278">
        <v>21280147</v>
      </c>
      <c r="B278">
        <v>28</v>
      </c>
      <c r="C278">
        <v>22</v>
      </c>
      <c r="D278">
        <v>21</v>
      </c>
      <c r="E278">
        <v>18</v>
      </c>
      <c r="F278">
        <v>70</v>
      </c>
      <c r="G278">
        <v>70</v>
      </c>
      <c r="H278">
        <v>75.67</v>
      </c>
    </row>
    <row r="279" spans="1:8" x14ac:dyDescent="0.35">
      <c r="A279">
        <v>21036321</v>
      </c>
      <c r="B279">
        <v>30</v>
      </c>
      <c r="C279">
        <v>30</v>
      </c>
      <c r="D279">
        <v>26</v>
      </c>
      <c r="E279">
        <v>18</v>
      </c>
      <c r="F279">
        <v>95</v>
      </c>
      <c r="G279">
        <v>88</v>
      </c>
      <c r="H279">
        <v>94.27</v>
      </c>
    </row>
    <row r="280" spans="1:8" x14ac:dyDescent="0.35">
      <c r="A280">
        <v>17431141</v>
      </c>
      <c r="B280">
        <v>28</v>
      </c>
      <c r="C280">
        <v>22</v>
      </c>
      <c r="D280">
        <v>25</v>
      </c>
      <c r="E280">
        <v>18</v>
      </c>
      <c r="F280">
        <v>80</v>
      </c>
      <c r="G280">
        <v>93</v>
      </c>
      <c r="H280">
        <v>85.6</v>
      </c>
    </row>
    <row r="281" spans="1:8" x14ac:dyDescent="0.35">
      <c r="A281">
        <v>21217137</v>
      </c>
      <c r="B281">
        <v>16</v>
      </c>
      <c r="C281">
        <v>8</v>
      </c>
      <c r="D281" t="s">
        <v>94</v>
      </c>
      <c r="E281">
        <v>11</v>
      </c>
      <c r="F281">
        <v>78</v>
      </c>
      <c r="G281">
        <v>72</v>
      </c>
      <c r="H281">
        <v>59.71</v>
      </c>
    </row>
    <row r="282" spans="1:8" x14ac:dyDescent="0.35">
      <c r="A282">
        <v>21198791</v>
      </c>
      <c r="B282">
        <v>26</v>
      </c>
      <c r="C282">
        <v>21</v>
      </c>
      <c r="D282">
        <v>25</v>
      </c>
      <c r="E282">
        <v>18</v>
      </c>
      <c r="F282">
        <v>75</v>
      </c>
      <c r="G282">
        <v>92</v>
      </c>
      <c r="H282">
        <v>82.4</v>
      </c>
    </row>
    <row r="283" spans="1:8" x14ac:dyDescent="0.35">
      <c r="A283">
        <v>21038024</v>
      </c>
      <c r="B283">
        <v>25</v>
      </c>
      <c r="C283">
        <v>22</v>
      </c>
      <c r="D283">
        <v>27</v>
      </c>
      <c r="E283">
        <v>14</v>
      </c>
      <c r="F283">
        <v>86</v>
      </c>
      <c r="G283">
        <v>86</v>
      </c>
      <c r="H283">
        <v>84.04</v>
      </c>
    </row>
    <row r="284" spans="1:8" x14ac:dyDescent="0.35">
      <c r="A284">
        <v>21240731</v>
      </c>
      <c r="B284">
        <v>23</v>
      </c>
      <c r="C284">
        <v>24</v>
      </c>
      <c r="D284">
        <v>27</v>
      </c>
      <c r="E284">
        <v>9</v>
      </c>
      <c r="F284">
        <v>74</v>
      </c>
      <c r="G284">
        <v>74</v>
      </c>
      <c r="H284">
        <v>74.069999999999993</v>
      </c>
    </row>
    <row r="285" spans="1:8" x14ac:dyDescent="0.35">
      <c r="A285">
        <v>21034434</v>
      </c>
      <c r="B285">
        <v>20</v>
      </c>
      <c r="C285" t="s">
        <v>94</v>
      </c>
      <c r="D285">
        <v>23</v>
      </c>
      <c r="E285">
        <v>17</v>
      </c>
      <c r="F285">
        <v>30</v>
      </c>
      <c r="G285">
        <v>90</v>
      </c>
      <c r="H285">
        <v>53.78</v>
      </c>
    </row>
    <row r="286" spans="1:8" x14ac:dyDescent="0.35">
      <c r="A286">
        <v>20718314</v>
      </c>
      <c r="B286">
        <v>25</v>
      </c>
      <c r="C286">
        <v>22</v>
      </c>
      <c r="D286">
        <v>25</v>
      </c>
      <c r="E286">
        <v>16</v>
      </c>
      <c r="F286">
        <v>78</v>
      </c>
      <c r="G286">
        <v>85</v>
      </c>
      <c r="H286">
        <v>81.09</v>
      </c>
    </row>
    <row r="287" spans="1:8" x14ac:dyDescent="0.35">
      <c r="A287">
        <v>21231353</v>
      </c>
      <c r="B287">
        <v>29</v>
      </c>
      <c r="C287">
        <v>24</v>
      </c>
      <c r="D287">
        <v>30</v>
      </c>
      <c r="E287">
        <v>17</v>
      </c>
      <c r="F287">
        <v>89</v>
      </c>
      <c r="G287">
        <v>81</v>
      </c>
      <c r="H287">
        <v>88.91</v>
      </c>
    </row>
    <row r="288" spans="1:8" x14ac:dyDescent="0.35">
      <c r="A288">
        <v>21002500</v>
      </c>
      <c r="B288">
        <v>26</v>
      </c>
      <c r="C288">
        <v>22</v>
      </c>
      <c r="D288">
        <v>28</v>
      </c>
      <c r="E288">
        <v>18</v>
      </c>
      <c r="F288">
        <v>87</v>
      </c>
      <c r="G288">
        <v>98</v>
      </c>
      <c r="H288">
        <v>89.73</v>
      </c>
    </row>
    <row r="289" spans="1:8" x14ac:dyDescent="0.35">
      <c r="A289">
        <v>20995054</v>
      </c>
      <c r="B289">
        <v>28</v>
      </c>
      <c r="C289">
        <v>20</v>
      </c>
      <c r="D289">
        <v>26</v>
      </c>
      <c r="E289">
        <v>17</v>
      </c>
      <c r="F289">
        <v>88</v>
      </c>
      <c r="G289">
        <v>85</v>
      </c>
      <c r="H289">
        <v>86.31</v>
      </c>
    </row>
    <row r="290" spans="1:8" x14ac:dyDescent="0.35">
      <c r="A290">
        <v>21195002</v>
      </c>
      <c r="B290">
        <v>29</v>
      </c>
      <c r="C290">
        <v>30</v>
      </c>
      <c r="D290">
        <v>30</v>
      </c>
      <c r="E290">
        <v>18</v>
      </c>
      <c r="F290">
        <v>91</v>
      </c>
      <c r="G290">
        <v>84</v>
      </c>
      <c r="H290">
        <v>92.87</v>
      </c>
    </row>
    <row r="291" spans="1:8" x14ac:dyDescent="0.35">
      <c r="A291">
        <v>21219949</v>
      </c>
      <c r="B291">
        <v>26</v>
      </c>
      <c r="C291">
        <v>24</v>
      </c>
      <c r="D291">
        <v>24</v>
      </c>
      <c r="E291">
        <v>16</v>
      </c>
      <c r="F291">
        <v>0</v>
      </c>
      <c r="G291" t="s">
        <v>94</v>
      </c>
      <c r="H291">
        <v>33.56</v>
      </c>
    </row>
    <row r="292" spans="1:8" x14ac:dyDescent="0.35">
      <c r="A292">
        <v>21248454</v>
      </c>
      <c r="B292">
        <v>27</v>
      </c>
      <c r="C292">
        <v>20</v>
      </c>
      <c r="D292">
        <v>24</v>
      </c>
      <c r="E292">
        <v>12</v>
      </c>
      <c r="F292">
        <v>83</v>
      </c>
      <c r="G292">
        <v>87</v>
      </c>
      <c r="H292">
        <v>80.930000000000007</v>
      </c>
    </row>
    <row r="293" spans="1:8" x14ac:dyDescent="0.35">
      <c r="A293">
        <v>21280156</v>
      </c>
      <c r="B293">
        <v>18</v>
      </c>
      <c r="C293">
        <v>16</v>
      </c>
      <c r="D293">
        <v>18</v>
      </c>
      <c r="E293">
        <v>18</v>
      </c>
      <c r="F293">
        <v>88</v>
      </c>
      <c r="G293">
        <v>95</v>
      </c>
      <c r="H293">
        <v>81.53</v>
      </c>
    </row>
    <row r="294" spans="1:8" x14ac:dyDescent="0.35">
      <c r="A294">
        <v>21235084</v>
      </c>
      <c r="B294" t="s">
        <v>94</v>
      </c>
      <c r="C294">
        <v>13</v>
      </c>
      <c r="D294">
        <v>19</v>
      </c>
      <c r="E294">
        <v>16</v>
      </c>
      <c r="F294">
        <v>46</v>
      </c>
      <c r="G294">
        <v>94</v>
      </c>
      <c r="H294">
        <v>56.76</v>
      </c>
    </row>
    <row r="295" spans="1:8" x14ac:dyDescent="0.35">
      <c r="A295">
        <v>21225157</v>
      </c>
      <c r="B295">
        <v>28</v>
      </c>
      <c r="C295">
        <v>19</v>
      </c>
      <c r="D295">
        <v>21</v>
      </c>
      <c r="E295">
        <v>18</v>
      </c>
      <c r="F295">
        <v>77</v>
      </c>
      <c r="G295">
        <v>93</v>
      </c>
      <c r="H295">
        <v>82.07</v>
      </c>
    </row>
    <row r="296" spans="1:8" x14ac:dyDescent="0.35">
      <c r="A296">
        <v>21008135</v>
      </c>
      <c r="B296">
        <v>20</v>
      </c>
      <c r="C296">
        <v>15</v>
      </c>
      <c r="D296">
        <v>24</v>
      </c>
      <c r="E296">
        <v>17</v>
      </c>
      <c r="F296">
        <v>62</v>
      </c>
      <c r="G296" t="s">
        <v>94</v>
      </c>
      <c r="H296">
        <v>53.91</v>
      </c>
    </row>
    <row r="297" spans="1:8" x14ac:dyDescent="0.35">
      <c r="A297">
        <v>21196817</v>
      </c>
      <c r="B297">
        <v>30</v>
      </c>
      <c r="C297">
        <v>22</v>
      </c>
      <c r="D297">
        <v>24</v>
      </c>
      <c r="E297">
        <v>16</v>
      </c>
      <c r="F297">
        <v>73</v>
      </c>
      <c r="G297">
        <v>75</v>
      </c>
      <c r="H297">
        <v>78.42</v>
      </c>
    </row>
    <row r="298" spans="1:8" x14ac:dyDescent="0.35">
      <c r="A298">
        <v>21195686</v>
      </c>
      <c r="B298">
        <v>30</v>
      </c>
      <c r="C298">
        <v>27</v>
      </c>
      <c r="D298">
        <v>27</v>
      </c>
      <c r="E298">
        <v>18</v>
      </c>
      <c r="F298">
        <v>88</v>
      </c>
      <c r="G298">
        <v>94</v>
      </c>
      <c r="H298">
        <v>92</v>
      </c>
    </row>
    <row r="299" spans="1:8" x14ac:dyDescent="0.35">
      <c r="A299">
        <v>21276025</v>
      </c>
      <c r="B299">
        <v>19</v>
      </c>
      <c r="C299">
        <v>14</v>
      </c>
      <c r="D299">
        <v>19</v>
      </c>
      <c r="E299">
        <v>12</v>
      </c>
      <c r="F299">
        <v>0</v>
      </c>
      <c r="G299" t="s">
        <v>94</v>
      </c>
      <c r="H299">
        <v>24</v>
      </c>
    </row>
    <row r="300" spans="1:8" x14ac:dyDescent="0.35">
      <c r="A300">
        <v>21256471</v>
      </c>
      <c r="B300">
        <v>26</v>
      </c>
      <c r="C300" t="s">
        <v>94</v>
      </c>
      <c r="D300">
        <v>18</v>
      </c>
      <c r="E300">
        <v>15</v>
      </c>
      <c r="F300">
        <v>70</v>
      </c>
      <c r="G300">
        <v>77</v>
      </c>
      <c r="H300">
        <v>66.400000000000006</v>
      </c>
    </row>
    <row r="301" spans="1:8" x14ac:dyDescent="0.35">
      <c r="A301">
        <v>21054388</v>
      </c>
      <c r="B301">
        <v>23</v>
      </c>
      <c r="C301">
        <v>27</v>
      </c>
      <c r="D301">
        <v>26</v>
      </c>
      <c r="E301">
        <v>18</v>
      </c>
      <c r="F301">
        <v>80</v>
      </c>
      <c r="G301">
        <v>96</v>
      </c>
      <c r="H301">
        <v>86.53</v>
      </c>
    </row>
    <row r="302" spans="1:8" x14ac:dyDescent="0.35">
      <c r="A302">
        <v>21023175</v>
      </c>
      <c r="B302">
        <v>29</v>
      </c>
      <c r="C302">
        <v>29</v>
      </c>
      <c r="D302">
        <v>28</v>
      </c>
      <c r="E302">
        <v>17</v>
      </c>
      <c r="F302">
        <v>91</v>
      </c>
      <c r="G302">
        <v>88</v>
      </c>
      <c r="H302">
        <v>92.11</v>
      </c>
    </row>
    <row r="303" spans="1:8" x14ac:dyDescent="0.35">
      <c r="A303">
        <v>21200217</v>
      </c>
      <c r="B303">
        <v>30</v>
      </c>
      <c r="C303">
        <v>30</v>
      </c>
      <c r="D303">
        <v>26</v>
      </c>
      <c r="E303">
        <v>18</v>
      </c>
      <c r="F303">
        <v>76</v>
      </c>
      <c r="G303">
        <v>71</v>
      </c>
      <c r="H303">
        <v>83.27</v>
      </c>
    </row>
    <row r="304" spans="1:8" x14ac:dyDescent="0.35">
      <c r="A304">
        <v>21217732</v>
      </c>
      <c r="B304">
        <v>25</v>
      </c>
      <c r="C304">
        <v>16</v>
      </c>
      <c r="D304">
        <v>18</v>
      </c>
      <c r="E304">
        <v>14</v>
      </c>
      <c r="F304">
        <v>75</v>
      </c>
      <c r="G304">
        <v>81</v>
      </c>
      <c r="H304">
        <v>73.64</v>
      </c>
    </row>
    <row r="305" spans="1:8" x14ac:dyDescent="0.35">
      <c r="A305">
        <v>21248313</v>
      </c>
      <c r="B305">
        <v>26</v>
      </c>
      <c r="C305">
        <v>23</v>
      </c>
      <c r="D305">
        <v>23</v>
      </c>
      <c r="E305">
        <v>13</v>
      </c>
      <c r="F305">
        <v>68</v>
      </c>
      <c r="G305">
        <v>71</v>
      </c>
      <c r="H305">
        <v>72.62</v>
      </c>
    </row>
    <row r="306" spans="1:8" x14ac:dyDescent="0.35">
      <c r="A306">
        <v>21271996</v>
      </c>
      <c r="B306">
        <v>23</v>
      </c>
      <c r="C306">
        <v>26</v>
      </c>
      <c r="D306">
        <v>25</v>
      </c>
      <c r="E306">
        <v>17</v>
      </c>
      <c r="F306">
        <v>70</v>
      </c>
      <c r="G306">
        <v>75</v>
      </c>
      <c r="H306">
        <v>77.11</v>
      </c>
    </row>
    <row r="307" spans="1:8" x14ac:dyDescent="0.35">
      <c r="A307">
        <v>21234133</v>
      </c>
      <c r="B307">
        <v>28</v>
      </c>
      <c r="C307">
        <v>25</v>
      </c>
      <c r="D307">
        <v>27</v>
      </c>
      <c r="E307">
        <v>18</v>
      </c>
      <c r="F307">
        <v>89</v>
      </c>
      <c r="G307">
        <v>90</v>
      </c>
      <c r="H307">
        <v>90.27</v>
      </c>
    </row>
    <row r="308" spans="1:8" x14ac:dyDescent="0.35">
      <c r="A308">
        <v>21244574</v>
      </c>
      <c r="B308">
        <v>22</v>
      </c>
      <c r="C308">
        <v>25</v>
      </c>
      <c r="D308">
        <v>24</v>
      </c>
      <c r="E308">
        <v>16</v>
      </c>
      <c r="F308">
        <v>66</v>
      </c>
      <c r="G308">
        <v>58</v>
      </c>
      <c r="H308">
        <v>70.56</v>
      </c>
    </row>
    <row r="309" spans="1:8" x14ac:dyDescent="0.35">
      <c r="A309">
        <v>21228888</v>
      </c>
      <c r="B309">
        <v>26</v>
      </c>
      <c r="C309">
        <v>23</v>
      </c>
      <c r="D309">
        <v>18</v>
      </c>
      <c r="E309">
        <v>18</v>
      </c>
      <c r="F309">
        <v>80</v>
      </c>
      <c r="G309">
        <v>66</v>
      </c>
      <c r="H309">
        <v>77.53</v>
      </c>
    </row>
    <row r="310" spans="1:8" x14ac:dyDescent="0.35">
      <c r="A310">
        <v>21236824</v>
      </c>
      <c r="B310">
        <v>30</v>
      </c>
      <c r="C310">
        <v>26</v>
      </c>
      <c r="D310">
        <v>26</v>
      </c>
      <c r="E310">
        <v>18</v>
      </c>
      <c r="F310">
        <v>89</v>
      </c>
      <c r="G310">
        <v>94</v>
      </c>
      <c r="H310">
        <v>91.73</v>
      </c>
    </row>
    <row r="311" spans="1:8" x14ac:dyDescent="0.35">
      <c r="A311">
        <v>21195893</v>
      </c>
      <c r="B311">
        <v>28</v>
      </c>
      <c r="C311">
        <v>27</v>
      </c>
      <c r="D311">
        <v>28</v>
      </c>
      <c r="E311">
        <v>17</v>
      </c>
      <c r="F311">
        <v>91</v>
      </c>
      <c r="G311">
        <v>89</v>
      </c>
      <c r="H311">
        <v>91.31</v>
      </c>
    </row>
    <row r="312" spans="1:8" x14ac:dyDescent="0.35">
      <c r="A312">
        <v>20723255</v>
      </c>
      <c r="B312">
        <v>29</v>
      </c>
      <c r="C312">
        <v>23</v>
      </c>
      <c r="D312">
        <v>23</v>
      </c>
      <c r="E312">
        <v>0</v>
      </c>
      <c r="F312">
        <v>87</v>
      </c>
      <c r="G312" t="s">
        <v>94</v>
      </c>
      <c r="H312">
        <v>59.8</v>
      </c>
    </row>
    <row r="313" spans="1:8" x14ac:dyDescent="0.35">
      <c r="A313">
        <v>21245639</v>
      </c>
      <c r="B313">
        <v>27</v>
      </c>
      <c r="C313" t="s">
        <v>94</v>
      </c>
      <c r="D313">
        <v>25</v>
      </c>
      <c r="E313">
        <v>18</v>
      </c>
      <c r="F313">
        <v>84</v>
      </c>
      <c r="G313">
        <v>70</v>
      </c>
      <c r="H313">
        <v>74.930000000000007</v>
      </c>
    </row>
    <row r="314" spans="1:8" x14ac:dyDescent="0.35">
      <c r="A314">
        <v>20996094</v>
      </c>
      <c r="B314">
        <v>29</v>
      </c>
      <c r="C314">
        <v>27</v>
      </c>
      <c r="D314">
        <v>26</v>
      </c>
      <c r="E314">
        <v>18</v>
      </c>
      <c r="F314">
        <v>90</v>
      </c>
      <c r="G314">
        <v>95</v>
      </c>
      <c r="H314">
        <v>92.33</v>
      </c>
    </row>
    <row r="315" spans="1:8" x14ac:dyDescent="0.35">
      <c r="A315">
        <v>21126202</v>
      </c>
      <c r="B315">
        <v>25</v>
      </c>
      <c r="C315">
        <v>26</v>
      </c>
      <c r="D315">
        <v>26</v>
      </c>
      <c r="E315">
        <v>13</v>
      </c>
      <c r="F315">
        <v>83</v>
      </c>
      <c r="G315">
        <v>86</v>
      </c>
      <c r="H315">
        <v>83.29</v>
      </c>
    </row>
    <row r="316" spans="1:8" x14ac:dyDescent="0.35">
      <c r="A316">
        <v>21220295</v>
      </c>
      <c r="B316">
        <v>28</v>
      </c>
      <c r="C316">
        <v>29</v>
      </c>
      <c r="D316">
        <v>29</v>
      </c>
      <c r="E316">
        <v>18</v>
      </c>
      <c r="F316">
        <v>68</v>
      </c>
      <c r="G316">
        <v>88</v>
      </c>
      <c r="H316">
        <v>83.47</v>
      </c>
    </row>
    <row r="317" spans="1:8" x14ac:dyDescent="0.35">
      <c r="A317">
        <v>21199678</v>
      </c>
      <c r="B317">
        <v>29</v>
      </c>
      <c r="C317">
        <v>21</v>
      </c>
      <c r="D317">
        <v>26</v>
      </c>
      <c r="E317">
        <v>18</v>
      </c>
      <c r="F317">
        <v>73</v>
      </c>
      <c r="G317">
        <v>90</v>
      </c>
      <c r="H317">
        <v>82.53</v>
      </c>
    </row>
    <row r="318" spans="1:8" x14ac:dyDescent="0.35">
      <c r="A318">
        <v>20968376</v>
      </c>
      <c r="B318">
        <v>28</v>
      </c>
      <c r="C318">
        <v>21</v>
      </c>
      <c r="D318">
        <v>21</v>
      </c>
      <c r="E318">
        <v>18</v>
      </c>
      <c r="F318">
        <v>68</v>
      </c>
      <c r="G318" t="s">
        <v>94</v>
      </c>
      <c r="H318">
        <v>60.53</v>
      </c>
    </row>
    <row r="319" spans="1:8" x14ac:dyDescent="0.35">
      <c r="A319">
        <v>20727572</v>
      </c>
      <c r="B319">
        <v>27</v>
      </c>
      <c r="C319" t="s">
        <v>94</v>
      </c>
      <c r="D319">
        <v>24</v>
      </c>
      <c r="E319">
        <v>17</v>
      </c>
      <c r="F319">
        <v>81</v>
      </c>
      <c r="G319">
        <v>73.5</v>
      </c>
      <c r="H319">
        <v>73.540000000000006</v>
      </c>
    </row>
    <row r="320" spans="1:8" x14ac:dyDescent="0.35">
      <c r="A320">
        <v>21230247</v>
      </c>
      <c r="B320">
        <v>23</v>
      </c>
      <c r="C320" t="s">
        <v>94</v>
      </c>
      <c r="D320">
        <v>19</v>
      </c>
      <c r="E320">
        <v>16</v>
      </c>
      <c r="F320">
        <v>56</v>
      </c>
      <c r="G320">
        <v>95</v>
      </c>
      <c r="H320">
        <v>64.290000000000006</v>
      </c>
    </row>
    <row r="321" spans="1:8" x14ac:dyDescent="0.35">
      <c r="A321">
        <v>21264163</v>
      </c>
      <c r="B321">
        <v>21</v>
      </c>
      <c r="C321">
        <v>17</v>
      </c>
      <c r="D321">
        <v>20</v>
      </c>
      <c r="E321">
        <v>16</v>
      </c>
      <c r="F321">
        <v>67</v>
      </c>
      <c r="G321">
        <v>90</v>
      </c>
      <c r="H321">
        <v>73.02</v>
      </c>
    </row>
    <row r="322" spans="1:8" x14ac:dyDescent="0.35">
      <c r="A322">
        <v>21245645</v>
      </c>
      <c r="B322">
        <v>29</v>
      </c>
      <c r="C322">
        <v>27</v>
      </c>
      <c r="D322">
        <v>27</v>
      </c>
      <c r="E322">
        <v>17</v>
      </c>
      <c r="F322">
        <v>81</v>
      </c>
      <c r="G322">
        <v>79</v>
      </c>
      <c r="H322">
        <v>85.31</v>
      </c>
    </row>
    <row r="323" spans="1:8" x14ac:dyDescent="0.35">
      <c r="A323">
        <v>21199299</v>
      </c>
      <c r="B323">
        <v>29</v>
      </c>
      <c r="C323">
        <v>27</v>
      </c>
      <c r="D323">
        <v>28</v>
      </c>
      <c r="E323">
        <v>18</v>
      </c>
      <c r="F323">
        <v>76</v>
      </c>
      <c r="G323">
        <v>92</v>
      </c>
      <c r="H323">
        <v>86.8</v>
      </c>
    </row>
    <row r="324" spans="1:8" x14ac:dyDescent="0.35">
      <c r="A324">
        <v>21246969</v>
      </c>
      <c r="B324" t="s">
        <v>94</v>
      </c>
      <c r="C324" t="s">
        <v>94</v>
      </c>
      <c r="D324" t="s">
        <v>94</v>
      </c>
      <c r="E324">
        <v>0</v>
      </c>
      <c r="F324">
        <v>0</v>
      </c>
      <c r="G324" t="s">
        <v>94</v>
      </c>
      <c r="H324">
        <v>0</v>
      </c>
    </row>
    <row r="325" spans="1:8" x14ac:dyDescent="0.35">
      <c r="A325">
        <v>21255603</v>
      </c>
      <c r="B325">
        <v>27</v>
      </c>
      <c r="C325">
        <v>22</v>
      </c>
      <c r="D325">
        <v>26</v>
      </c>
      <c r="E325">
        <v>18</v>
      </c>
      <c r="F325">
        <v>80</v>
      </c>
      <c r="G325">
        <v>91</v>
      </c>
      <c r="H325">
        <v>85.2</v>
      </c>
    </row>
    <row r="326" spans="1:8" x14ac:dyDescent="0.35">
      <c r="A326">
        <v>21215911</v>
      </c>
      <c r="B326">
        <v>27</v>
      </c>
      <c r="C326">
        <v>18</v>
      </c>
      <c r="D326">
        <v>18</v>
      </c>
      <c r="E326">
        <v>17</v>
      </c>
      <c r="F326">
        <v>41</v>
      </c>
      <c r="G326" t="s">
        <v>94</v>
      </c>
      <c r="H326">
        <v>46.84</v>
      </c>
    </row>
    <row r="327" spans="1:8" x14ac:dyDescent="0.35">
      <c r="A327">
        <v>21213734</v>
      </c>
      <c r="B327">
        <v>18</v>
      </c>
      <c r="C327">
        <v>16</v>
      </c>
      <c r="D327">
        <v>15</v>
      </c>
      <c r="E327">
        <v>9</v>
      </c>
      <c r="F327">
        <v>71</v>
      </c>
      <c r="G327">
        <v>85</v>
      </c>
      <c r="H327">
        <v>66.73</v>
      </c>
    </row>
    <row r="328" spans="1:8" x14ac:dyDescent="0.35">
      <c r="A328">
        <v>21242552</v>
      </c>
      <c r="B328">
        <v>29</v>
      </c>
      <c r="C328">
        <v>19</v>
      </c>
      <c r="D328">
        <v>20</v>
      </c>
      <c r="E328">
        <v>18</v>
      </c>
      <c r="F328">
        <v>87</v>
      </c>
      <c r="G328">
        <v>80</v>
      </c>
      <c r="H328">
        <v>83.47</v>
      </c>
    </row>
    <row r="329" spans="1:8" x14ac:dyDescent="0.35">
      <c r="A329">
        <v>21062152</v>
      </c>
      <c r="B329">
        <v>29</v>
      </c>
      <c r="C329">
        <v>25</v>
      </c>
      <c r="D329">
        <v>27</v>
      </c>
      <c r="E329">
        <v>16</v>
      </c>
      <c r="F329">
        <v>77</v>
      </c>
      <c r="G329">
        <v>90</v>
      </c>
      <c r="H329">
        <v>84.69</v>
      </c>
    </row>
    <row r="330" spans="1:8" x14ac:dyDescent="0.35">
      <c r="A330">
        <v>21238823</v>
      </c>
      <c r="B330">
        <v>18</v>
      </c>
      <c r="C330">
        <v>14</v>
      </c>
      <c r="D330">
        <v>15</v>
      </c>
      <c r="E330">
        <v>13</v>
      </c>
      <c r="F330">
        <v>80</v>
      </c>
      <c r="G330">
        <v>77</v>
      </c>
      <c r="H330">
        <v>70.290000000000006</v>
      </c>
    </row>
    <row r="331" spans="1:8" x14ac:dyDescent="0.35">
      <c r="A331">
        <v>21219062</v>
      </c>
      <c r="B331">
        <v>28</v>
      </c>
      <c r="C331">
        <v>28</v>
      </c>
      <c r="D331">
        <v>27</v>
      </c>
      <c r="E331">
        <v>17</v>
      </c>
      <c r="F331">
        <v>91</v>
      </c>
      <c r="G331">
        <v>78</v>
      </c>
      <c r="H331">
        <v>89.11</v>
      </c>
    </row>
    <row r="332" spans="1:8" x14ac:dyDescent="0.35">
      <c r="A332">
        <v>21210552</v>
      </c>
      <c r="B332">
        <v>23</v>
      </c>
      <c r="C332">
        <v>21</v>
      </c>
      <c r="D332">
        <v>17</v>
      </c>
      <c r="E332">
        <v>17</v>
      </c>
      <c r="F332">
        <v>80</v>
      </c>
      <c r="G332" t="s">
        <v>94</v>
      </c>
      <c r="H332">
        <v>61.78</v>
      </c>
    </row>
    <row r="333" spans="1:8" x14ac:dyDescent="0.35">
      <c r="A333">
        <v>21237249</v>
      </c>
      <c r="B333">
        <v>24</v>
      </c>
      <c r="C333" t="s">
        <v>94</v>
      </c>
      <c r="D333">
        <v>27</v>
      </c>
      <c r="E333">
        <v>17</v>
      </c>
      <c r="F333">
        <v>89</v>
      </c>
      <c r="G333">
        <v>88</v>
      </c>
      <c r="H333">
        <v>79.64</v>
      </c>
    </row>
    <row r="334" spans="1:8" x14ac:dyDescent="0.35">
      <c r="A334">
        <v>19909859</v>
      </c>
      <c r="B334">
        <v>26</v>
      </c>
      <c r="C334">
        <v>19</v>
      </c>
      <c r="D334">
        <v>20</v>
      </c>
      <c r="E334">
        <v>17</v>
      </c>
      <c r="F334">
        <v>70</v>
      </c>
      <c r="G334">
        <v>73</v>
      </c>
      <c r="H334">
        <v>73.709999999999994</v>
      </c>
    </row>
    <row r="335" spans="1:8" x14ac:dyDescent="0.35">
      <c r="A335">
        <v>21220125</v>
      </c>
      <c r="B335">
        <v>22</v>
      </c>
      <c r="C335">
        <v>21</v>
      </c>
      <c r="D335">
        <v>20</v>
      </c>
      <c r="E335">
        <v>12</v>
      </c>
      <c r="F335">
        <v>83</v>
      </c>
      <c r="G335">
        <v>95</v>
      </c>
      <c r="H335">
        <v>79.87</v>
      </c>
    </row>
    <row r="336" spans="1:8" x14ac:dyDescent="0.35">
      <c r="A336">
        <v>21255856</v>
      </c>
      <c r="B336">
        <v>25</v>
      </c>
      <c r="C336">
        <v>21</v>
      </c>
      <c r="D336">
        <v>20</v>
      </c>
      <c r="E336">
        <v>14</v>
      </c>
      <c r="F336">
        <v>81</v>
      </c>
      <c r="G336">
        <v>76</v>
      </c>
      <c r="H336">
        <v>77.38</v>
      </c>
    </row>
    <row r="337" spans="1:8" x14ac:dyDescent="0.35">
      <c r="A337">
        <v>21213496</v>
      </c>
      <c r="B337" t="s">
        <v>94</v>
      </c>
      <c r="C337">
        <v>18</v>
      </c>
      <c r="D337">
        <v>21</v>
      </c>
      <c r="E337">
        <v>14</v>
      </c>
      <c r="F337">
        <v>72</v>
      </c>
      <c r="G337">
        <v>0</v>
      </c>
      <c r="H337">
        <v>49.58</v>
      </c>
    </row>
    <row r="338" spans="1:8" x14ac:dyDescent="0.35">
      <c r="A338">
        <v>21232890</v>
      </c>
      <c r="B338">
        <v>26</v>
      </c>
      <c r="C338">
        <v>19</v>
      </c>
      <c r="D338">
        <v>27</v>
      </c>
      <c r="E338">
        <v>18</v>
      </c>
      <c r="F338">
        <v>80</v>
      </c>
      <c r="G338">
        <v>95</v>
      </c>
      <c r="H338">
        <v>85</v>
      </c>
    </row>
    <row r="339" spans="1:8" x14ac:dyDescent="0.35">
      <c r="A339">
        <v>21246225</v>
      </c>
      <c r="B339">
        <v>21</v>
      </c>
      <c r="C339">
        <v>18</v>
      </c>
      <c r="D339">
        <v>23</v>
      </c>
      <c r="E339">
        <v>16</v>
      </c>
      <c r="F339">
        <v>82</v>
      </c>
      <c r="G339">
        <v>91</v>
      </c>
      <c r="H339">
        <v>80.56</v>
      </c>
    </row>
    <row r="340" spans="1:8" x14ac:dyDescent="0.35">
      <c r="A340">
        <v>21209201</v>
      </c>
      <c r="B340">
        <v>28</v>
      </c>
      <c r="C340">
        <v>27</v>
      </c>
      <c r="D340">
        <v>24</v>
      </c>
      <c r="E340">
        <v>18</v>
      </c>
      <c r="F340">
        <v>99</v>
      </c>
      <c r="G340" t="s">
        <v>94</v>
      </c>
      <c r="H340">
        <v>75.930000000000007</v>
      </c>
    </row>
    <row r="341" spans="1:8" x14ac:dyDescent="0.35">
      <c r="A341">
        <v>19359063</v>
      </c>
      <c r="B341">
        <v>21</v>
      </c>
      <c r="C341" t="s">
        <v>94</v>
      </c>
      <c r="D341">
        <v>23</v>
      </c>
      <c r="E341">
        <v>16</v>
      </c>
      <c r="F341">
        <v>73</v>
      </c>
      <c r="G341">
        <v>84</v>
      </c>
      <c r="H341">
        <v>69.56</v>
      </c>
    </row>
    <row r="342" spans="1:8" x14ac:dyDescent="0.35">
      <c r="A342">
        <v>21217778</v>
      </c>
      <c r="B342">
        <v>26</v>
      </c>
      <c r="C342">
        <v>24</v>
      </c>
      <c r="D342">
        <v>26</v>
      </c>
      <c r="E342">
        <v>16</v>
      </c>
      <c r="F342">
        <v>81</v>
      </c>
      <c r="G342">
        <v>85</v>
      </c>
      <c r="H342">
        <v>83.62</v>
      </c>
    </row>
    <row r="343" spans="1:8" x14ac:dyDescent="0.35">
      <c r="A343">
        <v>21226636</v>
      </c>
      <c r="B343">
        <v>23</v>
      </c>
      <c r="C343" t="s">
        <v>94</v>
      </c>
      <c r="D343">
        <v>16</v>
      </c>
      <c r="E343">
        <v>15</v>
      </c>
      <c r="F343">
        <v>74</v>
      </c>
      <c r="G343">
        <v>95</v>
      </c>
      <c r="H343">
        <v>69.930000000000007</v>
      </c>
    </row>
    <row r="344" spans="1:8" x14ac:dyDescent="0.35">
      <c r="A344">
        <v>21027457</v>
      </c>
      <c r="B344">
        <v>26</v>
      </c>
      <c r="C344" t="s">
        <v>94</v>
      </c>
      <c r="D344">
        <v>13</v>
      </c>
      <c r="E344">
        <v>14</v>
      </c>
      <c r="F344">
        <v>77</v>
      </c>
      <c r="G344">
        <v>80</v>
      </c>
      <c r="H344">
        <v>67.58</v>
      </c>
    </row>
    <row r="345" spans="1:8" x14ac:dyDescent="0.35">
      <c r="A345">
        <v>21231301</v>
      </c>
      <c r="B345" t="s">
        <v>94</v>
      </c>
      <c r="C345">
        <v>18</v>
      </c>
      <c r="D345" t="s">
        <v>94</v>
      </c>
      <c r="E345">
        <v>0</v>
      </c>
      <c r="F345">
        <v>76</v>
      </c>
      <c r="G345">
        <v>81</v>
      </c>
      <c r="H345">
        <v>52.6</v>
      </c>
    </row>
    <row r="346" spans="1:8" x14ac:dyDescent="0.35">
      <c r="A346">
        <v>21011769</v>
      </c>
      <c r="B346">
        <v>30</v>
      </c>
      <c r="C346">
        <v>27</v>
      </c>
      <c r="D346">
        <v>30</v>
      </c>
      <c r="E346">
        <v>17</v>
      </c>
      <c r="F346">
        <v>81</v>
      </c>
      <c r="G346">
        <v>84</v>
      </c>
      <c r="H346">
        <v>87.64</v>
      </c>
    </row>
    <row r="347" spans="1:8" x14ac:dyDescent="0.35">
      <c r="A347">
        <v>21215124</v>
      </c>
      <c r="B347">
        <v>26</v>
      </c>
      <c r="C347">
        <v>17</v>
      </c>
      <c r="D347">
        <v>21</v>
      </c>
      <c r="E347">
        <v>17</v>
      </c>
      <c r="F347">
        <v>60</v>
      </c>
      <c r="G347">
        <v>94</v>
      </c>
      <c r="H347">
        <v>73.58</v>
      </c>
    </row>
    <row r="348" spans="1:8" x14ac:dyDescent="0.35">
      <c r="A348">
        <v>21002960</v>
      </c>
      <c r="B348">
        <v>20</v>
      </c>
      <c r="C348">
        <v>17</v>
      </c>
      <c r="D348">
        <v>25</v>
      </c>
      <c r="E348">
        <v>16</v>
      </c>
      <c r="F348">
        <v>65</v>
      </c>
      <c r="G348">
        <v>86</v>
      </c>
      <c r="H348">
        <v>72.760000000000005</v>
      </c>
    </row>
    <row r="349" spans="1:8" x14ac:dyDescent="0.35">
      <c r="A349">
        <v>21199313</v>
      </c>
      <c r="B349">
        <v>29</v>
      </c>
      <c r="C349">
        <v>24</v>
      </c>
      <c r="D349">
        <v>23</v>
      </c>
      <c r="E349">
        <v>18</v>
      </c>
      <c r="F349">
        <v>68</v>
      </c>
      <c r="G349">
        <v>84</v>
      </c>
      <c r="H349">
        <v>79.33</v>
      </c>
    </row>
    <row r="350" spans="1:8" x14ac:dyDescent="0.35">
      <c r="A350">
        <v>21251462</v>
      </c>
      <c r="B350">
        <v>28</v>
      </c>
      <c r="C350" t="s">
        <v>94</v>
      </c>
      <c r="D350">
        <v>24</v>
      </c>
      <c r="E350">
        <v>15</v>
      </c>
      <c r="F350">
        <v>79</v>
      </c>
      <c r="G350">
        <v>70</v>
      </c>
      <c r="H350">
        <v>71.27</v>
      </c>
    </row>
    <row r="351" spans="1:8" x14ac:dyDescent="0.35">
      <c r="A351">
        <v>21220183</v>
      </c>
      <c r="B351">
        <v>24</v>
      </c>
      <c r="C351" t="s">
        <v>94</v>
      </c>
      <c r="D351">
        <v>22</v>
      </c>
      <c r="E351">
        <v>0</v>
      </c>
      <c r="F351">
        <v>44</v>
      </c>
      <c r="G351">
        <v>86</v>
      </c>
      <c r="H351">
        <v>50.13</v>
      </c>
    </row>
    <row r="352" spans="1:8" x14ac:dyDescent="0.35">
      <c r="A352">
        <v>21249175</v>
      </c>
      <c r="B352">
        <v>20</v>
      </c>
      <c r="C352">
        <v>23</v>
      </c>
      <c r="D352">
        <v>17</v>
      </c>
      <c r="E352">
        <v>17</v>
      </c>
      <c r="F352">
        <v>56</v>
      </c>
      <c r="G352">
        <v>80.5</v>
      </c>
      <c r="H352">
        <v>67.94</v>
      </c>
    </row>
    <row r="353" spans="1:8" x14ac:dyDescent="0.35">
      <c r="A353">
        <v>21278136</v>
      </c>
      <c r="B353">
        <v>19</v>
      </c>
      <c r="C353">
        <v>18</v>
      </c>
      <c r="D353">
        <v>22</v>
      </c>
      <c r="E353">
        <v>14</v>
      </c>
      <c r="F353">
        <v>79</v>
      </c>
      <c r="G353">
        <v>74</v>
      </c>
      <c r="H353">
        <v>73.84</v>
      </c>
    </row>
    <row r="354" spans="1:8" x14ac:dyDescent="0.35">
      <c r="A354">
        <v>21277792</v>
      </c>
      <c r="B354">
        <v>14</v>
      </c>
      <c r="C354" t="s">
        <v>94</v>
      </c>
      <c r="D354">
        <v>17</v>
      </c>
      <c r="E354">
        <v>13</v>
      </c>
      <c r="F354">
        <v>84</v>
      </c>
      <c r="G354" t="s">
        <v>94</v>
      </c>
      <c r="H354">
        <v>51.16</v>
      </c>
    </row>
    <row r="355" spans="1:8" x14ac:dyDescent="0.35">
      <c r="A355">
        <v>21218080</v>
      </c>
      <c r="B355">
        <v>25</v>
      </c>
      <c r="C355">
        <v>18</v>
      </c>
      <c r="D355">
        <v>22</v>
      </c>
      <c r="E355">
        <v>18</v>
      </c>
      <c r="F355">
        <v>68</v>
      </c>
      <c r="G355">
        <v>90</v>
      </c>
      <c r="H355">
        <v>76.87</v>
      </c>
    </row>
    <row r="356" spans="1:8" x14ac:dyDescent="0.35">
      <c r="A356">
        <v>21228477</v>
      </c>
      <c r="B356">
        <v>29</v>
      </c>
      <c r="C356">
        <v>18</v>
      </c>
      <c r="D356">
        <v>24</v>
      </c>
      <c r="E356">
        <v>18</v>
      </c>
      <c r="F356">
        <v>68</v>
      </c>
      <c r="G356">
        <v>88</v>
      </c>
      <c r="H356">
        <v>78.47</v>
      </c>
    </row>
    <row r="357" spans="1:8" x14ac:dyDescent="0.35">
      <c r="A357">
        <v>21268793</v>
      </c>
      <c r="B357">
        <v>29</v>
      </c>
      <c r="C357">
        <v>27</v>
      </c>
      <c r="D357">
        <v>29</v>
      </c>
      <c r="E357">
        <v>17</v>
      </c>
      <c r="F357">
        <v>63</v>
      </c>
      <c r="G357">
        <v>98</v>
      </c>
      <c r="H357">
        <v>82.58</v>
      </c>
    </row>
    <row r="358" spans="1:8" x14ac:dyDescent="0.35">
      <c r="A358">
        <v>21250853</v>
      </c>
      <c r="B358">
        <v>26</v>
      </c>
      <c r="C358">
        <v>18</v>
      </c>
      <c r="D358">
        <v>24</v>
      </c>
      <c r="E358">
        <v>17</v>
      </c>
      <c r="F358">
        <v>70</v>
      </c>
      <c r="G358">
        <v>88</v>
      </c>
      <c r="H358">
        <v>77.709999999999994</v>
      </c>
    </row>
    <row r="359" spans="1:8" x14ac:dyDescent="0.35">
      <c r="A359">
        <v>21216253</v>
      </c>
      <c r="B359">
        <v>26</v>
      </c>
      <c r="C359">
        <v>23</v>
      </c>
      <c r="D359">
        <v>29</v>
      </c>
      <c r="E359">
        <v>18</v>
      </c>
      <c r="F359">
        <v>90</v>
      </c>
      <c r="G359">
        <v>93</v>
      </c>
      <c r="H359">
        <v>90.6</v>
      </c>
    </row>
    <row r="360" spans="1:8" x14ac:dyDescent="0.35">
      <c r="A360">
        <v>21232401</v>
      </c>
      <c r="B360">
        <v>25</v>
      </c>
      <c r="C360">
        <v>10</v>
      </c>
      <c r="D360">
        <v>20</v>
      </c>
      <c r="E360">
        <v>0</v>
      </c>
      <c r="F360">
        <v>50</v>
      </c>
      <c r="G360" t="s">
        <v>94</v>
      </c>
      <c r="H360">
        <v>38.33</v>
      </c>
    </row>
    <row r="361" spans="1:8" x14ac:dyDescent="0.35">
      <c r="A361">
        <v>21262804</v>
      </c>
      <c r="B361">
        <v>28</v>
      </c>
      <c r="C361">
        <v>26</v>
      </c>
      <c r="D361">
        <v>26</v>
      </c>
      <c r="E361">
        <v>17</v>
      </c>
      <c r="F361">
        <v>88</v>
      </c>
      <c r="G361">
        <v>74</v>
      </c>
      <c r="H361">
        <v>86.11</v>
      </c>
    </row>
    <row r="362" spans="1:8" x14ac:dyDescent="0.35">
      <c r="A362">
        <v>21198242</v>
      </c>
      <c r="B362">
        <v>29</v>
      </c>
      <c r="C362">
        <v>22</v>
      </c>
      <c r="D362">
        <v>24</v>
      </c>
      <c r="E362">
        <v>16</v>
      </c>
      <c r="F362">
        <v>92</v>
      </c>
      <c r="G362">
        <v>70</v>
      </c>
      <c r="H362">
        <v>84.69</v>
      </c>
    </row>
    <row r="363" spans="1:8" x14ac:dyDescent="0.35">
      <c r="A363">
        <v>21218987</v>
      </c>
      <c r="B363">
        <v>26</v>
      </c>
      <c r="C363">
        <v>25</v>
      </c>
      <c r="D363">
        <v>25</v>
      </c>
      <c r="E363">
        <v>18</v>
      </c>
      <c r="F363">
        <v>73</v>
      </c>
      <c r="G363">
        <v>98</v>
      </c>
      <c r="H363">
        <v>84.13</v>
      </c>
    </row>
    <row r="364" spans="1:8" x14ac:dyDescent="0.35">
      <c r="A364">
        <v>21263717</v>
      </c>
      <c r="B364">
        <v>14</v>
      </c>
      <c r="C364" t="s">
        <v>94</v>
      </c>
      <c r="D364" t="s">
        <v>94</v>
      </c>
      <c r="E364">
        <v>8</v>
      </c>
      <c r="F364">
        <v>0</v>
      </c>
      <c r="G364" t="s">
        <v>94</v>
      </c>
      <c r="H364">
        <v>9.11</v>
      </c>
    </row>
    <row r="365" spans="1:8" x14ac:dyDescent="0.35">
      <c r="A365">
        <v>21239417</v>
      </c>
      <c r="B365">
        <v>27</v>
      </c>
      <c r="C365">
        <v>15</v>
      </c>
      <c r="D365">
        <v>23</v>
      </c>
      <c r="E365">
        <v>13</v>
      </c>
      <c r="F365">
        <v>62</v>
      </c>
      <c r="G365">
        <v>90</v>
      </c>
      <c r="H365">
        <v>71.69</v>
      </c>
    </row>
    <row r="366" spans="1:8" x14ac:dyDescent="0.35">
      <c r="A366">
        <v>21037208</v>
      </c>
      <c r="B366" t="s">
        <v>94</v>
      </c>
      <c r="C366" t="s">
        <v>94</v>
      </c>
      <c r="D366" t="s">
        <v>94</v>
      </c>
      <c r="E366">
        <v>0</v>
      </c>
      <c r="F366">
        <v>0</v>
      </c>
      <c r="G366" t="s">
        <v>94</v>
      </c>
      <c r="H366">
        <v>0</v>
      </c>
    </row>
    <row r="367" spans="1:8" x14ac:dyDescent="0.35">
      <c r="A367">
        <v>21199497</v>
      </c>
      <c r="B367">
        <v>29</v>
      </c>
      <c r="C367">
        <v>30</v>
      </c>
      <c r="D367">
        <v>28</v>
      </c>
      <c r="E367">
        <v>15</v>
      </c>
      <c r="F367">
        <v>75</v>
      </c>
      <c r="G367">
        <v>85</v>
      </c>
      <c r="H367">
        <v>84.33</v>
      </c>
    </row>
    <row r="368" spans="1:8" x14ac:dyDescent="0.35">
      <c r="A368">
        <v>21214449</v>
      </c>
      <c r="B368">
        <v>27</v>
      </c>
      <c r="C368">
        <v>24</v>
      </c>
      <c r="D368">
        <v>22</v>
      </c>
      <c r="E368">
        <v>18</v>
      </c>
      <c r="F368">
        <v>86</v>
      </c>
      <c r="G368">
        <v>95</v>
      </c>
      <c r="H368">
        <v>87.73</v>
      </c>
    </row>
    <row r="369" spans="1:8" x14ac:dyDescent="0.35">
      <c r="A369">
        <v>20941807</v>
      </c>
      <c r="B369">
        <v>19</v>
      </c>
      <c r="C369">
        <v>17</v>
      </c>
      <c r="D369" t="s">
        <v>94</v>
      </c>
      <c r="E369">
        <v>16</v>
      </c>
      <c r="F369">
        <v>80</v>
      </c>
      <c r="G369">
        <v>77</v>
      </c>
      <c r="H369">
        <v>68.290000000000006</v>
      </c>
    </row>
    <row r="370" spans="1:8" x14ac:dyDescent="0.35">
      <c r="A370">
        <v>15806890</v>
      </c>
      <c r="B370">
        <v>24</v>
      </c>
      <c r="C370">
        <v>21</v>
      </c>
      <c r="D370">
        <v>25</v>
      </c>
      <c r="E370">
        <v>16</v>
      </c>
      <c r="F370">
        <v>88</v>
      </c>
      <c r="G370">
        <v>80</v>
      </c>
      <c r="H370">
        <v>83.42</v>
      </c>
    </row>
    <row r="371" spans="1:8" x14ac:dyDescent="0.35">
      <c r="A371">
        <v>21014495</v>
      </c>
      <c r="B371">
        <v>28</v>
      </c>
      <c r="C371">
        <v>22</v>
      </c>
      <c r="D371">
        <v>24</v>
      </c>
      <c r="E371">
        <v>18</v>
      </c>
      <c r="F371">
        <v>90</v>
      </c>
      <c r="G371">
        <v>93</v>
      </c>
      <c r="H371">
        <v>89.27</v>
      </c>
    </row>
    <row r="372" spans="1:8" x14ac:dyDescent="0.35">
      <c r="A372">
        <v>18913712</v>
      </c>
      <c r="B372">
        <v>29</v>
      </c>
      <c r="C372" t="s">
        <v>94</v>
      </c>
      <c r="D372" t="s">
        <v>94</v>
      </c>
      <c r="E372" t="s">
        <v>94</v>
      </c>
      <c r="F372">
        <v>0</v>
      </c>
      <c r="G372" t="s">
        <v>94</v>
      </c>
      <c r="H372">
        <v>9.67</v>
      </c>
    </row>
    <row r="373" spans="1:8" x14ac:dyDescent="0.35">
      <c r="A373">
        <v>21233180</v>
      </c>
      <c r="B373">
        <v>23</v>
      </c>
      <c r="C373">
        <v>26</v>
      </c>
      <c r="D373">
        <v>20</v>
      </c>
      <c r="E373">
        <v>18</v>
      </c>
      <c r="F373">
        <v>0</v>
      </c>
      <c r="G373" t="s">
        <v>94</v>
      </c>
      <c r="H373">
        <v>33</v>
      </c>
    </row>
    <row r="374" spans="1:8" x14ac:dyDescent="0.35">
      <c r="A374">
        <v>21224092</v>
      </c>
      <c r="B374">
        <v>27</v>
      </c>
      <c r="C374">
        <v>10</v>
      </c>
      <c r="D374">
        <v>18</v>
      </c>
      <c r="E374">
        <v>15</v>
      </c>
      <c r="F374">
        <v>0</v>
      </c>
      <c r="G374">
        <v>72</v>
      </c>
      <c r="H374">
        <v>41.07</v>
      </c>
    </row>
    <row r="375" spans="1:8" x14ac:dyDescent="0.35">
      <c r="A375">
        <v>21218915</v>
      </c>
      <c r="B375">
        <v>23</v>
      </c>
      <c r="C375">
        <v>26</v>
      </c>
      <c r="D375">
        <v>24</v>
      </c>
      <c r="E375">
        <v>13</v>
      </c>
      <c r="F375">
        <v>50</v>
      </c>
      <c r="G375">
        <v>85</v>
      </c>
      <c r="H375">
        <v>68.56</v>
      </c>
    </row>
    <row r="376" spans="1:8" x14ac:dyDescent="0.35">
      <c r="A376">
        <v>21238674</v>
      </c>
      <c r="B376">
        <v>29</v>
      </c>
      <c r="C376">
        <v>29</v>
      </c>
      <c r="D376">
        <v>25</v>
      </c>
      <c r="E376">
        <v>18</v>
      </c>
      <c r="F376">
        <v>86</v>
      </c>
      <c r="G376">
        <v>89</v>
      </c>
      <c r="H376">
        <v>89.87</v>
      </c>
    </row>
    <row r="377" spans="1:8" x14ac:dyDescent="0.35">
      <c r="A377">
        <v>20760782</v>
      </c>
      <c r="B377">
        <v>21</v>
      </c>
      <c r="C377">
        <v>22</v>
      </c>
      <c r="D377">
        <v>22</v>
      </c>
      <c r="E377">
        <v>17</v>
      </c>
      <c r="F377">
        <v>86</v>
      </c>
      <c r="G377">
        <v>85</v>
      </c>
      <c r="H377">
        <v>82.51</v>
      </c>
    </row>
    <row r="378" spans="1:8" x14ac:dyDescent="0.35">
      <c r="A378">
        <v>21230112</v>
      </c>
      <c r="B378">
        <v>26</v>
      </c>
      <c r="C378">
        <v>15</v>
      </c>
      <c r="D378">
        <v>23</v>
      </c>
      <c r="E378">
        <v>16</v>
      </c>
      <c r="F378">
        <v>83</v>
      </c>
      <c r="G378">
        <v>64</v>
      </c>
      <c r="H378">
        <v>76.22</v>
      </c>
    </row>
    <row r="379" spans="1:8" x14ac:dyDescent="0.35">
      <c r="A379">
        <v>21217301</v>
      </c>
      <c r="B379">
        <v>23</v>
      </c>
      <c r="C379">
        <v>16</v>
      </c>
      <c r="D379">
        <v>22</v>
      </c>
      <c r="E379">
        <v>17</v>
      </c>
      <c r="F379">
        <v>84</v>
      </c>
      <c r="G379">
        <v>96</v>
      </c>
      <c r="H379">
        <v>82.58</v>
      </c>
    </row>
    <row r="380" spans="1:8" x14ac:dyDescent="0.35">
      <c r="A380">
        <v>21017341</v>
      </c>
      <c r="B380">
        <v>27</v>
      </c>
      <c r="C380">
        <v>21</v>
      </c>
      <c r="D380">
        <v>22</v>
      </c>
      <c r="E380">
        <v>18</v>
      </c>
      <c r="F380">
        <v>64</v>
      </c>
      <c r="G380">
        <v>74.5</v>
      </c>
      <c r="H380">
        <v>73.83</v>
      </c>
    </row>
    <row r="381" spans="1:8" x14ac:dyDescent="0.35">
      <c r="A381">
        <v>21216595</v>
      </c>
      <c r="B381">
        <v>27</v>
      </c>
      <c r="C381">
        <v>30</v>
      </c>
      <c r="D381">
        <v>9</v>
      </c>
      <c r="E381">
        <v>17</v>
      </c>
      <c r="F381">
        <v>69</v>
      </c>
      <c r="G381">
        <v>85</v>
      </c>
      <c r="H381">
        <v>76.040000000000006</v>
      </c>
    </row>
    <row r="382" spans="1:8" x14ac:dyDescent="0.35">
      <c r="A382">
        <v>21243675</v>
      </c>
      <c r="B382">
        <v>26</v>
      </c>
      <c r="C382">
        <v>22</v>
      </c>
      <c r="D382">
        <v>21</v>
      </c>
      <c r="E382">
        <v>18</v>
      </c>
      <c r="F382">
        <v>85</v>
      </c>
      <c r="G382">
        <v>81</v>
      </c>
      <c r="H382">
        <v>83.2</v>
      </c>
    </row>
    <row r="383" spans="1:8" x14ac:dyDescent="0.35">
      <c r="A383">
        <v>21238243</v>
      </c>
      <c r="B383">
        <v>30</v>
      </c>
      <c r="C383">
        <v>23</v>
      </c>
      <c r="D383">
        <v>27</v>
      </c>
      <c r="E383">
        <v>16</v>
      </c>
      <c r="F383">
        <v>83</v>
      </c>
      <c r="G383">
        <v>81</v>
      </c>
      <c r="H383">
        <v>84.96</v>
      </c>
    </row>
    <row r="384" spans="1:8" x14ac:dyDescent="0.35">
      <c r="A384">
        <v>21218594</v>
      </c>
      <c r="B384">
        <v>24</v>
      </c>
      <c r="C384">
        <v>24</v>
      </c>
      <c r="D384">
        <v>25</v>
      </c>
      <c r="E384">
        <v>0</v>
      </c>
      <c r="F384">
        <v>65</v>
      </c>
      <c r="G384">
        <v>85</v>
      </c>
      <c r="H384">
        <v>67.33</v>
      </c>
    </row>
    <row r="385" spans="1:8" x14ac:dyDescent="0.35">
      <c r="A385">
        <v>21005361</v>
      </c>
      <c r="B385">
        <v>22</v>
      </c>
      <c r="C385">
        <v>9</v>
      </c>
      <c r="D385">
        <v>21</v>
      </c>
      <c r="E385">
        <v>17</v>
      </c>
      <c r="F385">
        <v>68</v>
      </c>
      <c r="G385">
        <v>88</v>
      </c>
      <c r="H385">
        <v>71.58</v>
      </c>
    </row>
    <row r="386" spans="1:8" x14ac:dyDescent="0.35">
      <c r="A386">
        <v>21267173</v>
      </c>
      <c r="B386">
        <v>23</v>
      </c>
      <c r="C386">
        <v>15</v>
      </c>
      <c r="D386">
        <v>24</v>
      </c>
      <c r="E386">
        <v>11</v>
      </c>
      <c r="F386">
        <v>41</v>
      </c>
      <c r="G386">
        <v>81</v>
      </c>
      <c r="H386">
        <v>59.38</v>
      </c>
    </row>
    <row r="387" spans="1:8" x14ac:dyDescent="0.35">
      <c r="A387">
        <v>20985050</v>
      </c>
      <c r="B387">
        <v>21</v>
      </c>
      <c r="C387">
        <v>20</v>
      </c>
      <c r="D387">
        <v>24</v>
      </c>
      <c r="E387">
        <v>12</v>
      </c>
      <c r="F387">
        <v>62</v>
      </c>
      <c r="G387">
        <v>81</v>
      </c>
      <c r="H387">
        <v>69.33</v>
      </c>
    </row>
    <row r="388" spans="1:8" x14ac:dyDescent="0.35">
      <c r="A388">
        <v>21275178</v>
      </c>
      <c r="B388" t="s">
        <v>94</v>
      </c>
      <c r="C388" t="s">
        <v>94</v>
      </c>
      <c r="D388" t="s">
        <v>94</v>
      </c>
      <c r="E388">
        <v>13</v>
      </c>
      <c r="F388">
        <v>15</v>
      </c>
      <c r="G388" t="s">
        <v>94</v>
      </c>
      <c r="H388">
        <v>13.22</v>
      </c>
    </row>
    <row r="389" spans="1:8" x14ac:dyDescent="0.35">
      <c r="A389">
        <v>21254727</v>
      </c>
      <c r="B389">
        <v>29</v>
      </c>
      <c r="C389">
        <v>26</v>
      </c>
      <c r="D389">
        <v>25</v>
      </c>
      <c r="E389">
        <v>15</v>
      </c>
      <c r="F389">
        <v>90</v>
      </c>
      <c r="G389" t="s">
        <v>94</v>
      </c>
      <c r="H389">
        <v>71</v>
      </c>
    </row>
    <row r="390" spans="1:8" x14ac:dyDescent="0.35">
      <c r="A390">
        <v>20362691</v>
      </c>
      <c r="B390">
        <v>27</v>
      </c>
      <c r="C390">
        <v>25</v>
      </c>
      <c r="D390">
        <v>23</v>
      </c>
      <c r="E390">
        <v>18</v>
      </c>
      <c r="F390">
        <v>77</v>
      </c>
      <c r="G390">
        <v>93</v>
      </c>
      <c r="H390">
        <v>84.4</v>
      </c>
    </row>
    <row r="391" spans="1:8" x14ac:dyDescent="0.35">
      <c r="A391">
        <v>21241802</v>
      </c>
      <c r="B391">
        <v>25</v>
      </c>
      <c r="C391">
        <v>18</v>
      </c>
      <c r="D391" t="s">
        <v>94</v>
      </c>
      <c r="E391">
        <v>17</v>
      </c>
      <c r="F391">
        <v>88</v>
      </c>
      <c r="G391">
        <v>86</v>
      </c>
      <c r="H391">
        <v>76.180000000000007</v>
      </c>
    </row>
    <row r="392" spans="1:8" x14ac:dyDescent="0.35">
      <c r="A392">
        <v>21255649</v>
      </c>
      <c r="B392">
        <v>23</v>
      </c>
      <c r="C392">
        <v>20</v>
      </c>
      <c r="D392">
        <v>26</v>
      </c>
      <c r="E392">
        <v>18</v>
      </c>
      <c r="F392">
        <v>74</v>
      </c>
      <c r="G392">
        <v>90</v>
      </c>
      <c r="H392">
        <v>80.599999999999994</v>
      </c>
    </row>
    <row r="393" spans="1:8" x14ac:dyDescent="0.35">
      <c r="A393">
        <v>21228227</v>
      </c>
      <c r="B393">
        <v>24</v>
      </c>
      <c r="C393">
        <v>22</v>
      </c>
      <c r="D393">
        <v>23</v>
      </c>
      <c r="E393">
        <v>17</v>
      </c>
      <c r="F393">
        <v>82</v>
      </c>
      <c r="G393">
        <v>94</v>
      </c>
      <c r="H393">
        <v>84.04</v>
      </c>
    </row>
    <row r="394" spans="1:8" x14ac:dyDescent="0.35">
      <c r="A394">
        <v>21197722</v>
      </c>
      <c r="B394">
        <v>19</v>
      </c>
      <c r="C394">
        <v>12</v>
      </c>
      <c r="D394">
        <v>15</v>
      </c>
      <c r="E394">
        <v>17</v>
      </c>
      <c r="F394">
        <v>55</v>
      </c>
      <c r="G394">
        <v>91</v>
      </c>
      <c r="H394">
        <v>64.98</v>
      </c>
    </row>
    <row r="395" spans="1:8" x14ac:dyDescent="0.35">
      <c r="A395">
        <v>21245148</v>
      </c>
      <c r="B395">
        <v>27</v>
      </c>
      <c r="C395">
        <v>27</v>
      </c>
      <c r="D395">
        <v>24</v>
      </c>
      <c r="E395">
        <v>18</v>
      </c>
      <c r="F395">
        <v>89</v>
      </c>
      <c r="G395">
        <v>75</v>
      </c>
      <c r="H395">
        <v>86.6</v>
      </c>
    </row>
    <row r="396" spans="1:8" x14ac:dyDescent="0.35">
      <c r="A396">
        <v>21227127</v>
      </c>
      <c r="B396">
        <v>30</v>
      </c>
      <c r="C396">
        <v>30</v>
      </c>
      <c r="D396">
        <v>28</v>
      </c>
      <c r="E396">
        <v>18</v>
      </c>
      <c r="F396">
        <v>91</v>
      </c>
      <c r="G396">
        <v>84</v>
      </c>
      <c r="H396">
        <v>92.53</v>
      </c>
    </row>
    <row r="397" spans="1:8" x14ac:dyDescent="0.35">
      <c r="A397">
        <v>21038283</v>
      </c>
      <c r="B397">
        <v>27</v>
      </c>
      <c r="C397" t="s">
        <v>94</v>
      </c>
      <c r="D397">
        <v>26</v>
      </c>
      <c r="E397">
        <v>12</v>
      </c>
      <c r="F397">
        <v>45</v>
      </c>
      <c r="G397">
        <v>88</v>
      </c>
      <c r="H397">
        <v>59.93</v>
      </c>
    </row>
    <row r="398" spans="1:8" x14ac:dyDescent="0.35">
      <c r="A398">
        <v>21223267</v>
      </c>
      <c r="B398">
        <v>30</v>
      </c>
      <c r="C398">
        <v>18</v>
      </c>
      <c r="D398">
        <v>26</v>
      </c>
      <c r="E398">
        <v>18</v>
      </c>
      <c r="F398">
        <v>73</v>
      </c>
      <c r="G398">
        <v>72</v>
      </c>
      <c r="H398">
        <v>78.27</v>
      </c>
    </row>
    <row r="399" spans="1:8" x14ac:dyDescent="0.35">
      <c r="A399">
        <v>20929287</v>
      </c>
      <c r="B399">
        <v>27</v>
      </c>
      <c r="C399">
        <v>25</v>
      </c>
      <c r="D399" t="s">
        <v>94</v>
      </c>
      <c r="E399">
        <v>18</v>
      </c>
      <c r="F399">
        <v>82</v>
      </c>
      <c r="G399">
        <v>80</v>
      </c>
      <c r="H399">
        <v>76.13</v>
      </c>
    </row>
    <row r="400" spans="1:8" x14ac:dyDescent="0.35">
      <c r="A400">
        <v>21246828</v>
      </c>
      <c r="B400">
        <v>23</v>
      </c>
      <c r="C400">
        <v>20</v>
      </c>
      <c r="D400">
        <v>20</v>
      </c>
      <c r="E400">
        <v>13</v>
      </c>
      <c r="F400">
        <v>65</v>
      </c>
      <c r="G400">
        <v>62</v>
      </c>
      <c r="H400">
        <v>66.62</v>
      </c>
    </row>
    <row r="401" spans="1:8" x14ac:dyDescent="0.35">
      <c r="A401">
        <v>21241377</v>
      </c>
      <c r="B401">
        <v>28</v>
      </c>
      <c r="C401">
        <v>18</v>
      </c>
      <c r="D401">
        <v>25</v>
      </c>
      <c r="E401">
        <v>13</v>
      </c>
      <c r="F401">
        <v>71</v>
      </c>
      <c r="G401">
        <v>65</v>
      </c>
      <c r="H401">
        <v>72.290000000000006</v>
      </c>
    </row>
    <row r="402" spans="1:8" x14ac:dyDescent="0.35">
      <c r="A402">
        <v>21052722</v>
      </c>
      <c r="B402">
        <v>27</v>
      </c>
      <c r="C402">
        <v>25</v>
      </c>
      <c r="D402">
        <v>23</v>
      </c>
      <c r="E402">
        <v>17</v>
      </c>
      <c r="F402">
        <v>72</v>
      </c>
      <c r="G402">
        <v>85</v>
      </c>
      <c r="H402">
        <v>80.239999999999995</v>
      </c>
    </row>
    <row r="403" spans="1:8" x14ac:dyDescent="0.35">
      <c r="A403">
        <v>21016608</v>
      </c>
      <c r="B403">
        <v>29</v>
      </c>
      <c r="C403">
        <v>24</v>
      </c>
      <c r="D403">
        <v>22</v>
      </c>
      <c r="E403">
        <v>16</v>
      </c>
      <c r="F403">
        <v>73</v>
      </c>
      <c r="G403">
        <v>75</v>
      </c>
      <c r="H403">
        <v>78.09</v>
      </c>
    </row>
    <row r="404" spans="1:8" x14ac:dyDescent="0.35">
      <c r="A404">
        <v>21232045</v>
      </c>
      <c r="B404">
        <v>28</v>
      </c>
      <c r="C404">
        <v>17</v>
      </c>
      <c r="D404">
        <v>18</v>
      </c>
      <c r="E404">
        <v>17</v>
      </c>
      <c r="F404">
        <v>83</v>
      </c>
      <c r="G404">
        <v>96</v>
      </c>
      <c r="H404">
        <v>82.84</v>
      </c>
    </row>
    <row r="405" spans="1:8" x14ac:dyDescent="0.35">
      <c r="A405">
        <v>21226903</v>
      </c>
      <c r="B405">
        <v>22</v>
      </c>
      <c r="C405">
        <v>21</v>
      </c>
      <c r="D405">
        <v>18</v>
      </c>
      <c r="E405">
        <v>18</v>
      </c>
      <c r="F405">
        <v>75</v>
      </c>
      <c r="G405">
        <v>92</v>
      </c>
      <c r="H405">
        <v>78.73</v>
      </c>
    </row>
    <row r="406" spans="1:8" x14ac:dyDescent="0.35">
      <c r="A406">
        <v>21223767</v>
      </c>
      <c r="B406">
        <v>25</v>
      </c>
      <c r="C406">
        <v>19</v>
      </c>
      <c r="D406">
        <v>21</v>
      </c>
      <c r="E406">
        <v>16</v>
      </c>
      <c r="F406">
        <v>69</v>
      </c>
      <c r="G406">
        <v>99</v>
      </c>
      <c r="H406">
        <v>77.959999999999994</v>
      </c>
    </row>
    <row r="407" spans="1:8" x14ac:dyDescent="0.35">
      <c r="A407">
        <v>21226381</v>
      </c>
      <c r="B407">
        <v>27</v>
      </c>
      <c r="C407">
        <v>21</v>
      </c>
      <c r="D407">
        <v>24</v>
      </c>
      <c r="E407">
        <v>18</v>
      </c>
      <c r="F407">
        <v>92</v>
      </c>
      <c r="G407">
        <v>74</v>
      </c>
      <c r="H407">
        <v>85.6</v>
      </c>
    </row>
    <row r="408" spans="1:8" x14ac:dyDescent="0.35">
      <c r="A408">
        <v>21221679</v>
      </c>
      <c r="B408">
        <v>28</v>
      </c>
      <c r="C408" t="s">
        <v>94</v>
      </c>
      <c r="D408" t="s">
        <v>94</v>
      </c>
      <c r="E408">
        <v>4</v>
      </c>
      <c r="F408">
        <v>50</v>
      </c>
      <c r="G408" t="s">
        <v>94</v>
      </c>
      <c r="H408">
        <v>31.56</v>
      </c>
    </row>
    <row r="409" spans="1:8" x14ac:dyDescent="0.35">
      <c r="A409">
        <v>21020679</v>
      </c>
      <c r="B409">
        <v>28</v>
      </c>
      <c r="C409">
        <v>20</v>
      </c>
      <c r="D409">
        <v>23</v>
      </c>
      <c r="E409">
        <v>18</v>
      </c>
      <c r="F409">
        <v>85</v>
      </c>
      <c r="G409">
        <v>93</v>
      </c>
      <c r="H409">
        <v>86.27</v>
      </c>
    </row>
    <row r="410" spans="1:8" x14ac:dyDescent="0.35">
      <c r="A410">
        <v>21229592</v>
      </c>
      <c r="B410">
        <v>29</v>
      </c>
      <c r="C410">
        <v>23</v>
      </c>
      <c r="D410">
        <v>25</v>
      </c>
      <c r="E410">
        <v>15</v>
      </c>
      <c r="F410">
        <v>78</v>
      </c>
      <c r="G410">
        <v>73</v>
      </c>
      <c r="H410">
        <v>79.8</v>
      </c>
    </row>
    <row r="411" spans="1:8" x14ac:dyDescent="0.35">
      <c r="A411">
        <v>21247561</v>
      </c>
      <c r="B411" t="s">
        <v>94</v>
      </c>
      <c r="C411">
        <v>11</v>
      </c>
      <c r="D411" t="s">
        <v>94</v>
      </c>
      <c r="E411">
        <v>16</v>
      </c>
      <c r="F411">
        <v>91</v>
      </c>
      <c r="G411">
        <v>97</v>
      </c>
      <c r="H411">
        <v>68.36</v>
      </c>
    </row>
    <row r="412" spans="1:8" x14ac:dyDescent="0.35">
      <c r="A412">
        <v>21223075</v>
      </c>
      <c r="B412">
        <v>30</v>
      </c>
      <c r="C412">
        <v>26</v>
      </c>
      <c r="D412">
        <v>24</v>
      </c>
      <c r="E412">
        <v>17</v>
      </c>
      <c r="F412">
        <v>89</v>
      </c>
      <c r="G412">
        <v>88</v>
      </c>
      <c r="H412">
        <v>89.31</v>
      </c>
    </row>
    <row r="413" spans="1:8" x14ac:dyDescent="0.35">
      <c r="A413">
        <v>21240553</v>
      </c>
      <c r="B413">
        <v>24</v>
      </c>
      <c r="C413">
        <v>19</v>
      </c>
      <c r="D413">
        <v>20</v>
      </c>
      <c r="E413">
        <v>18</v>
      </c>
      <c r="F413">
        <v>65</v>
      </c>
      <c r="G413">
        <v>69</v>
      </c>
      <c r="H413">
        <v>70.8</v>
      </c>
    </row>
    <row r="414" spans="1:8" x14ac:dyDescent="0.35">
      <c r="A414">
        <v>20728887</v>
      </c>
      <c r="B414">
        <v>27</v>
      </c>
      <c r="C414">
        <v>23</v>
      </c>
      <c r="D414">
        <v>24</v>
      </c>
      <c r="E414">
        <v>16</v>
      </c>
      <c r="F414">
        <v>81</v>
      </c>
      <c r="G414">
        <v>83</v>
      </c>
      <c r="H414">
        <v>82.56</v>
      </c>
    </row>
    <row r="415" spans="1:8" x14ac:dyDescent="0.35">
      <c r="A415">
        <v>21239194</v>
      </c>
      <c r="B415" t="s">
        <v>94</v>
      </c>
      <c r="C415">
        <v>12</v>
      </c>
      <c r="D415">
        <v>18</v>
      </c>
      <c r="E415">
        <v>15</v>
      </c>
      <c r="F415">
        <v>61</v>
      </c>
      <c r="G415">
        <v>86</v>
      </c>
      <c r="H415">
        <v>59.93</v>
      </c>
    </row>
    <row r="416" spans="1:8" x14ac:dyDescent="0.35">
      <c r="A416">
        <v>21216980</v>
      </c>
      <c r="B416" t="s">
        <v>94</v>
      </c>
      <c r="C416" t="s">
        <v>94</v>
      </c>
      <c r="D416">
        <v>17</v>
      </c>
      <c r="E416">
        <v>14</v>
      </c>
      <c r="F416">
        <v>54</v>
      </c>
      <c r="G416">
        <v>0</v>
      </c>
      <c r="H416">
        <v>35.04</v>
      </c>
    </row>
    <row r="417" spans="1:8" x14ac:dyDescent="0.35">
      <c r="A417">
        <v>21277438</v>
      </c>
      <c r="B417">
        <v>24</v>
      </c>
      <c r="C417">
        <v>23</v>
      </c>
      <c r="D417">
        <v>20</v>
      </c>
      <c r="E417">
        <v>16</v>
      </c>
      <c r="F417">
        <v>68</v>
      </c>
      <c r="G417" t="s">
        <v>94</v>
      </c>
      <c r="H417">
        <v>58.42</v>
      </c>
    </row>
    <row r="418" spans="1:8" x14ac:dyDescent="0.35">
      <c r="A418">
        <v>21195315</v>
      </c>
      <c r="B418">
        <v>26</v>
      </c>
      <c r="C418">
        <v>25</v>
      </c>
      <c r="D418" t="s">
        <v>94</v>
      </c>
      <c r="E418">
        <v>18</v>
      </c>
      <c r="F418">
        <v>80</v>
      </c>
      <c r="G418">
        <v>93</v>
      </c>
      <c r="H418">
        <v>77.599999999999994</v>
      </c>
    </row>
    <row r="419" spans="1:8" x14ac:dyDescent="0.35">
      <c r="A419">
        <v>21245757</v>
      </c>
      <c r="B419">
        <v>29</v>
      </c>
      <c r="C419">
        <v>22</v>
      </c>
      <c r="D419">
        <v>22</v>
      </c>
      <c r="E419">
        <v>17</v>
      </c>
      <c r="F419">
        <v>71</v>
      </c>
      <c r="G419">
        <v>71</v>
      </c>
      <c r="H419">
        <v>76.38</v>
      </c>
    </row>
    <row r="420" spans="1:8" x14ac:dyDescent="0.35">
      <c r="A420">
        <v>21070128</v>
      </c>
      <c r="B420">
        <v>25</v>
      </c>
      <c r="C420">
        <v>22</v>
      </c>
      <c r="D420">
        <v>18</v>
      </c>
      <c r="E420">
        <v>16</v>
      </c>
      <c r="F420">
        <v>86</v>
      </c>
      <c r="G420">
        <v>71</v>
      </c>
      <c r="H420">
        <v>79.16</v>
      </c>
    </row>
    <row r="421" spans="1:8" x14ac:dyDescent="0.35">
      <c r="A421">
        <v>21125361</v>
      </c>
      <c r="B421">
        <v>29</v>
      </c>
      <c r="C421">
        <v>28</v>
      </c>
      <c r="D421">
        <v>26</v>
      </c>
      <c r="E421">
        <v>18</v>
      </c>
      <c r="F421">
        <v>88</v>
      </c>
      <c r="G421">
        <v>83</v>
      </c>
      <c r="H421">
        <v>89.47</v>
      </c>
    </row>
    <row r="422" spans="1:8" x14ac:dyDescent="0.35">
      <c r="A422">
        <v>21221395</v>
      </c>
      <c r="B422">
        <v>23</v>
      </c>
      <c r="C422" t="s">
        <v>94</v>
      </c>
      <c r="D422" t="s">
        <v>94</v>
      </c>
      <c r="E422">
        <v>0</v>
      </c>
      <c r="F422">
        <v>0</v>
      </c>
      <c r="G422">
        <v>0</v>
      </c>
      <c r="H422">
        <v>7.67</v>
      </c>
    </row>
    <row r="423" spans="1:8" x14ac:dyDescent="0.35">
      <c r="A423">
        <v>21266713</v>
      </c>
      <c r="B423">
        <v>24</v>
      </c>
      <c r="C423" t="s">
        <v>94</v>
      </c>
      <c r="D423">
        <v>18</v>
      </c>
      <c r="E423">
        <v>18</v>
      </c>
      <c r="F423">
        <v>70</v>
      </c>
      <c r="G423">
        <v>88</v>
      </c>
      <c r="H423">
        <v>69.599999999999994</v>
      </c>
    </row>
    <row r="424" spans="1:8" x14ac:dyDescent="0.35">
      <c r="A424">
        <v>20938613</v>
      </c>
      <c r="B424">
        <v>23</v>
      </c>
      <c r="C424">
        <v>23</v>
      </c>
      <c r="D424">
        <v>18</v>
      </c>
      <c r="E424">
        <v>13</v>
      </c>
      <c r="F424">
        <v>68</v>
      </c>
      <c r="G424">
        <v>58</v>
      </c>
      <c r="H424">
        <v>67.36</v>
      </c>
    </row>
    <row r="425" spans="1:8" x14ac:dyDescent="0.35">
      <c r="A425">
        <v>21248129</v>
      </c>
      <c r="B425">
        <v>23</v>
      </c>
      <c r="C425" t="s">
        <v>94</v>
      </c>
      <c r="D425" t="s">
        <v>94</v>
      </c>
      <c r="E425">
        <v>14</v>
      </c>
      <c r="F425">
        <v>0</v>
      </c>
      <c r="G425" t="s">
        <v>94</v>
      </c>
      <c r="H425">
        <v>15.44</v>
      </c>
    </row>
    <row r="426" spans="1:8" x14ac:dyDescent="0.35">
      <c r="A426">
        <v>21244551</v>
      </c>
      <c r="B426">
        <v>20</v>
      </c>
      <c r="C426">
        <v>19</v>
      </c>
      <c r="D426">
        <v>23</v>
      </c>
      <c r="E426">
        <v>16</v>
      </c>
      <c r="F426">
        <v>74</v>
      </c>
      <c r="G426">
        <v>96</v>
      </c>
      <c r="H426">
        <v>78.36</v>
      </c>
    </row>
    <row r="427" spans="1:8" x14ac:dyDescent="0.35">
      <c r="A427">
        <v>21197834</v>
      </c>
      <c r="B427">
        <v>30</v>
      </c>
      <c r="C427">
        <v>27</v>
      </c>
      <c r="D427">
        <v>26</v>
      </c>
      <c r="E427">
        <v>17</v>
      </c>
      <c r="F427">
        <v>73</v>
      </c>
      <c r="G427" t="s">
        <v>94</v>
      </c>
      <c r="H427">
        <v>66.31</v>
      </c>
    </row>
    <row r="428" spans="1:8" x14ac:dyDescent="0.35">
      <c r="A428">
        <v>21239478</v>
      </c>
      <c r="B428">
        <v>23</v>
      </c>
      <c r="C428">
        <v>14</v>
      </c>
      <c r="D428">
        <v>15</v>
      </c>
      <c r="E428">
        <v>17</v>
      </c>
      <c r="F428">
        <v>70</v>
      </c>
      <c r="G428">
        <v>58</v>
      </c>
      <c r="H428">
        <v>66.38</v>
      </c>
    </row>
    <row r="429" spans="1:8" x14ac:dyDescent="0.35">
      <c r="A429">
        <v>21219493</v>
      </c>
      <c r="B429">
        <v>25</v>
      </c>
      <c r="C429">
        <v>19</v>
      </c>
      <c r="D429">
        <v>26</v>
      </c>
      <c r="E429">
        <v>15</v>
      </c>
      <c r="F429">
        <v>90</v>
      </c>
      <c r="G429">
        <v>0</v>
      </c>
      <c r="H429">
        <v>67.67</v>
      </c>
    </row>
    <row r="430" spans="1:8" x14ac:dyDescent="0.35">
      <c r="A430">
        <v>21253030</v>
      </c>
      <c r="B430">
        <v>30</v>
      </c>
      <c r="C430">
        <v>28</v>
      </c>
      <c r="D430">
        <v>30</v>
      </c>
      <c r="E430">
        <v>18</v>
      </c>
      <c r="F430">
        <v>89</v>
      </c>
      <c r="G430">
        <v>87</v>
      </c>
      <c r="H430">
        <v>92.33</v>
      </c>
    </row>
    <row r="431" spans="1:8" x14ac:dyDescent="0.35">
      <c r="A431">
        <v>21275221</v>
      </c>
      <c r="B431">
        <v>24</v>
      </c>
      <c r="C431">
        <v>21</v>
      </c>
      <c r="D431">
        <v>22</v>
      </c>
      <c r="E431">
        <v>0</v>
      </c>
      <c r="F431">
        <v>52</v>
      </c>
      <c r="G431" t="s">
        <v>94</v>
      </c>
      <c r="H431">
        <v>43.13</v>
      </c>
    </row>
    <row r="432" spans="1:8" x14ac:dyDescent="0.35">
      <c r="A432">
        <v>21245059</v>
      </c>
      <c r="B432">
        <v>15</v>
      </c>
      <c r="C432">
        <v>18</v>
      </c>
      <c r="D432">
        <v>20</v>
      </c>
      <c r="E432">
        <v>13</v>
      </c>
      <c r="F432">
        <v>89</v>
      </c>
      <c r="G432">
        <v>80</v>
      </c>
      <c r="H432">
        <v>76.489999999999995</v>
      </c>
    </row>
    <row r="433" spans="1:8" x14ac:dyDescent="0.35">
      <c r="A433">
        <v>21235902</v>
      </c>
      <c r="B433">
        <v>25</v>
      </c>
      <c r="C433">
        <v>18</v>
      </c>
      <c r="D433">
        <v>28</v>
      </c>
      <c r="E433">
        <v>0</v>
      </c>
      <c r="F433">
        <v>96</v>
      </c>
      <c r="G433">
        <v>69</v>
      </c>
      <c r="H433">
        <v>75.87</v>
      </c>
    </row>
    <row r="434" spans="1:8" x14ac:dyDescent="0.35">
      <c r="A434">
        <v>21265122</v>
      </c>
      <c r="B434">
        <v>16</v>
      </c>
      <c r="C434">
        <v>8</v>
      </c>
      <c r="D434" t="s">
        <v>94</v>
      </c>
      <c r="E434">
        <v>0</v>
      </c>
      <c r="F434">
        <v>0</v>
      </c>
      <c r="G434">
        <v>74.5</v>
      </c>
      <c r="H434">
        <v>22.9</v>
      </c>
    </row>
    <row r="435" spans="1:8" x14ac:dyDescent="0.35">
      <c r="A435">
        <v>21340668</v>
      </c>
      <c r="B435">
        <v>26</v>
      </c>
      <c r="C435">
        <v>13</v>
      </c>
      <c r="D435">
        <v>16</v>
      </c>
      <c r="E435">
        <v>17</v>
      </c>
      <c r="F435">
        <v>87</v>
      </c>
      <c r="G435">
        <v>97</v>
      </c>
      <c r="H435">
        <v>81.98</v>
      </c>
    </row>
    <row r="436" spans="1:8" x14ac:dyDescent="0.35">
      <c r="A436">
        <v>21233406</v>
      </c>
      <c r="B436">
        <v>27</v>
      </c>
      <c r="C436">
        <v>20</v>
      </c>
      <c r="D436">
        <v>22</v>
      </c>
      <c r="E436">
        <v>18</v>
      </c>
      <c r="F436">
        <v>77</v>
      </c>
      <c r="G436">
        <v>90</v>
      </c>
      <c r="H436">
        <v>81.8</v>
      </c>
    </row>
    <row r="437" spans="1:8" x14ac:dyDescent="0.35">
      <c r="A437">
        <v>21241009</v>
      </c>
      <c r="B437">
        <v>25</v>
      </c>
      <c r="C437">
        <v>18</v>
      </c>
      <c r="D437" t="s">
        <v>94</v>
      </c>
      <c r="E437">
        <v>18</v>
      </c>
      <c r="F437">
        <v>82</v>
      </c>
      <c r="G437">
        <v>93</v>
      </c>
      <c r="H437">
        <v>75.73</v>
      </c>
    </row>
    <row r="438" spans="1:8" x14ac:dyDescent="0.35">
      <c r="A438">
        <v>21237692</v>
      </c>
      <c r="B438">
        <v>22</v>
      </c>
      <c r="C438">
        <v>19</v>
      </c>
      <c r="D438" t="s">
        <v>94</v>
      </c>
      <c r="E438">
        <v>16</v>
      </c>
      <c r="F438">
        <v>57</v>
      </c>
      <c r="G438">
        <v>0</v>
      </c>
      <c r="H438">
        <v>45.36</v>
      </c>
    </row>
    <row r="439" spans="1:8" x14ac:dyDescent="0.35">
      <c r="A439">
        <v>21210428</v>
      </c>
      <c r="B439">
        <v>26</v>
      </c>
      <c r="C439">
        <v>22</v>
      </c>
      <c r="D439">
        <v>21</v>
      </c>
      <c r="E439">
        <v>18</v>
      </c>
      <c r="F439">
        <v>67</v>
      </c>
      <c r="G439">
        <v>94</v>
      </c>
      <c r="H439">
        <v>78.599999999999994</v>
      </c>
    </row>
    <row r="440" spans="1:8" x14ac:dyDescent="0.35">
      <c r="A440">
        <v>21218105</v>
      </c>
      <c r="B440">
        <v>25</v>
      </c>
      <c r="C440">
        <v>18</v>
      </c>
      <c r="D440" t="s">
        <v>94</v>
      </c>
      <c r="E440">
        <v>13</v>
      </c>
      <c r="F440">
        <v>0</v>
      </c>
      <c r="G440" t="s">
        <v>94</v>
      </c>
      <c r="H440">
        <v>21.56</v>
      </c>
    </row>
    <row r="441" spans="1:8" x14ac:dyDescent="0.35">
      <c r="A441">
        <v>21222791</v>
      </c>
      <c r="B441">
        <v>17</v>
      </c>
      <c r="C441">
        <v>15</v>
      </c>
      <c r="D441" t="s">
        <v>94</v>
      </c>
      <c r="E441">
        <v>0</v>
      </c>
      <c r="F441">
        <v>0</v>
      </c>
      <c r="G441">
        <v>85</v>
      </c>
      <c r="H441">
        <v>27.67</v>
      </c>
    </row>
    <row r="442" spans="1:8" x14ac:dyDescent="0.35">
      <c r="A442">
        <v>21196777</v>
      </c>
      <c r="B442">
        <v>29</v>
      </c>
      <c r="C442">
        <v>17</v>
      </c>
      <c r="D442">
        <v>27</v>
      </c>
      <c r="E442">
        <v>18</v>
      </c>
      <c r="F442">
        <v>71</v>
      </c>
      <c r="G442">
        <v>73</v>
      </c>
      <c r="H442">
        <v>77.33</v>
      </c>
    </row>
    <row r="443" spans="1:8" x14ac:dyDescent="0.35">
      <c r="A443">
        <v>21200163</v>
      </c>
      <c r="B443">
        <v>26</v>
      </c>
      <c r="C443">
        <v>22</v>
      </c>
      <c r="D443">
        <v>26</v>
      </c>
      <c r="E443">
        <v>17</v>
      </c>
      <c r="F443">
        <v>76</v>
      </c>
      <c r="G443">
        <v>87</v>
      </c>
      <c r="H443">
        <v>81.91</v>
      </c>
    </row>
    <row r="444" spans="1:8" x14ac:dyDescent="0.35">
      <c r="A444">
        <v>21234908</v>
      </c>
      <c r="B444">
        <v>26</v>
      </c>
      <c r="C444">
        <v>23</v>
      </c>
      <c r="D444">
        <v>27</v>
      </c>
      <c r="E444">
        <v>14</v>
      </c>
      <c r="F444">
        <v>67</v>
      </c>
      <c r="G444">
        <v>72</v>
      </c>
      <c r="H444">
        <v>74.31</v>
      </c>
    </row>
    <row r="445" spans="1:8" x14ac:dyDescent="0.35">
      <c r="A445">
        <v>21197047</v>
      </c>
      <c r="B445">
        <v>29</v>
      </c>
      <c r="C445">
        <v>27</v>
      </c>
      <c r="D445">
        <v>25</v>
      </c>
      <c r="E445">
        <v>18</v>
      </c>
      <c r="F445">
        <v>89</v>
      </c>
      <c r="G445">
        <v>98</v>
      </c>
      <c r="H445">
        <v>92.2</v>
      </c>
    </row>
    <row r="446" spans="1:8" x14ac:dyDescent="0.35">
      <c r="A446">
        <v>21196881</v>
      </c>
      <c r="B446">
        <v>28</v>
      </c>
      <c r="C446">
        <v>28</v>
      </c>
      <c r="D446">
        <v>29</v>
      </c>
      <c r="E446">
        <v>18</v>
      </c>
      <c r="F446">
        <v>94</v>
      </c>
      <c r="G446">
        <v>95</v>
      </c>
      <c r="H446">
        <v>94.93</v>
      </c>
    </row>
    <row r="447" spans="1:8" x14ac:dyDescent="0.35">
      <c r="A447">
        <v>21241147</v>
      </c>
      <c r="B447">
        <v>29</v>
      </c>
      <c r="C447">
        <v>20</v>
      </c>
      <c r="D447">
        <v>23</v>
      </c>
      <c r="E447">
        <v>13</v>
      </c>
      <c r="F447">
        <v>72</v>
      </c>
      <c r="G447">
        <v>79</v>
      </c>
      <c r="H447">
        <v>75.819999999999993</v>
      </c>
    </row>
    <row r="448" spans="1:8" x14ac:dyDescent="0.35">
      <c r="A448">
        <v>21247673</v>
      </c>
      <c r="B448">
        <v>24</v>
      </c>
      <c r="C448">
        <v>21</v>
      </c>
      <c r="D448" t="s">
        <v>94</v>
      </c>
      <c r="E448">
        <v>16</v>
      </c>
      <c r="F448">
        <v>86</v>
      </c>
      <c r="G448">
        <v>97</v>
      </c>
      <c r="H448">
        <v>77.69</v>
      </c>
    </row>
    <row r="449" spans="1:8" x14ac:dyDescent="0.35">
      <c r="A449">
        <v>21239395</v>
      </c>
      <c r="B449">
        <v>28</v>
      </c>
      <c r="C449">
        <v>19</v>
      </c>
      <c r="D449">
        <v>21</v>
      </c>
      <c r="E449">
        <v>18</v>
      </c>
      <c r="F449">
        <v>90</v>
      </c>
      <c r="G449">
        <v>77</v>
      </c>
      <c r="H449">
        <v>84.07</v>
      </c>
    </row>
    <row r="450" spans="1:8" x14ac:dyDescent="0.35">
      <c r="A450">
        <v>21236882</v>
      </c>
      <c r="B450">
        <v>22</v>
      </c>
      <c r="C450">
        <v>14</v>
      </c>
      <c r="D450">
        <v>21</v>
      </c>
      <c r="E450">
        <v>18</v>
      </c>
      <c r="F450">
        <v>77</v>
      </c>
      <c r="G450">
        <v>69</v>
      </c>
      <c r="H450">
        <v>73.599999999999994</v>
      </c>
    </row>
    <row r="451" spans="1:8" x14ac:dyDescent="0.35">
      <c r="A451">
        <v>20769180</v>
      </c>
      <c r="B451">
        <v>26</v>
      </c>
      <c r="C451">
        <v>23</v>
      </c>
      <c r="D451">
        <v>26</v>
      </c>
      <c r="E451">
        <v>12</v>
      </c>
      <c r="F451">
        <v>69</v>
      </c>
      <c r="G451">
        <v>75</v>
      </c>
      <c r="H451">
        <v>74.27</v>
      </c>
    </row>
    <row r="452" spans="1:8" x14ac:dyDescent="0.35">
      <c r="A452">
        <v>21230767</v>
      </c>
      <c r="B452">
        <v>24</v>
      </c>
      <c r="C452" t="s">
        <v>94</v>
      </c>
      <c r="D452">
        <v>23</v>
      </c>
      <c r="E452">
        <v>0</v>
      </c>
      <c r="F452">
        <v>87</v>
      </c>
      <c r="G452">
        <v>80</v>
      </c>
      <c r="H452">
        <v>66.47</v>
      </c>
    </row>
    <row r="453" spans="1:8" x14ac:dyDescent="0.35">
      <c r="A453">
        <v>21245177</v>
      </c>
      <c r="B453">
        <v>24</v>
      </c>
      <c r="C453">
        <v>22</v>
      </c>
      <c r="D453">
        <v>23</v>
      </c>
      <c r="E453">
        <v>13</v>
      </c>
      <c r="F453">
        <v>75</v>
      </c>
      <c r="G453">
        <v>77</v>
      </c>
      <c r="H453">
        <v>75.62</v>
      </c>
    </row>
    <row r="454" spans="1:8" x14ac:dyDescent="0.35">
      <c r="A454">
        <v>21215650</v>
      </c>
      <c r="B454">
        <v>20</v>
      </c>
      <c r="C454">
        <v>17</v>
      </c>
      <c r="D454">
        <v>17</v>
      </c>
      <c r="E454">
        <v>11</v>
      </c>
      <c r="F454">
        <v>86</v>
      </c>
      <c r="G454">
        <v>85</v>
      </c>
      <c r="H454">
        <v>75.510000000000005</v>
      </c>
    </row>
    <row r="455" spans="1:8" x14ac:dyDescent="0.35">
      <c r="A455">
        <v>21239142</v>
      </c>
      <c r="B455">
        <v>23</v>
      </c>
      <c r="C455">
        <v>19</v>
      </c>
      <c r="D455">
        <v>20</v>
      </c>
      <c r="E455">
        <v>18</v>
      </c>
      <c r="F455">
        <v>72</v>
      </c>
      <c r="G455">
        <v>96</v>
      </c>
      <c r="H455">
        <v>78.67</v>
      </c>
    </row>
    <row r="456" spans="1:8" x14ac:dyDescent="0.35">
      <c r="A456">
        <v>21256442</v>
      </c>
      <c r="B456">
        <v>29</v>
      </c>
      <c r="C456">
        <v>25</v>
      </c>
      <c r="D456">
        <v>27</v>
      </c>
      <c r="E456">
        <v>17</v>
      </c>
      <c r="F456">
        <v>81</v>
      </c>
      <c r="G456">
        <v>79</v>
      </c>
      <c r="H456">
        <v>84.64</v>
      </c>
    </row>
    <row r="457" spans="1:8" x14ac:dyDescent="0.35">
      <c r="A457">
        <v>21232944</v>
      </c>
      <c r="B457">
        <v>27</v>
      </c>
      <c r="C457">
        <v>25</v>
      </c>
      <c r="D457">
        <v>21</v>
      </c>
      <c r="E457">
        <v>14</v>
      </c>
      <c r="F457">
        <v>64</v>
      </c>
      <c r="G457">
        <v>77</v>
      </c>
      <c r="H457">
        <v>73.11</v>
      </c>
    </row>
    <row r="458" spans="1:8" x14ac:dyDescent="0.35">
      <c r="A458">
        <v>21051881</v>
      </c>
      <c r="B458">
        <v>22</v>
      </c>
      <c r="C458">
        <v>13</v>
      </c>
      <c r="D458">
        <v>20</v>
      </c>
      <c r="E458">
        <v>0</v>
      </c>
      <c r="F458">
        <v>83</v>
      </c>
      <c r="G458">
        <v>95</v>
      </c>
      <c r="H458">
        <v>70.53</v>
      </c>
    </row>
    <row r="459" spans="1:8" x14ac:dyDescent="0.35">
      <c r="A459">
        <v>21018300</v>
      </c>
      <c r="B459">
        <v>25</v>
      </c>
      <c r="C459">
        <v>17</v>
      </c>
      <c r="D459">
        <v>22</v>
      </c>
      <c r="E459">
        <v>14</v>
      </c>
      <c r="F459">
        <v>70</v>
      </c>
      <c r="G459" t="s">
        <v>94</v>
      </c>
      <c r="H459">
        <v>57.11</v>
      </c>
    </row>
    <row r="460" spans="1:8" x14ac:dyDescent="0.35">
      <c r="A460">
        <v>21200329</v>
      </c>
      <c r="B460">
        <v>27</v>
      </c>
      <c r="C460">
        <v>23</v>
      </c>
      <c r="D460">
        <v>24</v>
      </c>
      <c r="E460">
        <v>18</v>
      </c>
      <c r="F460">
        <v>90</v>
      </c>
      <c r="G460">
        <v>82</v>
      </c>
      <c r="H460">
        <v>87.07</v>
      </c>
    </row>
    <row r="461" spans="1:8" x14ac:dyDescent="0.35">
      <c r="A461">
        <v>21274115</v>
      </c>
      <c r="B461">
        <v>30</v>
      </c>
      <c r="C461">
        <v>24</v>
      </c>
      <c r="D461">
        <v>21</v>
      </c>
      <c r="E461">
        <v>17</v>
      </c>
      <c r="F461">
        <v>96</v>
      </c>
      <c r="G461">
        <v>84</v>
      </c>
      <c r="H461">
        <v>89.64</v>
      </c>
    </row>
    <row r="462" spans="1:8" x14ac:dyDescent="0.35">
      <c r="A462">
        <v>20744783</v>
      </c>
      <c r="B462" t="s">
        <v>94</v>
      </c>
      <c r="C462" t="s">
        <v>94</v>
      </c>
      <c r="D462" t="s">
        <v>94</v>
      </c>
      <c r="E462">
        <v>4</v>
      </c>
      <c r="F462">
        <v>0</v>
      </c>
      <c r="G462" t="s">
        <v>94</v>
      </c>
      <c r="H462">
        <v>2.2200000000000002</v>
      </c>
    </row>
    <row r="463" spans="1:8" x14ac:dyDescent="0.35">
      <c r="A463">
        <v>21071659</v>
      </c>
      <c r="B463">
        <v>25</v>
      </c>
      <c r="C463">
        <v>15</v>
      </c>
      <c r="D463">
        <v>20</v>
      </c>
      <c r="E463">
        <v>15</v>
      </c>
      <c r="F463">
        <v>95</v>
      </c>
      <c r="G463">
        <v>80</v>
      </c>
      <c r="H463">
        <v>82.33</v>
      </c>
    </row>
    <row r="464" spans="1:8" x14ac:dyDescent="0.35">
      <c r="A464">
        <v>21251284</v>
      </c>
      <c r="B464">
        <v>29</v>
      </c>
      <c r="C464">
        <v>26</v>
      </c>
      <c r="D464">
        <v>24</v>
      </c>
      <c r="E464">
        <v>18</v>
      </c>
      <c r="F464">
        <v>70</v>
      </c>
      <c r="G464">
        <v>75</v>
      </c>
      <c r="H464">
        <v>79.33</v>
      </c>
    </row>
    <row r="465" spans="1:8" x14ac:dyDescent="0.35">
      <c r="A465">
        <v>21013946</v>
      </c>
      <c r="B465">
        <v>20</v>
      </c>
      <c r="C465">
        <v>18</v>
      </c>
      <c r="D465">
        <v>20</v>
      </c>
      <c r="E465">
        <v>15</v>
      </c>
      <c r="F465">
        <v>75</v>
      </c>
      <c r="G465">
        <v>90</v>
      </c>
      <c r="H465">
        <v>75.67</v>
      </c>
    </row>
    <row r="466" spans="1:8" x14ac:dyDescent="0.35">
      <c r="A466">
        <v>21032398</v>
      </c>
      <c r="B466" t="s">
        <v>94</v>
      </c>
      <c r="C466" t="s">
        <v>94</v>
      </c>
      <c r="D466" t="s">
        <v>94</v>
      </c>
      <c r="E466">
        <v>0</v>
      </c>
      <c r="F466">
        <v>0</v>
      </c>
      <c r="G466" t="s">
        <v>94</v>
      </c>
      <c r="H466">
        <v>0</v>
      </c>
    </row>
    <row r="467" spans="1:8" x14ac:dyDescent="0.35">
      <c r="A467">
        <v>21224614</v>
      </c>
      <c r="B467">
        <v>23</v>
      </c>
      <c r="C467">
        <v>13</v>
      </c>
      <c r="D467">
        <v>21</v>
      </c>
      <c r="E467">
        <v>17</v>
      </c>
      <c r="F467">
        <v>83</v>
      </c>
      <c r="G467">
        <v>82</v>
      </c>
      <c r="H467">
        <v>78.040000000000006</v>
      </c>
    </row>
    <row r="468" spans="1:8" x14ac:dyDescent="0.35">
      <c r="A468">
        <v>21213450</v>
      </c>
      <c r="B468">
        <v>18</v>
      </c>
      <c r="C468" t="s">
        <v>94</v>
      </c>
      <c r="D468">
        <v>22</v>
      </c>
      <c r="E468">
        <v>15</v>
      </c>
      <c r="F468">
        <v>31</v>
      </c>
      <c r="G468">
        <v>72</v>
      </c>
      <c r="H468">
        <v>48.47</v>
      </c>
    </row>
    <row r="469" spans="1:8" x14ac:dyDescent="0.35">
      <c r="A469">
        <v>21112565</v>
      </c>
      <c r="B469">
        <v>25</v>
      </c>
      <c r="C469">
        <v>27</v>
      </c>
      <c r="D469">
        <v>27</v>
      </c>
      <c r="E469">
        <v>17</v>
      </c>
      <c r="F469">
        <v>77</v>
      </c>
      <c r="G469">
        <v>69</v>
      </c>
      <c r="H469">
        <v>80.38</v>
      </c>
    </row>
    <row r="470" spans="1:8" x14ac:dyDescent="0.35">
      <c r="A470">
        <v>21008655</v>
      </c>
      <c r="B470">
        <v>29</v>
      </c>
      <c r="C470">
        <v>24</v>
      </c>
      <c r="D470">
        <v>25</v>
      </c>
      <c r="E470">
        <v>18</v>
      </c>
      <c r="F470">
        <v>81</v>
      </c>
      <c r="G470">
        <v>94</v>
      </c>
      <c r="H470">
        <v>87.2</v>
      </c>
    </row>
    <row r="471" spans="1:8" x14ac:dyDescent="0.35">
      <c r="A471">
        <v>21033564</v>
      </c>
      <c r="B471">
        <v>21</v>
      </c>
      <c r="C471">
        <v>25</v>
      </c>
      <c r="D471">
        <v>22</v>
      </c>
      <c r="E471">
        <v>11</v>
      </c>
      <c r="F471">
        <v>25</v>
      </c>
      <c r="G471" t="s">
        <v>94</v>
      </c>
      <c r="H471">
        <v>38.78</v>
      </c>
    </row>
    <row r="472" spans="1:8" x14ac:dyDescent="0.35">
      <c r="A472">
        <v>21235807</v>
      </c>
      <c r="B472">
        <v>27</v>
      </c>
      <c r="C472">
        <v>15</v>
      </c>
      <c r="D472">
        <v>17</v>
      </c>
      <c r="E472">
        <v>18</v>
      </c>
      <c r="F472">
        <v>83</v>
      </c>
      <c r="G472">
        <v>96</v>
      </c>
      <c r="H472">
        <v>82.07</v>
      </c>
    </row>
    <row r="473" spans="1:8" x14ac:dyDescent="0.35">
      <c r="A473">
        <v>21247963</v>
      </c>
      <c r="B473">
        <v>28</v>
      </c>
      <c r="C473">
        <v>25</v>
      </c>
      <c r="D473">
        <v>27</v>
      </c>
      <c r="E473">
        <v>17</v>
      </c>
      <c r="F473">
        <v>90</v>
      </c>
      <c r="G473">
        <v>92</v>
      </c>
      <c r="H473">
        <v>90.51</v>
      </c>
    </row>
    <row r="474" spans="1:8" x14ac:dyDescent="0.35">
      <c r="A474">
        <v>21235523</v>
      </c>
      <c r="B474">
        <v>26</v>
      </c>
      <c r="C474">
        <v>26</v>
      </c>
      <c r="D474">
        <v>24</v>
      </c>
      <c r="E474">
        <v>18</v>
      </c>
      <c r="F474">
        <v>70</v>
      </c>
      <c r="G474">
        <v>73.5</v>
      </c>
      <c r="H474">
        <v>78.03</v>
      </c>
    </row>
    <row r="475" spans="1:8" x14ac:dyDescent="0.35">
      <c r="A475">
        <v>21058897</v>
      </c>
      <c r="B475">
        <v>26</v>
      </c>
      <c r="C475">
        <v>23</v>
      </c>
      <c r="D475">
        <v>24</v>
      </c>
      <c r="E475">
        <v>16</v>
      </c>
      <c r="F475">
        <v>68</v>
      </c>
      <c r="G475">
        <v>68</v>
      </c>
      <c r="H475">
        <v>74.02</v>
      </c>
    </row>
    <row r="476" spans="1:8" x14ac:dyDescent="0.35">
      <c r="A476">
        <v>21010310</v>
      </c>
      <c r="B476" t="s">
        <v>94</v>
      </c>
      <c r="C476" t="s">
        <v>94</v>
      </c>
      <c r="D476" t="s">
        <v>94</v>
      </c>
      <c r="E476">
        <v>0</v>
      </c>
      <c r="F476">
        <v>0</v>
      </c>
      <c r="G476" t="s">
        <v>94</v>
      </c>
      <c r="H476">
        <v>0</v>
      </c>
    </row>
    <row r="477" spans="1:8" x14ac:dyDescent="0.35">
      <c r="A477">
        <v>21059635</v>
      </c>
      <c r="B477">
        <v>28</v>
      </c>
      <c r="C477" t="s">
        <v>94</v>
      </c>
      <c r="D477">
        <v>26</v>
      </c>
      <c r="E477">
        <v>15</v>
      </c>
      <c r="F477">
        <v>71</v>
      </c>
      <c r="G477">
        <v>68</v>
      </c>
      <c r="H477">
        <v>68.33</v>
      </c>
    </row>
    <row r="478" spans="1:8" x14ac:dyDescent="0.35">
      <c r="A478">
        <v>21214225</v>
      </c>
      <c r="B478">
        <v>29</v>
      </c>
      <c r="C478">
        <v>19</v>
      </c>
      <c r="D478">
        <v>26</v>
      </c>
      <c r="E478">
        <v>16</v>
      </c>
      <c r="F478">
        <v>65</v>
      </c>
      <c r="G478">
        <v>68</v>
      </c>
      <c r="H478">
        <v>73.16</v>
      </c>
    </row>
    <row r="479" spans="1:8" x14ac:dyDescent="0.35">
      <c r="A479">
        <v>21237686</v>
      </c>
      <c r="B479">
        <v>19</v>
      </c>
      <c r="C479" t="s">
        <v>94</v>
      </c>
      <c r="D479" t="s">
        <v>94</v>
      </c>
      <c r="E479">
        <v>14</v>
      </c>
      <c r="F479">
        <v>0</v>
      </c>
      <c r="G479" t="s">
        <v>94</v>
      </c>
      <c r="H479">
        <v>14.11</v>
      </c>
    </row>
    <row r="480" spans="1:8" x14ac:dyDescent="0.35">
      <c r="A480">
        <v>20912683</v>
      </c>
      <c r="B480">
        <v>29</v>
      </c>
      <c r="C480">
        <v>30</v>
      </c>
      <c r="D480">
        <v>27</v>
      </c>
      <c r="E480">
        <v>18</v>
      </c>
      <c r="F480">
        <v>89</v>
      </c>
      <c r="G480">
        <v>77</v>
      </c>
      <c r="H480">
        <v>89.67</v>
      </c>
    </row>
    <row r="481" spans="1:8" x14ac:dyDescent="0.35">
      <c r="A481">
        <v>21200134</v>
      </c>
      <c r="B481">
        <v>30</v>
      </c>
      <c r="C481">
        <v>23</v>
      </c>
      <c r="D481">
        <v>28</v>
      </c>
      <c r="E481">
        <v>14</v>
      </c>
      <c r="F481">
        <v>82</v>
      </c>
      <c r="G481">
        <v>90</v>
      </c>
      <c r="H481">
        <v>85.58</v>
      </c>
    </row>
    <row r="482" spans="1:8" x14ac:dyDescent="0.35">
      <c r="A482">
        <v>21216655</v>
      </c>
      <c r="B482">
        <v>26</v>
      </c>
      <c r="C482">
        <v>23</v>
      </c>
      <c r="D482">
        <v>23</v>
      </c>
      <c r="E482">
        <v>17</v>
      </c>
      <c r="F482">
        <v>88</v>
      </c>
      <c r="G482">
        <v>90</v>
      </c>
      <c r="H482">
        <v>86.64</v>
      </c>
    </row>
    <row r="483" spans="1:8" x14ac:dyDescent="0.35">
      <c r="A483">
        <v>21247118</v>
      </c>
      <c r="B483">
        <v>24</v>
      </c>
      <c r="C483">
        <v>24</v>
      </c>
      <c r="D483">
        <v>25</v>
      </c>
      <c r="E483">
        <v>18</v>
      </c>
      <c r="F483">
        <v>75</v>
      </c>
      <c r="G483">
        <v>91</v>
      </c>
      <c r="H483">
        <v>82.53</v>
      </c>
    </row>
    <row r="484" spans="1:8" x14ac:dyDescent="0.35">
      <c r="A484">
        <v>19019806</v>
      </c>
      <c r="B484">
        <v>30</v>
      </c>
      <c r="C484">
        <v>23</v>
      </c>
      <c r="D484">
        <v>29</v>
      </c>
      <c r="E484">
        <v>18</v>
      </c>
      <c r="F484">
        <v>89</v>
      </c>
      <c r="G484">
        <v>80</v>
      </c>
      <c r="H484">
        <v>88.93</v>
      </c>
    </row>
    <row r="485" spans="1:8" x14ac:dyDescent="0.35">
      <c r="A485">
        <v>21241920</v>
      </c>
      <c r="B485" t="s">
        <v>94</v>
      </c>
      <c r="C485">
        <v>23</v>
      </c>
      <c r="D485">
        <v>25</v>
      </c>
      <c r="E485">
        <v>16</v>
      </c>
      <c r="F485">
        <v>60</v>
      </c>
      <c r="G485">
        <v>97</v>
      </c>
      <c r="H485">
        <v>68.290000000000006</v>
      </c>
    </row>
    <row r="486" spans="1:8" x14ac:dyDescent="0.35">
      <c r="A486">
        <v>21248520</v>
      </c>
      <c r="B486">
        <v>21</v>
      </c>
      <c r="C486">
        <v>21</v>
      </c>
      <c r="D486">
        <v>23</v>
      </c>
      <c r="E486">
        <v>17</v>
      </c>
      <c r="F486">
        <v>67</v>
      </c>
      <c r="G486">
        <v>80</v>
      </c>
      <c r="H486">
        <v>73.91</v>
      </c>
    </row>
    <row r="487" spans="1:8" x14ac:dyDescent="0.35">
      <c r="A487">
        <v>21240435</v>
      </c>
      <c r="B487">
        <v>29</v>
      </c>
      <c r="C487">
        <v>27</v>
      </c>
      <c r="D487">
        <v>25</v>
      </c>
      <c r="E487">
        <v>17</v>
      </c>
      <c r="F487">
        <v>85</v>
      </c>
      <c r="G487">
        <v>74</v>
      </c>
      <c r="H487">
        <v>85.24</v>
      </c>
    </row>
    <row r="488" spans="1:8" x14ac:dyDescent="0.35">
      <c r="A488">
        <v>21235032</v>
      </c>
      <c r="B488">
        <v>27</v>
      </c>
      <c r="C488">
        <v>20</v>
      </c>
      <c r="D488">
        <v>23</v>
      </c>
      <c r="E488">
        <v>13</v>
      </c>
      <c r="F488">
        <v>66</v>
      </c>
      <c r="G488">
        <v>81</v>
      </c>
      <c r="H488">
        <v>73.16</v>
      </c>
    </row>
    <row r="489" spans="1:8" x14ac:dyDescent="0.35">
      <c r="A489">
        <v>21240530</v>
      </c>
      <c r="B489">
        <v>26</v>
      </c>
      <c r="C489">
        <v>25</v>
      </c>
      <c r="D489">
        <v>23</v>
      </c>
      <c r="E489">
        <v>12</v>
      </c>
      <c r="F489">
        <v>77</v>
      </c>
      <c r="G489">
        <v>84</v>
      </c>
      <c r="H489">
        <v>78.930000000000007</v>
      </c>
    </row>
    <row r="490" spans="1:8" x14ac:dyDescent="0.35">
      <c r="A490">
        <v>21200068</v>
      </c>
      <c r="B490">
        <v>22</v>
      </c>
      <c r="C490">
        <v>18</v>
      </c>
      <c r="D490">
        <v>21</v>
      </c>
      <c r="E490">
        <v>17</v>
      </c>
      <c r="F490">
        <v>70</v>
      </c>
      <c r="G490">
        <v>0</v>
      </c>
      <c r="H490">
        <v>57.78</v>
      </c>
    </row>
    <row r="491" spans="1:8" x14ac:dyDescent="0.35">
      <c r="A491">
        <v>21194965</v>
      </c>
      <c r="B491">
        <v>28</v>
      </c>
      <c r="C491">
        <v>26</v>
      </c>
      <c r="D491">
        <v>24</v>
      </c>
      <c r="E491">
        <v>18</v>
      </c>
      <c r="F491">
        <v>83</v>
      </c>
      <c r="G491">
        <v>94</v>
      </c>
      <c r="H491">
        <v>88</v>
      </c>
    </row>
    <row r="492" spans="1:8" x14ac:dyDescent="0.35">
      <c r="A492">
        <v>21243132</v>
      </c>
      <c r="B492">
        <v>28</v>
      </c>
      <c r="C492">
        <v>27</v>
      </c>
      <c r="D492">
        <v>27</v>
      </c>
      <c r="E492">
        <v>17</v>
      </c>
      <c r="F492">
        <v>77</v>
      </c>
      <c r="G492">
        <v>87</v>
      </c>
      <c r="H492">
        <v>84.98</v>
      </c>
    </row>
    <row r="493" spans="1:8" x14ac:dyDescent="0.35">
      <c r="A493">
        <v>21234386</v>
      </c>
      <c r="B493" t="s">
        <v>94</v>
      </c>
      <c r="C493">
        <v>20</v>
      </c>
      <c r="D493">
        <v>22</v>
      </c>
      <c r="E493">
        <v>0</v>
      </c>
      <c r="F493">
        <v>75</v>
      </c>
      <c r="G493">
        <v>0</v>
      </c>
      <c r="H493">
        <v>44</v>
      </c>
    </row>
    <row r="494" spans="1:8" x14ac:dyDescent="0.35">
      <c r="A494">
        <v>21199520</v>
      </c>
      <c r="B494">
        <v>26</v>
      </c>
      <c r="C494">
        <v>20</v>
      </c>
      <c r="D494">
        <v>25</v>
      </c>
      <c r="E494">
        <v>18</v>
      </c>
      <c r="F494">
        <v>83</v>
      </c>
      <c r="G494">
        <v>95</v>
      </c>
      <c r="H494">
        <v>85.87</v>
      </c>
    </row>
    <row r="495" spans="1:8" x14ac:dyDescent="0.35">
      <c r="A495">
        <v>21278099</v>
      </c>
      <c r="B495">
        <v>26</v>
      </c>
      <c r="C495">
        <v>19</v>
      </c>
      <c r="D495">
        <v>20</v>
      </c>
      <c r="E495">
        <v>17</v>
      </c>
      <c r="F495">
        <v>82</v>
      </c>
      <c r="G495">
        <v>98</v>
      </c>
      <c r="H495">
        <v>83.51</v>
      </c>
    </row>
    <row r="496" spans="1:8" x14ac:dyDescent="0.35">
      <c r="A496">
        <v>21235687</v>
      </c>
      <c r="B496">
        <v>27</v>
      </c>
      <c r="C496">
        <v>21</v>
      </c>
      <c r="D496">
        <v>22</v>
      </c>
      <c r="E496">
        <v>17</v>
      </c>
      <c r="F496">
        <v>73</v>
      </c>
      <c r="G496">
        <v>85</v>
      </c>
      <c r="H496">
        <v>78.98</v>
      </c>
    </row>
    <row r="497" spans="1:8" x14ac:dyDescent="0.35">
      <c r="A497">
        <v>21240719</v>
      </c>
      <c r="B497">
        <v>21</v>
      </c>
      <c r="C497">
        <v>12</v>
      </c>
      <c r="D497">
        <v>19</v>
      </c>
      <c r="E497">
        <v>17</v>
      </c>
      <c r="F497">
        <v>58</v>
      </c>
      <c r="G497">
        <v>87</v>
      </c>
      <c r="H497">
        <v>67.38</v>
      </c>
    </row>
    <row r="498" spans="1:8" x14ac:dyDescent="0.35">
      <c r="A498">
        <v>21215762</v>
      </c>
      <c r="B498">
        <v>29</v>
      </c>
      <c r="C498">
        <v>23</v>
      </c>
      <c r="D498">
        <v>26</v>
      </c>
      <c r="E498">
        <v>17</v>
      </c>
      <c r="F498">
        <v>81</v>
      </c>
      <c r="G498">
        <v>78</v>
      </c>
      <c r="H498">
        <v>83.44</v>
      </c>
    </row>
    <row r="499" spans="1:8" x14ac:dyDescent="0.35">
      <c r="A499">
        <v>21250273</v>
      </c>
      <c r="B499">
        <v>22</v>
      </c>
      <c r="C499">
        <v>15</v>
      </c>
      <c r="D499">
        <v>26</v>
      </c>
      <c r="E499">
        <v>0</v>
      </c>
      <c r="F499">
        <v>84</v>
      </c>
      <c r="G499">
        <v>70</v>
      </c>
      <c r="H499">
        <v>68.599999999999994</v>
      </c>
    </row>
    <row r="500" spans="1:8" x14ac:dyDescent="0.35">
      <c r="A500">
        <v>21227541</v>
      </c>
      <c r="B500">
        <v>25</v>
      </c>
      <c r="C500">
        <v>23</v>
      </c>
      <c r="D500">
        <v>22</v>
      </c>
      <c r="E500">
        <v>15</v>
      </c>
      <c r="F500">
        <v>75</v>
      </c>
      <c r="G500">
        <v>94</v>
      </c>
      <c r="H500">
        <v>80.47</v>
      </c>
    </row>
    <row r="501" spans="1:8" x14ac:dyDescent="0.35">
      <c r="A501">
        <v>21262709</v>
      </c>
      <c r="B501">
        <v>28</v>
      </c>
      <c r="C501">
        <v>24</v>
      </c>
      <c r="D501">
        <v>20</v>
      </c>
      <c r="E501">
        <v>16</v>
      </c>
      <c r="F501">
        <v>50</v>
      </c>
      <c r="G501">
        <v>90</v>
      </c>
      <c r="H501">
        <v>70.89</v>
      </c>
    </row>
    <row r="502" spans="1:8" x14ac:dyDescent="0.35">
      <c r="A502">
        <v>21225401</v>
      </c>
      <c r="B502">
        <v>29</v>
      </c>
      <c r="C502">
        <v>28</v>
      </c>
      <c r="D502">
        <v>25</v>
      </c>
      <c r="E502">
        <v>16</v>
      </c>
      <c r="F502">
        <v>90</v>
      </c>
      <c r="G502">
        <v>80</v>
      </c>
      <c r="H502">
        <v>88.22</v>
      </c>
    </row>
    <row r="503" spans="1:8" x14ac:dyDescent="0.35">
      <c r="A503">
        <v>21230170</v>
      </c>
      <c r="B503">
        <v>28</v>
      </c>
      <c r="C503">
        <v>17</v>
      </c>
      <c r="D503">
        <v>26</v>
      </c>
      <c r="E503">
        <v>18</v>
      </c>
      <c r="F503">
        <v>76</v>
      </c>
      <c r="G503">
        <v>95</v>
      </c>
      <c r="H503">
        <v>83.07</v>
      </c>
    </row>
    <row r="504" spans="1:8" x14ac:dyDescent="0.35">
      <c r="A504">
        <v>21264200</v>
      </c>
      <c r="B504">
        <v>29</v>
      </c>
      <c r="C504">
        <v>20</v>
      </c>
      <c r="D504">
        <v>23</v>
      </c>
      <c r="E504">
        <v>18</v>
      </c>
      <c r="F504">
        <v>91</v>
      </c>
      <c r="G504">
        <v>71</v>
      </c>
      <c r="H504">
        <v>84.6</v>
      </c>
    </row>
    <row r="505" spans="1:8" x14ac:dyDescent="0.35">
      <c r="A505">
        <v>21214538</v>
      </c>
      <c r="B505">
        <v>28</v>
      </c>
      <c r="C505">
        <v>23</v>
      </c>
      <c r="D505">
        <v>26</v>
      </c>
      <c r="E505">
        <v>18</v>
      </c>
      <c r="F505">
        <v>81</v>
      </c>
      <c r="G505">
        <v>93</v>
      </c>
      <c r="H505">
        <v>86.67</v>
      </c>
    </row>
    <row r="506" spans="1:8" x14ac:dyDescent="0.35">
      <c r="A506">
        <v>21046667</v>
      </c>
      <c r="B506">
        <v>22</v>
      </c>
      <c r="C506">
        <v>22</v>
      </c>
      <c r="D506">
        <v>6</v>
      </c>
      <c r="E506">
        <v>18</v>
      </c>
      <c r="F506">
        <v>69</v>
      </c>
      <c r="G506">
        <v>92</v>
      </c>
      <c r="H506">
        <v>72.67</v>
      </c>
    </row>
    <row r="507" spans="1:8" x14ac:dyDescent="0.35">
      <c r="A507">
        <v>21274807</v>
      </c>
      <c r="B507">
        <v>29</v>
      </c>
      <c r="C507">
        <v>26</v>
      </c>
      <c r="D507">
        <v>20</v>
      </c>
      <c r="E507">
        <v>15</v>
      </c>
      <c r="F507">
        <v>90</v>
      </c>
      <c r="G507">
        <v>95</v>
      </c>
      <c r="H507">
        <v>88.33</v>
      </c>
    </row>
    <row r="508" spans="1:8" x14ac:dyDescent="0.35">
      <c r="A508">
        <v>21236155</v>
      </c>
      <c r="B508">
        <v>27</v>
      </c>
      <c r="C508">
        <v>23</v>
      </c>
      <c r="D508">
        <v>24</v>
      </c>
      <c r="E508">
        <v>18</v>
      </c>
      <c r="F508">
        <v>86</v>
      </c>
      <c r="G508">
        <v>97</v>
      </c>
      <c r="H508">
        <v>88.47</v>
      </c>
    </row>
    <row r="509" spans="1:8" x14ac:dyDescent="0.35">
      <c r="A509">
        <v>21253107</v>
      </c>
      <c r="B509">
        <v>29</v>
      </c>
      <c r="C509">
        <v>21</v>
      </c>
      <c r="D509">
        <v>25</v>
      </c>
      <c r="E509">
        <v>18</v>
      </c>
      <c r="F509">
        <v>90</v>
      </c>
      <c r="G509">
        <v>94</v>
      </c>
      <c r="H509">
        <v>89.8</v>
      </c>
    </row>
    <row r="510" spans="1:8" x14ac:dyDescent="0.35">
      <c r="A510">
        <v>21223810</v>
      </c>
      <c r="B510">
        <v>24</v>
      </c>
      <c r="C510">
        <v>21</v>
      </c>
      <c r="D510">
        <v>26</v>
      </c>
      <c r="E510">
        <v>18</v>
      </c>
      <c r="F510">
        <v>85</v>
      </c>
      <c r="G510">
        <v>93</v>
      </c>
      <c r="H510">
        <v>86.27</v>
      </c>
    </row>
    <row r="511" spans="1:8" x14ac:dyDescent="0.35">
      <c r="A511">
        <v>21219889</v>
      </c>
      <c r="B511">
        <v>20</v>
      </c>
      <c r="C511" t="s">
        <v>94</v>
      </c>
      <c r="D511">
        <v>23</v>
      </c>
      <c r="E511">
        <v>17</v>
      </c>
      <c r="F511">
        <v>75</v>
      </c>
      <c r="G511">
        <v>90</v>
      </c>
      <c r="H511">
        <v>71.78</v>
      </c>
    </row>
    <row r="512" spans="1:8" x14ac:dyDescent="0.35">
      <c r="A512">
        <v>21221662</v>
      </c>
      <c r="B512">
        <v>19</v>
      </c>
      <c r="C512">
        <v>12</v>
      </c>
      <c r="D512">
        <v>24</v>
      </c>
      <c r="E512">
        <v>18</v>
      </c>
      <c r="F512">
        <v>55</v>
      </c>
      <c r="G512">
        <v>95</v>
      </c>
      <c r="H512">
        <v>69.33</v>
      </c>
    </row>
    <row r="513" spans="1:8" x14ac:dyDescent="0.35">
      <c r="A513">
        <v>21030815</v>
      </c>
      <c r="B513">
        <v>25</v>
      </c>
      <c r="C513" t="s">
        <v>94</v>
      </c>
      <c r="D513">
        <v>22</v>
      </c>
      <c r="E513">
        <v>15</v>
      </c>
      <c r="F513">
        <v>49</v>
      </c>
      <c r="G513">
        <v>75</v>
      </c>
      <c r="H513">
        <v>58.6</v>
      </c>
    </row>
    <row r="514" spans="1:8" x14ac:dyDescent="0.35">
      <c r="A514">
        <v>21250600</v>
      </c>
      <c r="B514" t="s">
        <v>94</v>
      </c>
      <c r="C514" t="s">
        <v>94</v>
      </c>
      <c r="D514">
        <v>11</v>
      </c>
      <c r="E514">
        <v>11</v>
      </c>
      <c r="F514">
        <v>74</v>
      </c>
      <c r="G514">
        <v>88</v>
      </c>
      <c r="H514">
        <v>56.98</v>
      </c>
    </row>
    <row r="515" spans="1:8" x14ac:dyDescent="0.35">
      <c r="A515">
        <v>21213958</v>
      </c>
      <c r="B515">
        <v>24</v>
      </c>
      <c r="C515">
        <v>26</v>
      </c>
      <c r="D515">
        <v>25</v>
      </c>
      <c r="E515">
        <v>16</v>
      </c>
      <c r="F515">
        <v>84</v>
      </c>
      <c r="G515">
        <v>83</v>
      </c>
      <c r="H515">
        <v>84.09</v>
      </c>
    </row>
    <row r="516" spans="1:8" x14ac:dyDescent="0.35">
      <c r="A516">
        <v>21226412</v>
      </c>
      <c r="B516">
        <v>24</v>
      </c>
      <c r="C516" t="s">
        <v>94</v>
      </c>
      <c r="D516">
        <v>20</v>
      </c>
      <c r="E516">
        <v>15</v>
      </c>
      <c r="F516">
        <v>68</v>
      </c>
      <c r="G516" t="s">
        <v>94</v>
      </c>
      <c r="H516">
        <v>50.2</v>
      </c>
    </row>
    <row r="517" spans="1:8" x14ac:dyDescent="0.35">
      <c r="A517">
        <v>21251769</v>
      </c>
      <c r="B517" t="s">
        <v>94</v>
      </c>
      <c r="C517" t="s">
        <v>94</v>
      </c>
      <c r="D517" t="s">
        <v>94</v>
      </c>
      <c r="E517" t="s">
        <v>94</v>
      </c>
      <c r="F517">
        <v>0</v>
      </c>
      <c r="G517" t="s">
        <v>94</v>
      </c>
      <c r="H517">
        <v>0</v>
      </c>
    </row>
    <row r="518" spans="1:8" x14ac:dyDescent="0.35">
      <c r="A518">
        <v>21198153</v>
      </c>
      <c r="B518">
        <v>29</v>
      </c>
      <c r="C518">
        <v>27</v>
      </c>
      <c r="D518">
        <v>25</v>
      </c>
      <c r="E518">
        <v>17</v>
      </c>
      <c r="F518">
        <v>93</v>
      </c>
      <c r="G518">
        <v>86</v>
      </c>
      <c r="H518">
        <v>90.84</v>
      </c>
    </row>
    <row r="519" spans="1:8" x14ac:dyDescent="0.35">
      <c r="A519">
        <v>21195611</v>
      </c>
      <c r="B519">
        <v>30</v>
      </c>
      <c r="C519">
        <v>30</v>
      </c>
      <c r="D519">
        <v>29</v>
      </c>
      <c r="E519">
        <v>18</v>
      </c>
      <c r="F519">
        <v>85</v>
      </c>
      <c r="G519">
        <v>92</v>
      </c>
      <c r="H519">
        <v>92.07</v>
      </c>
    </row>
    <row r="520" spans="1:8" x14ac:dyDescent="0.35">
      <c r="A520">
        <v>21200527</v>
      </c>
      <c r="B520">
        <v>30</v>
      </c>
      <c r="C520">
        <v>29</v>
      </c>
      <c r="D520">
        <v>29</v>
      </c>
      <c r="E520">
        <v>18</v>
      </c>
      <c r="F520">
        <v>93</v>
      </c>
      <c r="G520">
        <v>98</v>
      </c>
      <c r="H520">
        <v>96.13</v>
      </c>
    </row>
    <row r="521" spans="1:8" x14ac:dyDescent="0.35">
      <c r="A521">
        <v>21008514</v>
      </c>
      <c r="B521">
        <v>24</v>
      </c>
      <c r="C521">
        <v>26</v>
      </c>
      <c r="D521">
        <v>26</v>
      </c>
      <c r="E521">
        <v>18</v>
      </c>
      <c r="F521">
        <v>90</v>
      </c>
      <c r="G521">
        <v>90</v>
      </c>
      <c r="H521">
        <v>89.33</v>
      </c>
    </row>
    <row r="522" spans="1:8" x14ac:dyDescent="0.35">
      <c r="A522">
        <v>21230201</v>
      </c>
      <c r="B522">
        <v>27</v>
      </c>
      <c r="C522">
        <v>22</v>
      </c>
      <c r="D522">
        <v>21</v>
      </c>
      <c r="E522">
        <v>14</v>
      </c>
      <c r="F522">
        <v>54</v>
      </c>
      <c r="G522">
        <v>75</v>
      </c>
      <c r="H522">
        <v>67.709999999999994</v>
      </c>
    </row>
    <row r="523" spans="1:8" x14ac:dyDescent="0.35">
      <c r="A523">
        <v>21198331</v>
      </c>
      <c r="B523">
        <v>23</v>
      </c>
      <c r="C523" t="s">
        <v>94</v>
      </c>
      <c r="D523">
        <v>21</v>
      </c>
      <c r="E523">
        <v>16</v>
      </c>
      <c r="F523">
        <v>83</v>
      </c>
      <c r="G523">
        <v>96</v>
      </c>
      <c r="H523">
        <v>75.959999999999994</v>
      </c>
    </row>
    <row r="524" spans="1:8" x14ac:dyDescent="0.35">
      <c r="A524">
        <v>20970447</v>
      </c>
      <c r="B524">
        <v>19</v>
      </c>
      <c r="C524">
        <v>20</v>
      </c>
      <c r="D524">
        <v>21</v>
      </c>
      <c r="E524">
        <v>14</v>
      </c>
      <c r="F524">
        <v>52</v>
      </c>
      <c r="G524">
        <v>95</v>
      </c>
      <c r="H524">
        <v>67.58</v>
      </c>
    </row>
    <row r="525" spans="1:8" x14ac:dyDescent="0.35">
      <c r="A525">
        <v>21217471</v>
      </c>
      <c r="B525">
        <v>21</v>
      </c>
      <c r="C525">
        <v>21</v>
      </c>
      <c r="D525">
        <v>21</v>
      </c>
      <c r="E525">
        <v>14</v>
      </c>
      <c r="F525">
        <v>58</v>
      </c>
      <c r="G525">
        <v>81</v>
      </c>
      <c r="H525">
        <v>68.180000000000007</v>
      </c>
    </row>
    <row r="526" spans="1:8" x14ac:dyDescent="0.35">
      <c r="A526">
        <v>21263100</v>
      </c>
      <c r="B526">
        <v>29</v>
      </c>
      <c r="C526">
        <v>24</v>
      </c>
      <c r="D526">
        <v>26</v>
      </c>
      <c r="E526">
        <v>17</v>
      </c>
      <c r="F526">
        <v>94</v>
      </c>
      <c r="G526">
        <v>90</v>
      </c>
      <c r="H526">
        <v>91.38</v>
      </c>
    </row>
    <row r="527" spans="1:8" x14ac:dyDescent="0.35">
      <c r="A527">
        <v>21215977</v>
      </c>
      <c r="B527">
        <v>24</v>
      </c>
      <c r="C527">
        <v>13</v>
      </c>
      <c r="D527">
        <v>24</v>
      </c>
      <c r="E527">
        <v>0</v>
      </c>
      <c r="F527">
        <v>83</v>
      </c>
      <c r="G527">
        <v>75</v>
      </c>
      <c r="H527">
        <v>68.53</v>
      </c>
    </row>
    <row r="528" spans="1:8" x14ac:dyDescent="0.35">
      <c r="A528">
        <v>21033087</v>
      </c>
      <c r="B528" t="s">
        <v>94</v>
      </c>
      <c r="C528" t="s">
        <v>94</v>
      </c>
      <c r="D528" t="s">
        <v>94</v>
      </c>
      <c r="E528">
        <v>0</v>
      </c>
      <c r="F528">
        <v>0</v>
      </c>
      <c r="G528" t="s">
        <v>94</v>
      </c>
      <c r="H528">
        <v>0</v>
      </c>
    </row>
    <row r="529" spans="1:8" x14ac:dyDescent="0.35">
      <c r="A529">
        <v>21237203</v>
      </c>
      <c r="B529">
        <v>26</v>
      </c>
      <c r="C529">
        <v>23</v>
      </c>
      <c r="D529">
        <v>22</v>
      </c>
      <c r="E529">
        <v>14</v>
      </c>
      <c r="F529">
        <v>74</v>
      </c>
      <c r="G529">
        <v>75</v>
      </c>
      <c r="H529">
        <v>76.040000000000006</v>
      </c>
    </row>
    <row r="530" spans="1:8" x14ac:dyDescent="0.35">
      <c r="A530">
        <v>21199365</v>
      </c>
      <c r="B530" t="s">
        <v>94</v>
      </c>
      <c r="C530">
        <v>20</v>
      </c>
      <c r="D530">
        <v>28</v>
      </c>
      <c r="E530">
        <v>17</v>
      </c>
      <c r="F530">
        <v>83</v>
      </c>
      <c r="G530">
        <v>88</v>
      </c>
      <c r="H530">
        <v>76.239999999999995</v>
      </c>
    </row>
    <row r="531" spans="1:8" x14ac:dyDescent="0.35">
      <c r="A531">
        <v>21217525</v>
      </c>
      <c r="B531">
        <v>29</v>
      </c>
      <c r="C531">
        <v>30</v>
      </c>
      <c r="D531">
        <v>29</v>
      </c>
      <c r="E531">
        <v>18</v>
      </c>
      <c r="F531">
        <v>89</v>
      </c>
      <c r="G531">
        <v>94</v>
      </c>
      <c r="H531">
        <v>93.73</v>
      </c>
    </row>
    <row r="532" spans="1:8" x14ac:dyDescent="0.35">
      <c r="A532">
        <v>21229965</v>
      </c>
      <c r="B532">
        <v>29</v>
      </c>
      <c r="C532">
        <v>26</v>
      </c>
      <c r="D532">
        <v>22</v>
      </c>
      <c r="E532">
        <v>16</v>
      </c>
      <c r="F532">
        <v>85</v>
      </c>
      <c r="G532">
        <v>89</v>
      </c>
      <c r="H532">
        <v>86.36</v>
      </c>
    </row>
    <row r="533" spans="1:8" x14ac:dyDescent="0.35">
      <c r="A533">
        <v>21215704</v>
      </c>
      <c r="B533">
        <v>25</v>
      </c>
      <c r="C533" t="s">
        <v>94</v>
      </c>
      <c r="D533">
        <v>18</v>
      </c>
      <c r="E533">
        <v>18</v>
      </c>
      <c r="F533">
        <v>81</v>
      </c>
      <c r="G533">
        <v>94</v>
      </c>
      <c r="H533">
        <v>75.53</v>
      </c>
    </row>
    <row r="534" spans="1:8" x14ac:dyDescent="0.35">
      <c r="A534">
        <v>21235813</v>
      </c>
      <c r="B534">
        <v>17</v>
      </c>
      <c r="C534">
        <v>13</v>
      </c>
      <c r="D534">
        <v>20</v>
      </c>
      <c r="E534">
        <v>18</v>
      </c>
      <c r="F534">
        <v>53</v>
      </c>
      <c r="G534">
        <v>86</v>
      </c>
      <c r="H534">
        <v>65.069999999999993</v>
      </c>
    </row>
    <row r="535" spans="1:8" x14ac:dyDescent="0.35">
      <c r="A535">
        <v>19318762</v>
      </c>
      <c r="B535">
        <v>25</v>
      </c>
      <c r="C535">
        <v>22</v>
      </c>
      <c r="D535">
        <v>21</v>
      </c>
      <c r="E535">
        <v>18</v>
      </c>
      <c r="F535">
        <v>82</v>
      </c>
      <c r="G535">
        <v>94</v>
      </c>
      <c r="H535">
        <v>84.27</v>
      </c>
    </row>
    <row r="536" spans="1:8" x14ac:dyDescent="0.35">
      <c r="A536">
        <v>21238705</v>
      </c>
      <c r="B536">
        <v>28</v>
      </c>
      <c r="C536">
        <v>27</v>
      </c>
      <c r="D536">
        <v>28</v>
      </c>
      <c r="E536">
        <v>18</v>
      </c>
      <c r="F536">
        <v>90</v>
      </c>
      <c r="G536">
        <v>93</v>
      </c>
      <c r="H536">
        <v>92.27</v>
      </c>
    </row>
    <row r="537" spans="1:8" x14ac:dyDescent="0.35">
      <c r="A537">
        <v>21195048</v>
      </c>
      <c r="B537">
        <v>29</v>
      </c>
      <c r="C537">
        <v>28</v>
      </c>
      <c r="D537">
        <v>28</v>
      </c>
      <c r="E537">
        <v>18</v>
      </c>
      <c r="F537">
        <v>77</v>
      </c>
      <c r="G537">
        <v>74</v>
      </c>
      <c r="H537">
        <v>83.93</v>
      </c>
    </row>
    <row r="538" spans="1:8" x14ac:dyDescent="0.35">
      <c r="A538">
        <v>21234564</v>
      </c>
      <c r="B538">
        <v>23</v>
      </c>
      <c r="C538">
        <v>17</v>
      </c>
      <c r="D538">
        <v>21</v>
      </c>
      <c r="E538">
        <v>0</v>
      </c>
      <c r="F538">
        <v>84</v>
      </c>
      <c r="G538">
        <v>95</v>
      </c>
      <c r="H538">
        <v>72.930000000000007</v>
      </c>
    </row>
    <row r="539" spans="1:8" x14ac:dyDescent="0.35">
      <c r="A539">
        <v>21234593</v>
      </c>
      <c r="B539">
        <v>30</v>
      </c>
      <c r="C539">
        <v>29</v>
      </c>
      <c r="D539">
        <v>30</v>
      </c>
      <c r="E539">
        <v>18</v>
      </c>
      <c r="F539">
        <v>82</v>
      </c>
      <c r="G539">
        <v>90</v>
      </c>
      <c r="H539">
        <v>90.47</v>
      </c>
    </row>
    <row r="540" spans="1:8" x14ac:dyDescent="0.35">
      <c r="A540">
        <v>20807325</v>
      </c>
      <c r="B540">
        <v>28</v>
      </c>
      <c r="C540">
        <v>20</v>
      </c>
      <c r="D540">
        <v>27</v>
      </c>
      <c r="E540">
        <v>17</v>
      </c>
      <c r="F540">
        <v>73</v>
      </c>
      <c r="G540">
        <v>87</v>
      </c>
      <c r="H540">
        <v>81.040000000000006</v>
      </c>
    </row>
    <row r="541" spans="1:8" x14ac:dyDescent="0.35">
      <c r="A541">
        <v>21252349</v>
      </c>
      <c r="B541">
        <v>28</v>
      </c>
      <c r="C541">
        <v>23</v>
      </c>
      <c r="D541">
        <v>17</v>
      </c>
      <c r="E541">
        <v>15</v>
      </c>
      <c r="F541">
        <v>85</v>
      </c>
      <c r="G541">
        <v>85</v>
      </c>
      <c r="H541">
        <v>82</v>
      </c>
    </row>
    <row r="542" spans="1:8" x14ac:dyDescent="0.35">
      <c r="A542">
        <v>21195217</v>
      </c>
      <c r="B542">
        <v>21</v>
      </c>
      <c r="C542">
        <v>20</v>
      </c>
      <c r="D542">
        <v>16</v>
      </c>
      <c r="E542">
        <v>18</v>
      </c>
      <c r="F542">
        <v>74</v>
      </c>
      <c r="G542">
        <v>93</v>
      </c>
      <c r="H542">
        <v>77.2</v>
      </c>
    </row>
    <row r="543" spans="1:8" x14ac:dyDescent="0.35">
      <c r="A543">
        <v>20903448</v>
      </c>
      <c r="B543">
        <v>15</v>
      </c>
      <c r="C543">
        <v>16</v>
      </c>
      <c r="D543">
        <v>20</v>
      </c>
      <c r="E543">
        <v>14</v>
      </c>
      <c r="F543">
        <v>57</v>
      </c>
      <c r="G543">
        <v>71</v>
      </c>
      <c r="H543">
        <v>61.78</v>
      </c>
    </row>
    <row r="544" spans="1:8" x14ac:dyDescent="0.35">
      <c r="A544">
        <v>21228351</v>
      </c>
      <c r="B544">
        <v>27</v>
      </c>
      <c r="C544">
        <v>28</v>
      </c>
      <c r="D544">
        <v>21</v>
      </c>
      <c r="E544">
        <v>18</v>
      </c>
      <c r="F544">
        <v>91</v>
      </c>
      <c r="G544">
        <v>93</v>
      </c>
      <c r="H544">
        <v>90.33</v>
      </c>
    </row>
    <row r="545" spans="1:8" x14ac:dyDescent="0.35">
      <c r="A545">
        <v>21217502</v>
      </c>
      <c r="B545">
        <v>27</v>
      </c>
      <c r="C545">
        <v>24</v>
      </c>
      <c r="D545">
        <v>23</v>
      </c>
      <c r="E545">
        <v>18</v>
      </c>
      <c r="F545">
        <v>85</v>
      </c>
      <c r="G545">
        <v>88</v>
      </c>
      <c r="H545">
        <v>86.27</v>
      </c>
    </row>
    <row r="546" spans="1:8" x14ac:dyDescent="0.35">
      <c r="A546">
        <v>21224979</v>
      </c>
      <c r="B546">
        <v>23</v>
      </c>
      <c r="C546" t="s">
        <v>94</v>
      </c>
      <c r="D546">
        <v>18</v>
      </c>
      <c r="E546" t="s">
        <v>94</v>
      </c>
      <c r="F546">
        <v>68</v>
      </c>
      <c r="G546">
        <v>0</v>
      </c>
      <c r="H546">
        <v>40.869999999999997</v>
      </c>
    </row>
    <row r="547" spans="1:8" x14ac:dyDescent="0.35">
      <c r="A547">
        <v>21244433</v>
      </c>
      <c r="B547">
        <v>29</v>
      </c>
      <c r="C547">
        <v>29</v>
      </c>
      <c r="D547">
        <v>28</v>
      </c>
      <c r="E547">
        <v>17</v>
      </c>
      <c r="F547">
        <v>84</v>
      </c>
      <c r="G547">
        <v>88</v>
      </c>
      <c r="H547">
        <v>89.31</v>
      </c>
    </row>
    <row r="548" spans="1:8" x14ac:dyDescent="0.35">
      <c r="A548">
        <v>21285550</v>
      </c>
      <c r="B548">
        <v>25</v>
      </c>
      <c r="C548">
        <v>9</v>
      </c>
      <c r="D548">
        <v>17</v>
      </c>
      <c r="E548">
        <v>18</v>
      </c>
      <c r="F548">
        <v>87</v>
      </c>
      <c r="G548">
        <v>95</v>
      </c>
      <c r="H548">
        <v>80.8</v>
      </c>
    </row>
    <row r="549" spans="1:8" x14ac:dyDescent="0.35">
      <c r="A549">
        <v>20992564</v>
      </c>
      <c r="B549">
        <v>30</v>
      </c>
      <c r="C549">
        <v>28</v>
      </c>
      <c r="D549">
        <v>29</v>
      </c>
      <c r="E549">
        <v>18</v>
      </c>
      <c r="F549">
        <v>73</v>
      </c>
      <c r="G549">
        <v>94</v>
      </c>
      <c r="H549">
        <v>87</v>
      </c>
    </row>
    <row r="550" spans="1:8" x14ac:dyDescent="0.35">
      <c r="A550">
        <v>21269485</v>
      </c>
      <c r="B550">
        <v>22</v>
      </c>
      <c r="C550">
        <v>16</v>
      </c>
      <c r="D550">
        <v>25</v>
      </c>
      <c r="E550">
        <v>12</v>
      </c>
      <c r="F550">
        <v>68</v>
      </c>
      <c r="G550">
        <v>85</v>
      </c>
      <c r="H550">
        <v>71.87</v>
      </c>
    </row>
    <row r="551" spans="1:8" x14ac:dyDescent="0.35">
      <c r="A551">
        <v>21269574</v>
      </c>
      <c r="B551">
        <v>20</v>
      </c>
      <c r="C551">
        <v>12</v>
      </c>
      <c r="D551" t="s">
        <v>94</v>
      </c>
      <c r="E551">
        <v>13</v>
      </c>
      <c r="F551">
        <v>78</v>
      </c>
      <c r="G551" t="s">
        <v>94</v>
      </c>
      <c r="H551">
        <v>49.09</v>
      </c>
    </row>
    <row r="552" spans="1:8" x14ac:dyDescent="0.35">
      <c r="A552">
        <v>21255968</v>
      </c>
      <c r="B552">
        <v>15</v>
      </c>
      <c r="C552">
        <v>17</v>
      </c>
      <c r="D552">
        <v>18</v>
      </c>
      <c r="E552">
        <v>18</v>
      </c>
      <c r="F552">
        <v>77</v>
      </c>
      <c r="G552">
        <v>77</v>
      </c>
      <c r="H552">
        <v>72.87</v>
      </c>
    </row>
    <row r="553" spans="1:8" x14ac:dyDescent="0.35">
      <c r="A553">
        <v>21250913</v>
      </c>
      <c r="B553">
        <v>20</v>
      </c>
      <c r="C553">
        <v>16</v>
      </c>
      <c r="D553" t="s">
        <v>94</v>
      </c>
      <c r="E553">
        <v>0</v>
      </c>
      <c r="F553">
        <v>64</v>
      </c>
      <c r="G553">
        <v>82</v>
      </c>
      <c r="H553">
        <v>54</v>
      </c>
    </row>
    <row r="554" spans="1:8" x14ac:dyDescent="0.35">
      <c r="A554">
        <v>21250014</v>
      </c>
      <c r="B554">
        <v>25</v>
      </c>
      <c r="C554">
        <v>21</v>
      </c>
      <c r="D554">
        <v>23</v>
      </c>
      <c r="E554">
        <v>18</v>
      </c>
      <c r="F554">
        <v>75</v>
      </c>
      <c r="G554">
        <v>87</v>
      </c>
      <c r="H554">
        <v>80.400000000000006</v>
      </c>
    </row>
    <row r="555" spans="1:8" x14ac:dyDescent="0.35">
      <c r="A555">
        <v>21225200</v>
      </c>
      <c r="B555">
        <v>19</v>
      </c>
      <c r="C555">
        <v>19</v>
      </c>
      <c r="D555">
        <v>21</v>
      </c>
      <c r="E555">
        <v>0</v>
      </c>
      <c r="F555">
        <v>52</v>
      </c>
      <c r="G555">
        <v>85</v>
      </c>
      <c r="H555">
        <v>57.47</v>
      </c>
    </row>
    <row r="556" spans="1:8" x14ac:dyDescent="0.35">
      <c r="A556">
        <v>21267262</v>
      </c>
      <c r="B556">
        <v>27</v>
      </c>
      <c r="C556">
        <v>18</v>
      </c>
      <c r="D556">
        <v>18</v>
      </c>
      <c r="E556">
        <v>14</v>
      </c>
      <c r="F556">
        <v>71</v>
      </c>
      <c r="G556">
        <v>72</v>
      </c>
      <c r="H556">
        <v>71.58</v>
      </c>
    </row>
    <row r="557" spans="1:8" x14ac:dyDescent="0.35">
      <c r="A557">
        <v>21217117</v>
      </c>
      <c r="B557">
        <v>27</v>
      </c>
      <c r="C557">
        <v>26</v>
      </c>
      <c r="D557">
        <v>28</v>
      </c>
      <c r="E557">
        <v>17</v>
      </c>
      <c r="F557">
        <v>90</v>
      </c>
      <c r="G557">
        <v>93</v>
      </c>
      <c r="H557">
        <v>91.04</v>
      </c>
    </row>
    <row r="558" spans="1:8" x14ac:dyDescent="0.35">
      <c r="A558">
        <v>21214357</v>
      </c>
      <c r="B558">
        <v>23</v>
      </c>
      <c r="C558">
        <v>14</v>
      </c>
      <c r="D558">
        <v>21</v>
      </c>
      <c r="E558">
        <v>14</v>
      </c>
      <c r="F558">
        <v>0</v>
      </c>
      <c r="G558" t="s">
        <v>94</v>
      </c>
      <c r="H558">
        <v>27.11</v>
      </c>
    </row>
    <row r="559" spans="1:8" x14ac:dyDescent="0.35">
      <c r="A559">
        <v>21235026</v>
      </c>
      <c r="B559" t="s">
        <v>94</v>
      </c>
      <c r="C559" t="s">
        <v>94</v>
      </c>
      <c r="D559">
        <v>17</v>
      </c>
      <c r="E559">
        <v>14</v>
      </c>
      <c r="F559">
        <v>0</v>
      </c>
      <c r="G559">
        <v>77</v>
      </c>
      <c r="H559">
        <v>28.84</v>
      </c>
    </row>
    <row r="560" spans="1:8" x14ac:dyDescent="0.35">
      <c r="A560">
        <v>21216402</v>
      </c>
      <c r="B560">
        <v>24</v>
      </c>
      <c r="C560">
        <v>8</v>
      </c>
      <c r="D560" t="s">
        <v>94</v>
      </c>
      <c r="E560">
        <v>0</v>
      </c>
      <c r="F560">
        <v>0</v>
      </c>
      <c r="G560" t="s">
        <v>94</v>
      </c>
      <c r="H560">
        <v>10.67</v>
      </c>
    </row>
    <row r="561" spans="1:8" x14ac:dyDescent="0.35">
      <c r="A561">
        <v>21218766</v>
      </c>
      <c r="B561">
        <v>21</v>
      </c>
      <c r="C561">
        <v>11</v>
      </c>
      <c r="D561">
        <v>19</v>
      </c>
      <c r="E561">
        <v>13</v>
      </c>
      <c r="F561">
        <v>69</v>
      </c>
      <c r="G561" t="s">
        <v>94</v>
      </c>
      <c r="H561">
        <v>51.82</v>
      </c>
    </row>
    <row r="562" spans="1:8" x14ac:dyDescent="0.35">
      <c r="A562">
        <v>21227653</v>
      </c>
      <c r="B562">
        <v>23</v>
      </c>
      <c r="C562">
        <v>18</v>
      </c>
      <c r="D562">
        <v>18</v>
      </c>
      <c r="E562">
        <v>0</v>
      </c>
      <c r="F562">
        <v>55</v>
      </c>
      <c r="G562">
        <v>88</v>
      </c>
      <c r="H562">
        <v>59.27</v>
      </c>
    </row>
    <row r="563" spans="1:8" x14ac:dyDescent="0.35">
      <c r="A563">
        <v>21235865</v>
      </c>
      <c r="B563">
        <v>30</v>
      </c>
      <c r="C563">
        <v>25</v>
      </c>
      <c r="D563">
        <v>27</v>
      </c>
      <c r="E563">
        <v>15</v>
      </c>
      <c r="F563">
        <v>81</v>
      </c>
      <c r="G563">
        <v>95</v>
      </c>
      <c r="H563">
        <v>87.07</v>
      </c>
    </row>
    <row r="564" spans="1:8" x14ac:dyDescent="0.35">
      <c r="A564">
        <v>20985759</v>
      </c>
      <c r="B564" t="s">
        <v>94</v>
      </c>
      <c r="C564">
        <v>22</v>
      </c>
      <c r="D564">
        <v>20</v>
      </c>
      <c r="E564">
        <v>16</v>
      </c>
      <c r="F564">
        <v>83</v>
      </c>
      <c r="G564">
        <v>80</v>
      </c>
      <c r="H564">
        <v>72.09</v>
      </c>
    </row>
    <row r="565" spans="1:8" x14ac:dyDescent="0.35">
      <c r="A565">
        <v>21213473</v>
      </c>
      <c r="B565">
        <v>29</v>
      </c>
      <c r="C565">
        <v>27</v>
      </c>
      <c r="D565">
        <v>22</v>
      </c>
      <c r="E565">
        <v>18</v>
      </c>
      <c r="F565">
        <v>85</v>
      </c>
      <c r="G565">
        <v>95</v>
      </c>
      <c r="H565">
        <v>89</v>
      </c>
    </row>
    <row r="566" spans="1:8" x14ac:dyDescent="0.35">
      <c r="A566">
        <v>21052877</v>
      </c>
      <c r="B566">
        <v>21</v>
      </c>
      <c r="C566">
        <v>9</v>
      </c>
      <c r="D566">
        <v>18</v>
      </c>
      <c r="E566">
        <v>18</v>
      </c>
      <c r="F566">
        <v>66</v>
      </c>
      <c r="G566">
        <v>82</v>
      </c>
      <c r="H566">
        <v>68.8</v>
      </c>
    </row>
    <row r="567" spans="1:8" x14ac:dyDescent="0.35">
      <c r="A567">
        <v>21059500</v>
      </c>
      <c r="B567">
        <v>26</v>
      </c>
      <c r="C567">
        <v>22</v>
      </c>
      <c r="D567" t="s">
        <v>94</v>
      </c>
      <c r="E567">
        <v>15</v>
      </c>
      <c r="F567">
        <v>78</v>
      </c>
      <c r="G567">
        <v>79</v>
      </c>
      <c r="H567">
        <v>71.33</v>
      </c>
    </row>
    <row r="568" spans="1:8" x14ac:dyDescent="0.35">
      <c r="A568">
        <v>21243830</v>
      </c>
      <c r="B568">
        <v>24</v>
      </c>
      <c r="C568">
        <v>22</v>
      </c>
      <c r="D568">
        <v>20</v>
      </c>
      <c r="E568">
        <v>15</v>
      </c>
      <c r="F568">
        <v>79</v>
      </c>
      <c r="G568">
        <v>92</v>
      </c>
      <c r="H568">
        <v>80.33</v>
      </c>
    </row>
    <row r="569" spans="1:8" x14ac:dyDescent="0.35">
      <c r="A569">
        <v>21007673</v>
      </c>
      <c r="B569">
        <v>22</v>
      </c>
      <c r="C569">
        <v>14</v>
      </c>
      <c r="D569" t="s">
        <v>94</v>
      </c>
      <c r="E569">
        <v>0</v>
      </c>
      <c r="F569">
        <v>0</v>
      </c>
      <c r="G569">
        <v>70</v>
      </c>
      <c r="H569">
        <v>26</v>
      </c>
    </row>
    <row r="570" spans="1:8" x14ac:dyDescent="0.35">
      <c r="A570">
        <v>21054276</v>
      </c>
      <c r="B570">
        <v>26</v>
      </c>
      <c r="C570">
        <v>16</v>
      </c>
      <c r="D570">
        <v>20</v>
      </c>
      <c r="E570">
        <v>0</v>
      </c>
      <c r="F570">
        <v>80</v>
      </c>
      <c r="G570" t="s">
        <v>94</v>
      </c>
      <c r="H570">
        <v>52.67</v>
      </c>
    </row>
    <row r="571" spans="1:8" x14ac:dyDescent="0.35">
      <c r="A571">
        <v>20531082</v>
      </c>
      <c r="B571">
        <v>19</v>
      </c>
      <c r="C571">
        <v>12</v>
      </c>
      <c r="D571">
        <v>19</v>
      </c>
      <c r="E571">
        <v>8</v>
      </c>
      <c r="F571">
        <v>78</v>
      </c>
      <c r="G571">
        <v>80</v>
      </c>
      <c r="H571">
        <v>68.31</v>
      </c>
    </row>
    <row r="572" spans="1:8" x14ac:dyDescent="0.35">
      <c r="A572">
        <v>21150399</v>
      </c>
      <c r="B572" t="s">
        <v>94</v>
      </c>
      <c r="C572" t="s">
        <v>94</v>
      </c>
      <c r="D572">
        <v>22</v>
      </c>
      <c r="E572">
        <v>0</v>
      </c>
      <c r="F572">
        <v>16</v>
      </c>
      <c r="G572" t="s">
        <v>94</v>
      </c>
      <c r="H572">
        <v>13.73</v>
      </c>
    </row>
    <row r="573" spans="1:8" x14ac:dyDescent="0.35">
      <c r="A573">
        <v>21121860</v>
      </c>
      <c r="B573">
        <v>24</v>
      </c>
      <c r="C573">
        <v>15</v>
      </c>
      <c r="D573">
        <v>9</v>
      </c>
      <c r="E573">
        <v>18</v>
      </c>
      <c r="F573">
        <v>64</v>
      </c>
      <c r="G573">
        <v>66</v>
      </c>
      <c r="H573">
        <v>64.8</v>
      </c>
    </row>
    <row r="574" spans="1:8" x14ac:dyDescent="0.35">
      <c r="A574">
        <v>21042741</v>
      </c>
      <c r="B574">
        <v>29</v>
      </c>
      <c r="C574">
        <v>26</v>
      </c>
      <c r="D574">
        <v>26</v>
      </c>
      <c r="E574">
        <v>18</v>
      </c>
      <c r="F574">
        <v>87</v>
      </c>
      <c r="G574">
        <v>91</v>
      </c>
      <c r="H574">
        <v>90</v>
      </c>
    </row>
    <row r="575" spans="1:8" x14ac:dyDescent="0.35">
      <c r="A575">
        <v>21247006</v>
      </c>
      <c r="B575">
        <v>23</v>
      </c>
      <c r="C575" t="s">
        <v>94</v>
      </c>
      <c r="D575">
        <v>19</v>
      </c>
      <c r="E575">
        <v>17</v>
      </c>
      <c r="F575">
        <v>84</v>
      </c>
      <c r="G575">
        <v>77</v>
      </c>
      <c r="H575">
        <v>72.44</v>
      </c>
    </row>
    <row r="576" spans="1:8" x14ac:dyDescent="0.35">
      <c r="A576">
        <v>20939512</v>
      </c>
      <c r="B576">
        <v>30</v>
      </c>
      <c r="C576">
        <v>27</v>
      </c>
      <c r="D576">
        <v>24</v>
      </c>
      <c r="E576">
        <v>17</v>
      </c>
      <c r="F576">
        <v>91</v>
      </c>
      <c r="G576">
        <v>85</v>
      </c>
      <c r="H576">
        <v>89.84</v>
      </c>
    </row>
    <row r="577" spans="1:8" x14ac:dyDescent="0.35">
      <c r="A577">
        <v>21227570</v>
      </c>
      <c r="B577" t="s">
        <v>94</v>
      </c>
      <c r="C577" t="s">
        <v>94</v>
      </c>
      <c r="D577" t="s">
        <v>94</v>
      </c>
      <c r="E577">
        <v>0</v>
      </c>
      <c r="F577">
        <v>0</v>
      </c>
      <c r="G577" t="s">
        <v>94</v>
      </c>
      <c r="H577">
        <v>0</v>
      </c>
    </row>
    <row r="578" spans="1:8" x14ac:dyDescent="0.35">
      <c r="A578">
        <v>21228121</v>
      </c>
      <c r="B578">
        <v>27</v>
      </c>
      <c r="C578">
        <v>24</v>
      </c>
      <c r="D578">
        <v>26</v>
      </c>
      <c r="E578">
        <v>0</v>
      </c>
      <c r="F578">
        <v>84</v>
      </c>
      <c r="G578">
        <v>90</v>
      </c>
      <c r="H578">
        <v>77.27</v>
      </c>
    </row>
    <row r="579" spans="1:8" x14ac:dyDescent="0.35">
      <c r="A579">
        <v>21218237</v>
      </c>
      <c r="B579">
        <v>25</v>
      </c>
      <c r="C579">
        <v>22</v>
      </c>
      <c r="D579">
        <v>23</v>
      </c>
      <c r="E579">
        <v>16</v>
      </c>
      <c r="F579">
        <v>74</v>
      </c>
      <c r="G579">
        <v>91</v>
      </c>
      <c r="H579">
        <v>80.02</v>
      </c>
    </row>
    <row r="580" spans="1:8" x14ac:dyDescent="0.35">
      <c r="A580">
        <v>20374441</v>
      </c>
      <c r="B580">
        <v>28</v>
      </c>
      <c r="C580" t="s">
        <v>94</v>
      </c>
      <c r="D580">
        <v>28</v>
      </c>
      <c r="E580">
        <v>17</v>
      </c>
      <c r="F580">
        <v>50</v>
      </c>
      <c r="G580" t="s">
        <v>94</v>
      </c>
      <c r="H580">
        <v>48.11</v>
      </c>
    </row>
    <row r="581" spans="1:8" x14ac:dyDescent="0.35">
      <c r="A581">
        <v>21263761</v>
      </c>
      <c r="B581">
        <v>23</v>
      </c>
      <c r="C581">
        <v>24</v>
      </c>
      <c r="D581">
        <v>22</v>
      </c>
      <c r="E581">
        <v>16</v>
      </c>
      <c r="F581">
        <v>50</v>
      </c>
      <c r="G581">
        <v>74.5</v>
      </c>
      <c r="H581">
        <v>66.790000000000006</v>
      </c>
    </row>
    <row r="582" spans="1:8" x14ac:dyDescent="0.35">
      <c r="A582">
        <v>21240487</v>
      </c>
      <c r="B582">
        <v>24</v>
      </c>
      <c r="C582">
        <v>23</v>
      </c>
      <c r="D582">
        <v>25</v>
      </c>
      <c r="E582">
        <v>14</v>
      </c>
      <c r="F582">
        <v>79</v>
      </c>
      <c r="G582">
        <v>100</v>
      </c>
      <c r="H582">
        <v>83.38</v>
      </c>
    </row>
    <row r="583" spans="1:8" x14ac:dyDescent="0.35">
      <c r="A583">
        <v>21243020</v>
      </c>
      <c r="B583">
        <v>19</v>
      </c>
      <c r="C583">
        <v>15</v>
      </c>
      <c r="D583" t="s">
        <v>94</v>
      </c>
      <c r="E583">
        <v>11</v>
      </c>
      <c r="F583">
        <v>48</v>
      </c>
      <c r="G583" t="s">
        <v>94</v>
      </c>
      <c r="H583">
        <v>36.64</v>
      </c>
    </row>
    <row r="584" spans="1:8" x14ac:dyDescent="0.35">
      <c r="A584">
        <v>21050031</v>
      </c>
      <c r="B584">
        <v>29</v>
      </c>
      <c r="C584">
        <v>21</v>
      </c>
      <c r="D584" t="s">
        <v>94</v>
      </c>
      <c r="E584">
        <v>18</v>
      </c>
      <c r="F584">
        <v>0</v>
      </c>
      <c r="G584">
        <v>93</v>
      </c>
      <c r="H584">
        <v>45.27</v>
      </c>
    </row>
    <row r="585" spans="1:8" x14ac:dyDescent="0.35">
      <c r="A585">
        <v>21217086</v>
      </c>
      <c r="B585">
        <v>25</v>
      </c>
      <c r="C585">
        <v>21</v>
      </c>
      <c r="D585">
        <v>26</v>
      </c>
      <c r="E585">
        <v>18</v>
      </c>
      <c r="F585">
        <v>86</v>
      </c>
      <c r="G585">
        <v>88</v>
      </c>
      <c r="H585">
        <v>86</v>
      </c>
    </row>
    <row r="586" spans="1:8" x14ac:dyDescent="0.35">
      <c r="A586">
        <v>21232192</v>
      </c>
      <c r="B586">
        <v>30</v>
      </c>
      <c r="C586">
        <v>7</v>
      </c>
      <c r="D586">
        <v>13</v>
      </c>
      <c r="E586">
        <v>16</v>
      </c>
      <c r="F586">
        <v>0</v>
      </c>
      <c r="G586">
        <v>80</v>
      </c>
      <c r="H586">
        <v>41.56</v>
      </c>
    </row>
    <row r="587" spans="1:8" x14ac:dyDescent="0.35">
      <c r="A587">
        <v>21215093</v>
      </c>
      <c r="B587">
        <v>21</v>
      </c>
      <c r="C587">
        <v>19</v>
      </c>
      <c r="D587">
        <v>20</v>
      </c>
      <c r="E587">
        <v>18</v>
      </c>
      <c r="F587">
        <v>81</v>
      </c>
      <c r="G587">
        <v>82</v>
      </c>
      <c r="H587">
        <v>78.8</v>
      </c>
    </row>
    <row r="588" spans="1:8" x14ac:dyDescent="0.35">
      <c r="A588">
        <v>20732082</v>
      </c>
      <c r="B588">
        <v>25</v>
      </c>
      <c r="C588">
        <v>16</v>
      </c>
      <c r="D588">
        <v>16</v>
      </c>
      <c r="E588">
        <v>14</v>
      </c>
      <c r="F588">
        <v>71</v>
      </c>
      <c r="G588">
        <v>79</v>
      </c>
      <c r="H588">
        <v>70.98</v>
      </c>
    </row>
    <row r="589" spans="1:8" x14ac:dyDescent="0.35">
      <c r="A589">
        <v>21269002</v>
      </c>
      <c r="B589">
        <v>26</v>
      </c>
      <c r="C589">
        <v>20</v>
      </c>
      <c r="D589">
        <v>22</v>
      </c>
      <c r="E589">
        <v>18</v>
      </c>
      <c r="F589">
        <v>90</v>
      </c>
      <c r="G589">
        <v>92</v>
      </c>
      <c r="H589">
        <v>87.07</v>
      </c>
    </row>
    <row r="590" spans="1:8" x14ac:dyDescent="0.35">
      <c r="A590">
        <v>21239067</v>
      </c>
      <c r="B590">
        <v>28</v>
      </c>
      <c r="C590">
        <v>20</v>
      </c>
      <c r="D590">
        <v>20</v>
      </c>
      <c r="E590">
        <v>15</v>
      </c>
      <c r="F590">
        <v>52</v>
      </c>
      <c r="G590">
        <v>73</v>
      </c>
      <c r="H590">
        <v>66.400000000000006</v>
      </c>
    </row>
    <row r="591" spans="1:8" x14ac:dyDescent="0.35">
      <c r="A591">
        <v>21197260</v>
      </c>
      <c r="B591">
        <v>30</v>
      </c>
      <c r="C591">
        <v>26</v>
      </c>
      <c r="D591">
        <v>26</v>
      </c>
      <c r="E591">
        <v>16</v>
      </c>
      <c r="F591">
        <v>82</v>
      </c>
      <c r="G591">
        <v>85</v>
      </c>
      <c r="H591">
        <v>86.02</v>
      </c>
    </row>
    <row r="592" spans="1:8" x14ac:dyDescent="0.35">
      <c r="A592">
        <v>21197509</v>
      </c>
      <c r="B592">
        <v>26</v>
      </c>
      <c r="C592" t="s">
        <v>94</v>
      </c>
      <c r="D592" t="s">
        <v>94</v>
      </c>
      <c r="E592">
        <v>17</v>
      </c>
      <c r="F592">
        <v>70</v>
      </c>
      <c r="G592">
        <v>85</v>
      </c>
      <c r="H592">
        <v>63.11</v>
      </c>
    </row>
    <row r="593" spans="1:8" x14ac:dyDescent="0.35">
      <c r="A593">
        <v>21242322</v>
      </c>
      <c r="B593">
        <v>22</v>
      </c>
      <c r="C593" t="s">
        <v>94</v>
      </c>
      <c r="D593" t="s">
        <v>94</v>
      </c>
      <c r="E593">
        <v>0</v>
      </c>
      <c r="F593">
        <v>74</v>
      </c>
      <c r="G593">
        <v>76</v>
      </c>
      <c r="H593">
        <v>52.13</v>
      </c>
    </row>
    <row r="594" spans="1:8" x14ac:dyDescent="0.35">
      <c r="A594">
        <v>21283002</v>
      </c>
      <c r="B594">
        <v>20</v>
      </c>
      <c r="C594">
        <v>16</v>
      </c>
      <c r="D594">
        <v>21</v>
      </c>
      <c r="E594">
        <v>17</v>
      </c>
      <c r="F594">
        <v>15</v>
      </c>
      <c r="G594">
        <v>91</v>
      </c>
      <c r="H594">
        <v>52.64</v>
      </c>
    </row>
    <row r="595" spans="1:8" x14ac:dyDescent="0.35">
      <c r="A595">
        <v>21197515</v>
      </c>
      <c r="B595">
        <v>28</v>
      </c>
      <c r="C595" t="s">
        <v>94</v>
      </c>
      <c r="D595">
        <v>25</v>
      </c>
      <c r="E595">
        <v>16</v>
      </c>
      <c r="F595">
        <v>90</v>
      </c>
      <c r="G595">
        <v>80</v>
      </c>
      <c r="H595">
        <v>78.56</v>
      </c>
    </row>
    <row r="596" spans="1:8" x14ac:dyDescent="0.35">
      <c r="A596">
        <v>21225364</v>
      </c>
      <c r="B596">
        <v>25</v>
      </c>
      <c r="C596">
        <v>18</v>
      </c>
      <c r="D596">
        <v>22</v>
      </c>
      <c r="E596">
        <v>18</v>
      </c>
      <c r="F596">
        <v>83</v>
      </c>
      <c r="G596">
        <v>66</v>
      </c>
      <c r="H596">
        <v>78.069999999999993</v>
      </c>
    </row>
    <row r="597" spans="1:8" x14ac:dyDescent="0.35">
      <c r="A597">
        <v>21216678</v>
      </c>
      <c r="B597" t="s">
        <v>94</v>
      </c>
      <c r="C597" t="s">
        <v>94</v>
      </c>
      <c r="D597" t="s">
        <v>94</v>
      </c>
      <c r="E597">
        <v>0</v>
      </c>
      <c r="F597">
        <v>0</v>
      </c>
      <c r="G597" t="s">
        <v>94</v>
      </c>
      <c r="H597">
        <v>0</v>
      </c>
    </row>
    <row r="598" spans="1:8" x14ac:dyDescent="0.35">
      <c r="A598">
        <v>21032553</v>
      </c>
      <c r="B598" t="s">
        <v>94</v>
      </c>
      <c r="C598">
        <v>17</v>
      </c>
      <c r="D598">
        <v>20</v>
      </c>
      <c r="E598">
        <v>0</v>
      </c>
      <c r="F598">
        <v>0</v>
      </c>
      <c r="G598" t="s">
        <v>94</v>
      </c>
      <c r="H598">
        <v>12.33</v>
      </c>
    </row>
    <row r="599" spans="1:8" x14ac:dyDescent="0.35">
      <c r="A599">
        <v>21062597</v>
      </c>
      <c r="B599">
        <v>27</v>
      </c>
      <c r="C599">
        <v>19</v>
      </c>
      <c r="D599">
        <v>19</v>
      </c>
      <c r="E599">
        <v>16</v>
      </c>
      <c r="F599">
        <v>86</v>
      </c>
      <c r="G599">
        <v>95</v>
      </c>
      <c r="H599">
        <v>83.96</v>
      </c>
    </row>
    <row r="600" spans="1:8" x14ac:dyDescent="0.35">
      <c r="A600">
        <v>21218737</v>
      </c>
      <c r="B600">
        <v>24</v>
      </c>
      <c r="C600">
        <v>17</v>
      </c>
      <c r="D600">
        <v>26</v>
      </c>
      <c r="E600">
        <v>17</v>
      </c>
      <c r="F600">
        <v>70</v>
      </c>
      <c r="G600">
        <v>77</v>
      </c>
      <c r="H600">
        <v>75.180000000000007</v>
      </c>
    </row>
    <row r="601" spans="1:8" x14ac:dyDescent="0.35">
      <c r="A601">
        <v>21269864</v>
      </c>
      <c r="B601">
        <v>21</v>
      </c>
      <c r="C601">
        <v>14</v>
      </c>
      <c r="D601">
        <v>17</v>
      </c>
      <c r="E601">
        <v>15</v>
      </c>
      <c r="F601">
        <v>67</v>
      </c>
      <c r="G601">
        <v>81</v>
      </c>
      <c r="H601">
        <v>68.67</v>
      </c>
    </row>
    <row r="602" spans="1:8" x14ac:dyDescent="0.35">
      <c r="A602">
        <v>21256347</v>
      </c>
      <c r="B602">
        <v>29</v>
      </c>
      <c r="C602">
        <v>25</v>
      </c>
      <c r="D602">
        <v>27</v>
      </c>
      <c r="E602">
        <v>16</v>
      </c>
      <c r="F602">
        <v>80</v>
      </c>
      <c r="G602">
        <v>71</v>
      </c>
      <c r="H602">
        <v>82.09</v>
      </c>
    </row>
    <row r="603" spans="1:8" x14ac:dyDescent="0.35">
      <c r="A603">
        <v>21231525</v>
      </c>
      <c r="B603">
        <v>28</v>
      </c>
      <c r="C603">
        <v>25</v>
      </c>
      <c r="D603">
        <v>21</v>
      </c>
      <c r="E603">
        <v>18</v>
      </c>
      <c r="F603">
        <v>64</v>
      </c>
      <c r="G603">
        <v>76</v>
      </c>
      <c r="H603">
        <v>75.47</v>
      </c>
    </row>
    <row r="604" spans="1:8" x14ac:dyDescent="0.35">
      <c r="A604">
        <v>20952808</v>
      </c>
      <c r="B604">
        <v>21</v>
      </c>
      <c r="C604">
        <v>18</v>
      </c>
      <c r="D604">
        <v>22</v>
      </c>
      <c r="E604">
        <v>14</v>
      </c>
      <c r="F604">
        <v>79</v>
      </c>
      <c r="G604">
        <v>89</v>
      </c>
      <c r="H604">
        <v>77.510000000000005</v>
      </c>
    </row>
    <row r="605" spans="1:8" x14ac:dyDescent="0.35">
      <c r="A605">
        <v>21040995</v>
      </c>
      <c r="B605">
        <v>29</v>
      </c>
      <c r="C605">
        <v>27</v>
      </c>
      <c r="D605">
        <v>24</v>
      </c>
      <c r="E605">
        <v>18</v>
      </c>
      <c r="F605">
        <v>81</v>
      </c>
      <c r="G605">
        <v>98</v>
      </c>
      <c r="H605">
        <v>88.67</v>
      </c>
    </row>
    <row r="606" spans="1:8" x14ac:dyDescent="0.35">
      <c r="A606">
        <v>21274687</v>
      </c>
      <c r="B606">
        <v>21</v>
      </c>
      <c r="C606">
        <v>17</v>
      </c>
      <c r="D606">
        <v>14</v>
      </c>
      <c r="E606">
        <v>15</v>
      </c>
      <c r="F606">
        <v>91</v>
      </c>
      <c r="G606">
        <v>57</v>
      </c>
      <c r="H606">
        <v>73.47</v>
      </c>
    </row>
    <row r="607" spans="1:8" x14ac:dyDescent="0.35">
      <c r="A607">
        <v>21101001</v>
      </c>
      <c r="B607">
        <v>28</v>
      </c>
      <c r="C607">
        <v>26</v>
      </c>
      <c r="D607">
        <v>24</v>
      </c>
      <c r="E607">
        <v>18</v>
      </c>
      <c r="F607">
        <v>91</v>
      </c>
      <c r="G607">
        <v>84</v>
      </c>
      <c r="H607">
        <v>89.2</v>
      </c>
    </row>
    <row r="608" spans="1:8" x14ac:dyDescent="0.35">
      <c r="A608">
        <v>21243362</v>
      </c>
      <c r="B608">
        <v>19</v>
      </c>
      <c r="C608">
        <v>19</v>
      </c>
      <c r="D608">
        <v>21</v>
      </c>
      <c r="E608">
        <v>15</v>
      </c>
      <c r="F608">
        <v>67</v>
      </c>
      <c r="G608" t="s">
        <v>94</v>
      </c>
      <c r="H608">
        <v>54.8</v>
      </c>
    </row>
    <row r="609" spans="1:8" x14ac:dyDescent="0.35">
      <c r="A609">
        <v>21214455</v>
      </c>
      <c r="B609">
        <v>22</v>
      </c>
      <c r="C609">
        <v>15</v>
      </c>
      <c r="D609">
        <v>18</v>
      </c>
      <c r="E609">
        <v>12</v>
      </c>
      <c r="F609">
        <v>69</v>
      </c>
      <c r="G609" t="s">
        <v>94</v>
      </c>
      <c r="H609">
        <v>52.6</v>
      </c>
    </row>
    <row r="610" spans="1:8" x14ac:dyDescent="0.35">
      <c r="A610">
        <v>21225938</v>
      </c>
      <c r="B610">
        <v>25</v>
      </c>
      <c r="C610">
        <v>15</v>
      </c>
      <c r="D610">
        <v>22</v>
      </c>
      <c r="E610">
        <v>14</v>
      </c>
      <c r="F610">
        <v>73</v>
      </c>
      <c r="G610">
        <v>75</v>
      </c>
      <c r="H610">
        <v>72.64</v>
      </c>
    </row>
    <row r="611" spans="1:8" x14ac:dyDescent="0.35">
      <c r="A611">
        <v>21255106</v>
      </c>
      <c r="B611">
        <v>29</v>
      </c>
      <c r="C611">
        <v>24</v>
      </c>
      <c r="D611">
        <v>26</v>
      </c>
      <c r="E611">
        <v>16</v>
      </c>
      <c r="F611">
        <v>72</v>
      </c>
      <c r="G611">
        <v>93</v>
      </c>
      <c r="H611">
        <v>82.62</v>
      </c>
    </row>
    <row r="612" spans="1:8" x14ac:dyDescent="0.35">
      <c r="A612">
        <v>21104040</v>
      </c>
      <c r="B612">
        <v>21</v>
      </c>
      <c r="C612">
        <v>14</v>
      </c>
      <c r="D612">
        <v>10</v>
      </c>
      <c r="E612">
        <v>18</v>
      </c>
      <c r="F612">
        <v>63</v>
      </c>
      <c r="G612">
        <v>90</v>
      </c>
      <c r="H612">
        <v>68.2</v>
      </c>
    </row>
    <row r="613" spans="1:8" x14ac:dyDescent="0.35">
      <c r="A613">
        <v>21222271</v>
      </c>
      <c r="B613">
        <v>30</v>
      </c>
      <c r="C613">
        <v>24</v>
      </c>
      <c r="D613">
        <v>26</v>
      </c>
      <c r="E613">
        <v>17</v>
      </c>
      <c r="F613">
        <v>78</v>
      </c>
      <c r="G613">
        <v>78</v>
      </c>
      <c r="H613">
        <v>82.91</v>
      </c>
    </row>
    <row r="614" spans="1:8" x14ac:dyDescent="0.35">
      <c r="A614">
        <v>21208747</v>
      </c>
      <c r="B614" t="s">
        <v>94</v>
      </c>
      <c r="C614" t="s">
        <v>94</v>
      </c>
      <c r="D614">
        <v>26</v>
      </c>
      <c r="E614">
        <v>18</v>
      </c>
      <c r="F614">
        <v>62</v>
      </c>
      <c r="G614">
        <v>90</v>
      </c>
      <c r="H614">
        <v>61.47</v>
      </c>
    </row>
    <row r="615" spans="1:8" x14ac:dyDescent="0.35">
      <c r="A615">
        <v>21244516</v>
      </c>
      <c r="B615">
        <v>27</v>
      </c>
      <c r="C615">
        <v>23</v>
      </c>
      <c r="D615">
        <v>27</v>
      </c>
      <c r="E615">
        <v>15</v>
      </c>
      <c r="F615">
        <v>61</v>
      </c>
      <c r="G615">
        <v>92</v>
      </c>
      <c r="H615">
        <v>76.8</v>
      </c>
    </row>
    <row r="616" spans="1:8" x14ac:dyDescent="0.35">
      <c r="A616">
        <v>21228144</v>
      </c>
      <c r="B616" t="s">
        <v>94</v>
      </c>
      <c r="C616" t="s">
        <v>94</v>
      </c>
      <c r="D616" t="s">
        <v>94</v>
      </c>
      <c r="E616">
        <v>15</v>
      </c>
      <c r="F616">
        <v>0</v>
      </c>
      <c r="G616">
        <v>0</v>
      </c>
      <c r="H616">
        <v>8.33</v>
      </c>
    </row>
    <row r="617" spans="1:8" x14ac:dyDescent="0.35">
      <c r="A617">
        <v>20735910</v>
      </c>
      <c r="B617">
        <v>29</v>
      </c>
      <c r="C617">
        <v>23</v>
      </c>
      <c r="D617">
        <v>27</v>
      </c>
      <c r="E617">
        <v>18</v>
      </c>
      <c r="F617">
        <v>0</v>
      </c>
      <c r="G617">
        <v>73</v>
      </c>
      <c r="H617">
        <v>50.93</v>
      </c>
    </row>
    <row r="618" spans="1:8" x14ac:dyDescent="0.35">
      <c r="A618">
        <v>21216649</v>
      </c>
      <c r="B618">
        <v>27</v>
      </c>
      <c r="C618">
        <v>22</v>
      </c>
      <c r="D618">
        <v>26</v>
      </c>
      <c r="E618">
        <v>16</v>
      </c>
      <c r="F618">
        <v>71</v>
      </c>
      <c r="G618">
        <v>76</v>
      </c>
      <c r="H618">
        <v>77.489999999999995</v>
      </c>
    </row>
    <row r="619" spans="1:8" x14ac:dyDescent="0.35">
      <c r="A619">
        <v>21261934</v>
      </c>
      <c r="B619">
        <v>24</v>
      </c>
      <c r="C619">
        <v>18</v>
      </c>
      <c r="D619">
        <v>19</v>
      </c>
      <c r="E619">
        <v>17</v>
      </c>
      <c r="F619">
        <v>88</v>
      </c>
      <c r="G619">
        <v>84</v>
      </c>
      <c r="H619">
        <v>81.78</v>
      </c>
    </row>
    <row r="620" spans="1:8" x14ac:dyDescent="0.35">
      <c r="A620">
        <v>21243563</v>
      </c>
      <c r="B620">
        <v>28</v>
      </c>
      <c r="C620">
        <v>28</v>
      </c>
      <c r="D620">
        <v>26</v>
      </c>
      <c r="E620">
        <v>17</v>
      </c>
      <c r="F620">
        <v>88</v>
      </c>
      <c r="G620">
        <v>81</v>
      </c>
      <c r="H620">
        <v>88.18</v>
      </c>
    </row>
    <row r="621" spans="1:8" x14ac:dyDescent="0.35">
      <c r="A621">
        <v>21219027</v>
      </c>
      <c r="B621">
        <v>29</v>
      </c>
      <c r="C621">
        <v>26</v>
      </c>
      <c r="D621">
        <v>27</v>
      </c>
      <c r="E621">
        <v>17</v>
      </c>
      <c r="F621">
        <v>92</v>
      </c>
      <c r="G621">
        <v>75</v>
      </c>
      <c r="H621">
        <v>88.58</v>
      </c>
    </row>
    <row r="622" spans="1:8" x14ac:dyDescent="0.35">
      <c r="A622">
        <v>21252987</v>
      </c>
      <c r="B622">
        <v>22</v>
      </c>
      <c r="C622">
        <v>22</v>
      </c>
      <c r="D622">
        <v>17</v>
      </c>
      <c r="E622">
        <v>16</v>
      </c>
      <c r="F622">
        <v>83</v>
      </c>
      <c r="G622">
        <v>87</v>
      </c>
      <c r="H622">
        <v>79.819999999999993</v>
      </c>
    </row>
    <row r="623" spans="1:8" x14ac:dyDescent="0.35">
      <c r="A623">
        <v>21197716</v>
      </c>
      <c r="B623">
        <v>23</v>
      </c>
      <c r="C623">
        <v>15</v>
      </c>
      <c r="D623">
        <v>15</v>
      </c>
      <c r="E623">
        <v>0</v>
      </c>
      <c r="F623">
        <v>53</v>
      </c>
      <c r="G623">
        <v>85</v>
      </c>
      <c r="H623">
        <v>55.87</v>
      </c>
    </row>
    <row r="624" spans="1:8" x14ac:dyDescent="0.35">
      <c r="A624">
        <v>21196869</v>
      </c>
      <c r="B624">
        <v>27</v>
      </c>
      <c r="C624" t="s">
        <v>94</v>
      </c>
      <c r="D624">
        <v>22</v>
      </c>
      <c r="E624">
        <v>15</v>
      </c>
      <c r="F624">
        <v>72</v>
      </c>
      <c r="G624">
        <v>85</v>
      </c>
      <c r="H624">
        <v>70.47</v>
      </c>
    </row>
    <row r="625" spans="1:8" x14ac:dyDescent="0.35">
      <c r="A625">
        <v>21213777</v>
      </c>
      <c r="B625">
        <v>29</v>
      </c>
      <c r="C625">
        <v>26</v>
      </c>
      <c r="D625">
        <v>29</v>
      </c>
      <c r="E625">
        <v>18</v>
      </c>
      <c r="F625">
        <v>86</v>
      </c>
      <c r="G625">
        <v>92</v>
      </c>
      <c r="H625">
        <v>90.8</v>
      </c>
    </row>
    <row r="626" spans="1:8" x14ac:dyDescent="0.35">
      <c r="A626">
        <v>21240613</v>
      </c>
      <c r="B626">
        <v>17</v>
      </c>
      <c r="C626">
        <v>14</v>
      </c>
      <c r="D626">
        <v>21</v>
      </c>
      <c r="E626">
        <v>14</v>
      </c>
      <c r="F626">
        <v>60</v>
      </c>
      <c r="G626">
        <v>90</v>
      </c>
      <c r="H626">
        <v>67.11</v>
      </c>
    </row>
    <row r="627" spans="1:8" x14ac:dyDescent="0.35">
      <c r="A627">
        <v>21064470</v>
      </c>
      <c r="B627">
        <v>26</v>
      </c>
      <c r="C627">
        <v>24</v>
      </c>
      <c r="D627">
        <v>24</v>
      </c>
      <c r="E627">
        <v>15</v>
      </c>
      <c r="F627">
        <v>90</v>
      </c>
      <c r="G627">
        <v>85</v>
      </c>
      <c r="H627">
        <v>86</v>
      </c>
    </row>
    <row r="628" spans="1:8" x14ac:dyDescent="0.35">
      <c r="A628">
        <v>20764811</v>
      </c>
      <c r="B628">
        <v>28</v>
      </c>
      <c r="C628">
        <v>29</v>
      </c>
      <c r="D628">
        <v>28</v>
      </c>
      <c r="E628">
        <v>17</v>
      </c>
      <c r="F628">
        <v>93</v>
      </c>
      <c r="G628">
        <v>80</v>
      </c>
      <c r="H628">
        <v>90.98</v>
      </c>
    </row>
    <row r="629" spans="1:8" x14ac:dyDescent="0.35">
      <c r="A629">
        <v>21038461</v>
      </c>
      <c r="B629">
        <v>27</v>
      </c>
      <c r="C629">
        <v>19</v>
      </c>
      <c r="D629">
        <v>23</v>
      </c>
      <c r="E629">
        <v>17</v>
      </c>
      <c r="F629">
        <v>82</v>
      </c>
      <c r="G629">
        <v>77</v>
      </c>
      <c r="H629">
        <v>80.64</v>
      </c>
    </row>
    <row r="630" spans="1:8" x14ac:dyDescent="0.35">
      <c r="A630">
        <v>21196496</v>
      </c>
      <c r="B630">
        <v>26</v>
      </c>
      <c r="C630">
        <v>23</v>
      </c>
      <c r="D630">
        <v>22</v>
      </c>
      <c r="E630">
        <v>17</v>
      </c>
      <c r="F630">
        <v>89</v>
      </c>
      <c r="G630">
        <v>82</v>
      </c>
      <c r="H630">
        <v>85.11</v>
      </c>
    </row>
    <row r="631" spans="1:8" x14ac:dyDescent="0.35">
      <c r="A631">
        <v>21233398</v>
      </c>
      <c r="B631">
        <v>18</v>
      </c>
      <c r="C631" t="s">
        <v>94</v>
      </c>
      <c r="D631">
        <v>20</v>
      </c>
      <c r="E631">
        <v>10</v>
      </c>
      <c r="F631">
        <v>60</v>
      </c>
      <c r="G631">
        <v>81</v>
      </c>
      <c r="H631">
        <v>58.42</v>
      </c>
    </row>
    <row r="632" spans="1:8" x14ac:dyDescent="0.35">
      <c r="A632">
        <v>21219582</v>
      </c>
      <c r="B632">
        <v>24</v>
      </c>
      <c r="C632">
        <v>21</v>
      </c>
      <c r="D632">
        <v>24</v>
      </c>
      <c r="E632">
        <v>0</v>
      </c>
      <c r="F632">
        <v>63</v>
      </c>
      <c r="G632">
        <v>75</v>
      </c>
      <c r="H632">
        <v>63.2</v>
      </c>
    </row>
    <row r="633" spans="1:8" x14ac:dyDescent="0.35">
      <c r="A633">
        <v>21195746</v>
      </c>
      <c r="B633">
        <v>27</v>
      </c>
      <c r="C633">
        <v>29</v>
      </c>
      <c r="D633">
        <v>29</v>
      </c>
      <c r="E633">
        <v>18</v>
      </c>
      <c r="F633">
        <v>64</v>
      </c>
      <c r="G633">
        <v>84</v>
      </c>
      <c r="H633">
        <v>80.73</v>
      </c>
    </row>
    <row r="634" spans="1:8" x14ac:dyDescent="0.35">
      <c r="A634">
        <v>21236296</v>
      </c>
      <c r="B634">
        <v>26</v>
      </c>
      <c r="C634">
        <v>21</v>
      </c>
      <c r="D634">
        <v>26</v>
      </c>
      <c r="E634">
        <v>16</v>
      </c>
      <c r="F634">
        <v>75</v>
      </c>
      <c r="G634">
        <v>93</v>
      </c>
      <c r="H634">
        <v>81.819999999999993</v>
      </c>
    </row>
    <row r="635" spans="1:8" x14ac:dyDescent="0.35">
      <c r="A635">
        <v>21267552</v>
      </c>
      <c r="B635">
        <v>23</v>
      </c>
      <c r="C635">
        <v>19</v>
      </c>
      <c r="D635">
        <v>27</v>
      </c>
      <c r="E635">
        <v>16</v>
      </c>
      <c r="F635">
        <v>78</v>
      </c>
      <c r="G635">
        <v>57</v>
      </c>
      <c r="H635">
        <v>74.489999999999995</v>
      </c>
    </row>
    <row r="636" spans="1:8" x14ac:dyDescent="0.35">
      <c r="A636">
        <v>17114334</v>
      </c>
      <c r="B636">
        <v>24</v>
      </c>
      <c r="C636">
        <v>21</v>
      </c>
      <c r="D636">
        <v>24</v>
      </c>
      <c r="E636">
        <v>17</v>
      </c>
      <c r="F636">
        <v>77</v>
      </c>
      <c r="G636">
        <v>96</v>
      </c>
      <c r="H636">
        <v>82.44</v>
      </c>
    </row>
    <row r="637" spans="1:8" x14ac:dyDescent="0.35">
      <c r="A637">
        <v>21020892</v>
      </c>
      <c r="B637">
        <v>27</v>
      </c>
      <c r="C637">
        <v>23</v>
      </c>
      <c r="D637">
        <v>23</v>
      </c>
      <c r="E637">
        <v>18</v>
      </c>
      <c r="F637">
        <v>60</v>
      </c>
      <c r="G637">
        <v>69</v>
      </c>
      <c r="H637">
        <v>72.13</v>
      </c>
    </row>
    <row r="638" spans="1:8" x14ac:dyDescent="0.35">
      <c r="A638">
        <v>21245786</v>
      </c>
      <c r="B638">
        <v>23</v>
      </c>
      <c r="C638">
        <v>18</v>
      </c>
      <c r="D638" t="s">
        <v>94</v>
      </c>
      <c r="E638">
        <v>15</v>
      </c>
      <c r="F638">
        <v>84</v>
      </c>
      <c r="G638" t="s">
        <v>94</v>
      </c>
      <c r="H638">
        <v>55.6</v>
      </c>
    </row>
    <row r="639" spans="1:8" x14ac:dyDescent="0.35">
      <c r="A639">
        <v>21173897</v>
      </c>
      <c r="B639">
        <v>17</v>
      </c>
      <c r="C639">
        <v>14</v>
      </c>
      <c r="D639">
        <v>19</v>
      </c>
      <c r="E639">
        <v>16</v>
      </c>
      <c r="F639">
        <v>85</v>
      </c>
      <c r="G639">
        <v>85</v>
      </c>
      <c r="H639">
        <v>76.56</v>
      </c>
    </row>
    <row r="640" spans="1:8" x14ac:dyDescent="0.35">
      <c r="A640">
        <v>21013751</v>
      </c>
      <c r="B640">
        <v>28</v>
      </c>
      <c r="C640">
        <v>22</v>
      </c>
      <c r="D640">
        <v>27</v>
      </c>
      <c r="E640">
        <v>16</v>
      </c>
      <c r="F640">
        <v>90</v>
      </c>
      <c r="G640">
        <v>80</v>
      </c>
      <c r="H640">
        <v>86.56</v>
      </c>
    </row>
    <row r="641" spans="1:8" x14ac:dyDescent="0.35">
      <c r="A641">
        <v>21228865</v>
      </c>
      <c r="B641">
        <v>24</v>
      </c>
      <c r="C641" t="s">
        <v>94</v>
      </c>
      <c r="D641">
        <v>23</v>
      </c>
      <c r="E641">
        <v>18</v>
      </c>
      <c r="F641">
        <v>82</v>
      </c>
      <c r="G641">
        <v>90</v>
      </c>
      <c r="H641">
        <v>76.47</v>
      </c>
    </row>
    <row r="642" spans="1:8" x14ac:dyDescent="0.35">
      <c r="A642">
        <v>21059003</v>
      </c>
      <c r="B642">
        <v>24</v>
      </c>
      <c r="C642">
        <v>17</v>
      </c>
      <c r="D642">
        <v>15</v>
      </c>
      <c r="E642">
        <v>18</v>
      </c>
      <c r="F642">
        <v>73</v>
      </c>
      <c r="G642">
        <v>98</v>
      </c>
      <c r="H642">
        <v>77.47</v>
      </c>
    </row>
    <row r="643" spans="1:8" x14ac:dyDescent="0.35">
      <c r="A643">
        <v>21234877</v>
      </c>
      <c r="B643">
        <v>30</v>
      </c>
      <c r="C643">
        <v>24</v>
      </c>
      <c r="D643">
        <v>26</v>
      </c>
      <c r="E643">
        <v>18</v>
      </c>
      <c r="F643">
        <v>80</v>
      </c>
      <c r="G643">
        <v>86</v>
      </c>
      <c r="H643">
        <v>85.87</v>
      </c>
    </row>
    <row r="644" spans="1:8" x14ac:dyDescent="0.35">
      <c r="A644">
        <v>21061419</v>
      </c>
      <c r="B644">
        <v>28</v>
      </c>
      <c r="C644">
        <v>22</v>
      </c>
      <c r="D644">
        <v>26</v>
      </c>
      <c r="E644">
        <v>18</v>
      </c>
      <c r="F644">
        <v>87</v>
      </c>
      <c r="G644">
        <v>91</v>
      </c>
      <c r="H644">
        <v>88.33</v>
      </c>
    </row>
    <row r="645" spans="1:8" x14ac:dyDescent="0.35">
      <c r="A645">
        <v>21266630</v>
      </c>
      <c r="B645">
        <v>29</v>
      </c>
      <c r="C645">
        <v>24</v>
      </c>
      <c r="D645">
        <v>26</v>
      </c>
      <c r="E645">
        <v>18</v>
      </c>
      <c r="F645">
        <v>91</v>
      </c>
      <c r="G645">
        <v>88</v>
      </c>
      <c r="H645">
        <v>90.33</v>
      </c>
    </row>
    <row r="646" spans="1:8" x14ac:dyDescent="0.35">
      <c r="A646">
        <v>21242977</v>
      </c>
      <c r="B646">
        <v>17</v>
      </c>
      <c r="C646">
        <v>17</v>
      </c>
      <c r="D646">
        <v>18</v>
      </c>
      <c r="E646">
        <v>16</v>
      </c>
      <c r="F646">
        <v>67</v>
      </c>
      <c r="G646">
        <v>70</v>
      </c>
      <c r="H646">
        <v>67.02</v>
      </c>
    </row>
    <row r="647" spans="1:8" x14ac:dyDescent="0.35">
      <c r="A647">
        <v>21242457</v>
      </c>
      <c r="B647">
        <v>20</v>
      </c>
      <c r="C647">
        <v>19</v>
      </c>
      <c r="D647">
        <v>17</v>
      </c>
      <c r="E647">
        <v>18</v>
      </c>
      <c r="F647">
        <v>83</v>
      </c>
      <c r="G647">
        <v>91</v>
      </c>
      <c r="H647">
        <v>80.069999999999993</v>
      </c>
    </row>
    <row r="648" spans="1:8" x14ac:dyDescent="0.35">
      <c r="A648">
        <v>21269108</v>
      </c>
      <c r="B648">
        <v>29</v>
      </c>
      <c r="C648">
        <v>27</v>
      </c>
      <c r="D648">
        <v>28</v>
      </c>
      <c r="E648">
        <v>18</v>
      </c>
      <c r="F648">
        <v>91</v>
      </c>
      <c r="G648">
        <v>84</v>
      </c>
      <c r="H648">
        <v>91.2</v>
      </c>
    </row>
    <row r="649" spans="1:8" x14ac:dyDescent="0.35">
      <c r="A649">
        <v>21220547</v>
      </c>
      <c r="B649" t="s">
        <v>94</v>
      </c>
      <c r="C649">
        <v>18</v>
      </c>
      <c r="D649">
        <v>18</v>
      </c>
      <c r="E649">
        <v>15</v>
      </c>
      <c r="F649">
        <v>10</v>
      </c>
      <c r="G649" t="s">
        <v>94</v>
      </c>
      <c r="H649">
        <v>24.33</v>
      </c>
    </row>
    <row r="650" spans="1:8" x14ac:dyDescent="0.35">
      <c r="A650">
        <v>20708310</v>
      </c>
      <c r="B650">
        <v>24</v>
      </c>
      <c r="C650">
        <v>17</v>
      </c>
      <c r="D650">
        <v>22</v>
      </c>
      <c r="E650">
        <v>18</v>
      </c>
      <c r="F650">
        <v>61</v>
      </c>
      <c r="G650">
        <v>85</v>
      </c>
      <c r="H650">
        <v>72.400000000000006</v>
      </c>
    </row>
    <row r="651" spans="1:8" x14ac:dyDescent="0.35">
      <c r="A651">
        <v>21241897</v>
      </c>
      <c r="B651">
        <v>21</v>
      </c>
      <c r="C651">
        <v>17</v>
      </c>
      <c r="D651">
        <v>16</v>
      </c>
      <c r="E651">
        <v>15</v>
      </c>
      <c r="F651">
        <v>41</v>
      </c>
      <c r="G651">
        <v>75</v>
      </c>
      <c r="H651">
        <v>57.73</v>
      </c>
    </row>
    <row r="652" spans="1:8" x14ac:dyDescent="0.35">
      <c r="A652">
        <v>21194876</v>
      </c>
      <c r="B652">
        <v>23</v>
      </c>
      <c r="C652">
        <v>20</v>
      </c>
      <c r="D652">
        <v>14</v>
      </c>
      <c r="E652">
        <v>13</v>
      </c>
      <c r="F652">
        <v>66</v>
      </c>
      <c r="G652">
        <v>68</v>
      </c>
      <c r="H652">
        <v>66.22</v>
      </c>
    </row>
    <row r="653" spans="1:8" x14ac:dyDescent="0.35">
      <c r="A653">
        <v>21417046</v>
      </c>
      <c r="B653">
        <v>26</v>
      </c>
      <c r="C653">
        <v>16</v>
      </c>
      <c r="D653">
        <v>23</v>
      </c>
      <c r="E653">
        <v>17</v>
      </c>
      <c r="F653">
        <v>63</v>
      </c>
      <c r="G653">
        <v>88</v>
      </c>
      <c r="H653">
        <v>73.91</v>
      </c>
    </row>
    <row r="654" spans="1:8" x14ac:dyDescent="0.35">
      <c r="A654">
        <v>21007934</v>
      </c>
      <c r="B654">
        <v>28</v>
      </c>
      <c r="C654">
        <v>26</v>
      </c>
      <c r="D654">
        <v>27</v>
      </c>
      <c r="E654">
        <v>16</v>
      </c>
      <c r="F654">
        <v>71</v>
      </c>
      <c r="G654">
        <v>84</v>
      </c>
      <c r="H654">
        <v>81.09</v>
      </c>
    </row>
    <row r="655" spans="1:8" x14ac:dyDescent="0.35">
      <c r="A655">
        <v>21077248</v>
      </c>
      <c r="B655" t="s">
        <v>94</v>
      </c>
      <c r="C655">
        <v>11</v>
      </c>
      <c r="D655">
        <v>17</v>
      </c>
      <c r="E655">
        <v>17</v>
      </c>
      <c r="F655">
        <v>0</v>
      </c>
      <c r="G655">
        <v>92</v>
      </c>
      <c r="H655">
        <v>37.18</v>
      </c>
    </row>
    <row r="656" spans="1:8" x14ac:dyDescent="0.35">
      <c r="A656">
        <v>21208880</v>
      </c>
      <c r="B656">
        <v>23</v>
      </c>
      <c r="C656">
        <v>21</v>
      </c>
      <c r="D656">
        <v>22</v>
      </c>
      <c r="E656">
        <v>12</v>
      </c>
      <c r="F656">
        <v>76</v>
      </c>
      <c r="G656">
        <v>83</v>
      </c>
      <c r="H656">
        <v>75.67</v>
      </c>
    </row>
    <row r="657" spans="1:8" x14ac:dyDescent="0.35">
      <c r="A657">
        <v>21196289</v>
      </c>
      <c r="B657">
        <v>30</v>
      </c>
      <c r="C657">
        <v>24</v>
      </c>
      <c r="D657">
        <v>20</v>
      </c>
      <c r="E657">
        <v>17</v>
      </c>
      <c r="F657">
        <v>78</v>
      </c>
      <c r="G657">
        <v>80</v>
      </c>
      <c r="H657">
        <v>81.31</v>
      </c>
    </row>
    <row r="658" spans="1:8" x14ac:dyDescent="0.35">
      <c r="A658">
        <v>21249947</v>
      </c>
      <c r="B658">
        <v>25</v>
      </c>
      <c r="C658">
        <v>23</v>
      </c>
      <c r="D658">
        <v>23</v>
      </c>
      <c r="E658">
        <v>16</v>
      </c>
      <c r="F658">
        <v>80</v>
      </c>
      <c r="G658">
        <v>73</v>
      </c>
      <c r="H658">
        <v>79.16</v>
      </c>
    </row>
    <row r="659" spans="1:8" x14ac:dyDescent="0.35">
      <c r="A659">
        <v>21249100</v>
      </c>
      <c r="B659">
        <v>23</v>
      </c>
      <c r="C659">
        <v>27</v>
      </c>
      <c r="D659">
        <v>16</v>
      </c>
      <c r="E659">
        <v>18</v>
      </c>
      <c r="F659">
        <v>56</v>
      </c>
      <c r="G659">
        <v>80</v>
      </c>
      <c r="H659">
        <v>70.400000000000006</v>
      </c>
    </row>
    <row r="660" spans="1:8" x14ac:dyDescent="0.35">
      <c r="A660">
        <v>21225424</v>
      </c>
      <c r="B660">
        <v>28</v>
      </c>
      <c r="C660">
        <v>20</v>
      </c>
      <c r="D660">
        <v>22</v>
      </c>
      <c r="E660">
        <v>17</v>
      </c>
      <c r="F660">
        <v>73</v>
      </c>
      <c r="G660">
        <v>86</v>
      </c>
      <c r="H660">
        <v>79.180000000000007</v>
      </c>
    </row>
    <row r="661" spans="1:8" x14ac:dyDescent="0.35">
      <c r="A661">
        <v>21076473</v>
      </c>
      <c r="B661">
        <v>26</v>
      </c>
      <c r="C661">
        <v>21</v>
      </c>
      <c r="D661">
        <v>24</v>
      </c>
      <c r="E661">
        <v>16</v>
      </c>
      <c r="F661">
        <v>69</v>
      </c>
      <c r="G661">
        <v>93</v>
      </c>
      <c r="H661">
        <v>78.760000000000005</v>
      </c>
    </row>
    <row r="662" spans="1:8" x14ac:dyDescent="0.35">
      <c r="A662">
        <v>21232648</v>
      </c>
      <c r="B662">
        <v>18</v>
      </c>
      <c r="C662">
        <v>19</v>
      </c>
      <c r="D662">
        <v>23</v>
      </c>
      <c r="E662">
        <v>18</v>
      </c>
      <c r="F662">
        <v>65</v>
      </c>
      <c r="G662">
        <v>88</v>
      </c>
      <c r="H662">
        <v>73.599999999999994</v>
      </c>
    </row>
    <row r="663" spans="1:8" x14ac:dyDescent="0.35">
      <c r="A663">
        <v>21214877</v>
      </c>
      <c r="B663">
        <v>21</v>
      </c>
      <c r="C663" t="s">
        <v>94</v>
      </c>
      <c r="D663">
        <v>18</v>
      </c>
      <c r="E663">
        <v>0</v>
      </c>
      <c r="F663">
        <v>0</v>
      </c>
      <c r="G663" t="s">
        <v>94</v>
      </c>
      <c r="H663">
        <v>13</v>
      </c>
    </row>
    <row r="664" spans="1:8" x14ac:dyDescent="0.35">
      <c r="A664">
        <v>21244628</v>
      </c>
      <c r="B664">
        <v>20</v>
      </c>
      <c r="C664">
        <v>21</v>
      </c>
      <c r="D664">
        <v>22</v>
      </c>
      <c r="E664">
        <v>14</v>
      </c>
      <c r="F664">
        <v>63</v>
      </c>
      <c r="G664">
        <v>57</v>
      </c>
      <c r="H664">
        <v>65.38</v>
      </c>
    </row>
    <row r="665" spans="1:8" x14ac:dyDescent="0.35">
      <c r="A665">
        <v>21203463</v>
      </c>
      <c r="B665" t="s">
        <v>94</v>
      </c>
      <c r="C665" t="s">
        <v>94</v>
      </c>
      <c r="D665" t="s">
        <v>94</v>
      </c>
      <c r="E665">
        <v>18</v>
      </c>
      <c r="F665">
        <v>77</v>
      </c>
      <c r="G665">
        <v>80</v>
      </c>
      <c r="H665">
        <v>56.8</v>
      </c>
    </row>
    <row r="666" spans="1:8" x14ac:dyDescent="0.35">
      <c r="A666">
        <v>21275184</v>
      </c>
      <c r="B666">
        <v>29</v>
      </c>
      <c r="C666">
        <v>27</v>
      </c>
      <c r="D666">
        <v>25</v>
      </c>
      <c r="E666">
        <v>17</v>
      </c>
      <c r="F666">
        <v>74</v>
      </c>
      <c r="G666">
        <v>71</v>
      </c>
      <c r="H666">
        <v>80.239999999999995</v>
      </c>
    </row>
    <row r="667" spans="1:8" x14ac:dyDescent="0.35">
      <c r="A667">
        <v>21234759</v>
      </c>
      <c r="B667">
        <v>22</v>
      </c>
      <c r="C667">
        <v>23</v>
      </c>
      <c r="D667">
        <v>21</v>
      </c>
      <c r="E667">
        <v>0</v>
      </c>
      <c r="F667">
        <v>73</v>
      </c>
      <c r="G667">
        <v>82</v>
      </c>
      <c r="H667">
        <v>67.599999999999994</v>
      </c>
    </row>
    <row r="668" spans="1:8" x14ac:dyDescent="0.35">
      <c r="A668">
        <v>21219955</v>
      </c>
      <c r="B668">
        <v>15</v>
      </c>
      <c r="C668">
        <v>13</v>
      </c>
      <c r="D668">
        <v>19</v>
      </c>
      <c r="E668">
        <v>0</v>
      </c>
      <c r="F668">
        <v>65</v>
      </c>
      <c r="G668" t="s">
        <v>94</v>
      </c>
      <c r="H668">
        <v>41.67</v>
      </c>
    </row>
    <row r="669" spans="1:8" x14ac:dyDescent="0.35">
      <c r="A669">
        <v>21232298</v>
      </c>
      <c r="B669">
        <v>28</v>
      </c>
      <c r="C669">
        <v>17</v>
      </c>
      <c r="D669">
        <v>24</v>
      </c>
      <c r="E669">
        <v>18</v>
      </c>
      <c r="F669">
        <v>84</v>
      </c>
      <c r="G669">
        <v>87</v>
      </c>
      <c r="H669">
        <v>84</v>
      </c>
    </row>
    <row r="670" spans="1:8" x14ac:dyDescent="0.35">
      <c r="A670">
        <v>21228931</v>
      </c>
      <c r="B670">
        <v>22</v>
      </c>
      <c r="C670">
        <v>14</v>
      </c>
      <c r="D670" t="s">
        <v>94</v>
      </c>
      <c r="E670" t="s">
        <v>94</v>
      </c>
      <c r="F670">
        <v>0</v>
      </c>
      <c r="G670" t="s">
        <v>94</v>
      </c>
      <c r="H670">
        <v>12</v>
      </c>
    </row>
    <row r="671" spans="1:8" x14ac:dyDescent="0.35">
      <c r="A671">
        <v>21222207</v>
      </c>
      <c r="B671">
        <v>28</v>
      </c>
      <c r="C671">
        <v>20</v>
      </c>
      <c r="D671">
        <v>25</v>
      </c>
      <c r="E671">
        <v>18</v>
      </c>
      <c r="F671">
        <v>65</v>
      </c>
      <c r="G671">
        <v>90</v>
      </c>
      <c r="H671">
        <v>78.33</v>
      </c>
    </row>
    <row r="672" spans="1:8" x14ac:dyDescent="0.35">
      <c r="A672">
        <v>21221515</v>
      </c>
      <c r="B672">
        <v>26</v>
      </c>
      <c r="C672">
        <v>17</v>
      </c>
      <c r="D672">
        <v>22</v>
      </c>
      <c r="E672">
        <v>17</v>
      </c>
      <c r="F672">
        <v>78</v>
      </c>
      <c r="G672">
        <v>60</v>
      </c>
      <c r="H672">
        <v>74.31</v>
      </c>
    </row>
    <row r="673" spans="1:8" x14ac:dyDescent="0.35">
      <c r="A673">
        <v>21037763</v>
      </c>
      <c r="B673" t="s">
        <v>94</v>
      </c>
      <c r="C673">
        <v>23</v>
      </c>
      <c r="D673">
        <v>26</v>
      </c>
      <c r="E673">
        <v>15</v>
      </c>
      <c r="F673">
        <v>75</v>
      </c>
      <c r="G673" t="s">
        <v>94</v>
      </c>
      <c r="H673">
        <v>54.67</v>
      </c>
    </row>
    <row r="674" spans="1:8" x14ac:dyDescent="0.35">
      <c r="A674">
        <v>21263519</v>
      </c>
      <c r="B674">
        <v>24</v>
      </c>
      <c r="C674">
        <v>21</v>
      </c>
      <c r="D674">
        <v>25</v>
      </c>
      <c r="E674">
        <v>0</v>
      </c>
      <c r="F674">
        <v>68</v>
      </c>
      <c r="G674">
        <v>0</v>
      </c>
      <c r="H674">
        <v>50.53</v>
      </c>
    </row>
    <row r="675" spans="1:8" x14ac:dyDescent="0.35">
      <c r="A675">
        <v>21224287</v>
      </c>
      <c r="B675">
        <v>28</v>
      </c>
      <c r="C675" t="s">
        <v>94</v>
      </c>
      <c r="D675">
        <v>23</v>
      </c>
      <c r="E675">
        <v>18</v>
      </c>
      <c r="F675">
        <v>89</v>
      </c>
      <c r="G675">
        <v>94</v>
      </c>
      <c r="H675">
        <v>81.400000000000006</v>
      </c>
    </row>
    <row r="676" spans="1:8" x14ac:dyDescent="0.35">
      <c r="A676">
        <v>20970290</v>
      </c>
      <c r="B676">
        <v>23</v>
      </c>
      <c r="C676">
        <v>11</v>
      </c>
      <c r="D676">
        <v>20</v>
      </c>
      <c r="E676">
        <v>15</v>
      </c>
      <c r="F676">
        <v>74</v>
      </c>
      <c r="G676">
        <v>69</v>
      </c>
      <c r="H676">
        <v>69.73</v>
      </c>
    </row>
    <row r="677" spans="1:8" x14ac:dyDescent="0.35">
      <c r="A677">
        <v>21237278</v>
      </c>
      <c r="B677">
        <v>25</v>
      </c>
      <c r="C677">
        <v>19</v>
      </c>
      <c r="D677">
        <v>24</v>
      </c>
      <c r="E677">
        <v>17</v>
      </c>
      <c r="F677">
        <v>83</v>
      </c>
      <c r="G677">
        <v>85</v>
      </c>
      <c r="H677">
        <v>82.31</v>
      </c>
    </row>
    <row r="678" spans="1:8" x14ac:dyDescent="0.35">
      <c r="A678">
        <v>21271476</v>
      </c>
      <c r="B678" t="s">
        <v>94</v>
      </c>
      <c r="C678" t="s">
        <v>94</v>
      </c>
      <c r="D678" t="s">
        <v>94</v>
      </c>
      <c r="E678">
        <v>0</v>
      </c>
      <c r="F678">
        <v>0</v>
      </c>
      <c r="G678" t="s">
        <v>94</v>
      </c>
      <c r="H678">
        <v>0</v>
      </c>
    </row>
    <row r="679" spans="1:8" x14ac:dyDescent="0.35">
      <c r="A679">
        <v>20619606</v>
      </c>
      <c r="B679">
        <v>15</v>
      </c>
      <c r="C679">
        <v>12</v>
      </c>
      <c r="D679">
        <v>16</v>
      </c>
      <c r="E679">
        <v>18</v>
      </c>
      <c r="F679">
        <v>83</v>
      </c>
      <c r="G679">
        <v>95</v>
      </c>
      <c r="H679">
        <v>76.53</v>
      </c>
    </row>
    <row r="680" spans="1:8" x14ac:dyDescent="0.35">
      <c r="A680">
        <v>21248649</v>
      </c>
      <c r="B680">
        <v>18</v>
      </c>
      <c r="C680">
        <v>10</v>
      </c>
      <c r="D680" t="s">
        <v>94</v>
      </c>
      <c r="E680">
        <v>18</v>
      </c>
      <c r="F680">
        <v>53</v>
      </c>
      <c r="G680" t="s">
        <v>94</v>
      </c>
      <c r="H680">
        <v>40.53</v>
      </c>
    </row>
    <row r="681" spans="1:8" x14ac:dyDescent="0.35">
      <c r="A681">
        <v>21035422</v>
      </c>
      <c r="B681">
        <v>28</v>
      </c>
      <c r="C681">
        <v>26</v>
      </c>
      <c r="D681">
        <v>24</v>
      </c>
      <c r="E681">
        <v>17</v>
      </c>
      <c r="F681">
        <v>75</v>
      </c>
      <c r="G681">
        <v>73</v>
      </c>
      <c r="H681">
        <v>80.040000000000006</v>
      </c>
    </row>
    <row r="682" spans="1:8" x14ac:dyDescent="0.35">
      <c r="A682">
        <v>20976217</v>
      </c>
      <c r="B682">
        <v>28</v>
      </c>
      <c r="C682">
        <v>28</v>
      </c>
      <c r="D682">
        <v>24</v>
      </c>
      <c r="E682">
        <v>13</v>
      </c>
      <c r="F682">
        <v>81</v>
      </c>
      <c r="G682">
        <v>77</v>
      </c>
      <c r="H682">
        <v>81.69</v>
      </c>
    </row>
    <row r="683" spans="1:8" x14ac:dyDescent="0.35">
      <c r="A683">
        <v>21249146</v>
      </c>
      <c r="B683" t="s">
        <v>94</v>
      </c>
      <c r="C683" t="s">
        <v>94</v>
      </c>
      <c r="D683" t="s">
        <v>94</v>
      </c>
      <c r="E683">
        <v>0</v>
      </c>
      <c r="F683">
        <v>0</v>
      </c>
      <c r="G683" t="s">
        <v>94</v>
      </c>
      <c r="H683">
        <v>0</v>
      </c>
    </row>
    <row r="684" spans="1:8" x14ac:dyDescent="0.35">
      <c r="A684">
        <v>21218499</v>
      </c>
      <c r="B684">
        <v>21</v>
      </c>
      <c r="C684">
        <v>14</v>
      </c>
      <c r="D684">
        <v>14</v>
      </c>
      <c r="E684">
        <v>11</v>
      </c>
      <c r="F684">
        <v>88</v>
      </c>
      <c r="G684" t="s">
        <v>94</v>
      </c>
      <c r="H684">
        <v>57.64</v>
      </c>
    </row>
    <row r="685" spans="1:8" x14ac:dyDescent="0.35">
      <c r="A685">
        <v>21237597</v>
      </c>
      <c r="B685">
        <v>24</v>
      </c>
      <c r="C685">
        <v>21</v>
      </c>
      <c r="D685">
        <v>19</v>
      </c>
      <c r="E685">
        <v>18</v>
      </c>
      <c r="F685">
        <v>74</v>
      </c>
      <c r="G685">
        <v>94</v>
      </c>
      <c r="H685">
        <v>79.73</v>
      </c>
    </row>
    <row r="686" spans="1:8" x14ac:dyDescent="0.35">
      <c r="A686">
        <v>21194927</v>
      </c>
      <c r="B686">
        <v>25</v>
      </c>
      <c r="C686">
        <v>21</v>
      </c>
      <c r="D686">
        <v>24</v>
      </c>
      <c r="E686">
        <v>18</v>
      </c>
      <c r="F686">
        <v>62</v>
      </c>
      <c r="G686">
        <v>93</v>
      </c>
      <c r="H686">
        <v>76.73</v>
      </c>
    </row>
    <row r="687" spans="1:8" x14ac:dyDescent="0.35">
      <c r="A687">
        <v>21145797</v>
      </c>
      <c r="B687">
        <v>18</v>
      </c>
      <c r="C687">
        <v>13</v>
      </c>
      <c r="D687">
        <v>19</v>
      </c>
      <c r="E687">
        <v>14</v>
      </c>
      <c r="F687">
        <v>82</v>
      </c>
      <c r="G687">
        <v>77</v>
      </c>
      <c r="H687">
        <v>72.64</v>
      </c>
    </row>
    <row r="688" spans="1:8" x14ac:dyDescent="0.35">
      <c r="A688">
        <v>21196562</v>
      </c>
      <c r="B688">
        <v>22</v>
      </c>
      <c r="C688">
        <v>23</v>
      </c>
      <c r="D688">
        <v>23</v>
      </c>
      <c r="E688">
        <v>0</v>
      </c>
      <c r="F688">
        <v>61</v>
      </c>
      <c r="G688">
        <v>66.5</v>
      </c>
      <c r="H688">
        <v>60.37</v>
      </c>
    </row>
    <row r="689" spans="1:8" x14ac:dyDescent="0.35">
      <c r="A689">
        <v>21196415</v>
      </c>
      <c r="B689">
        <v>30</v>
      </c>
      <c r="C689">
        <v>29</v>
      </c>
      <c r="D689">
        <v>29</v>
      </c>
      <c r="E689">
        <v>18</v>
      </c>
      <c r="F689">
        <v>90</v>
      </c>
      <c r="G689">
        <v>93</v>
      </c>
      <c r="H689">
        <v>93.93</v>
      </c>
    </row>
    <row r="690" spans="1:8" x14ac:dyDescent="0.35">
      <c r="A690">
        <v>21006981</v>
      </c>
      <c r="B690">
        <v>30</v>
      </c>
      <c r="C690">
        <v>26</v>
      </c>
      <c r="D690">
        <v>27</v>
      </c>
      <c r="E690">
        <v>18</v>
      </c>
      <c r="F690">
        <v>83</v>
      </c>
      <c r="G690">
        <v>98</v>
      </c>
      <c r="H690">
        <v>90.47</v>
      </c>
    </row>
    <row r="691" spans="1:8" x14ac:dyDescent="0.35">
      <c r="A691">
        <v>21247302</v>
      </c>
      <c r="B691">
        <v>22</v>
      </c>
      <c r="C691" t="s">
        <v>94</v>
      </c>
      <c r="D691" t="s">
        <v>94</v>
      </c>
      <c r="E691">
        <v>0</v>
      </c>
      <c r="F691">
        <v>0</v>
      </c>
      <c r="G691" t="s">
        <v>94</v>
      </c>
      <c r="H691">
        <v>7.33</v>
      </c>
    </row>
    <row r="692" spans="1:8" x14ac:dyDescent="0.35">
      <c r="A692">
        <v>21066612</v>
      </c>
      <c r="B692">
        <v>22</v>
      </c>
      <c r="C692" t="s">
        <v>94</v>
      </c>
      <c r="D692">
        <v>16</v>
      </c>
      <c r="E692">
        <v>0</v>
      </c>
      <c r="F692">
        <v>84</v>
      </c>
      <c r="G692">
        <v>94</v>
      </c>
      <c r="H692">
        <v>65.069999999999993</v>
      </c>
    </row>
    <row r="693" spans="1:8" x14ac:dyDescent="0.35">
      <c r="A693">
        <v>21194818</v>
      </c>
      <c r="B693">
        <v>19</v>
      </c>
      <c r="C693">
        <v>19</v>
      </c>
      <c r="D693">
        <v>8</v>
      </c>
      <c r="E693">
        <v>17</v>
      </c>
      <c r="F693">
        <v>75</v>
      </c>
      <c r="G693">
        <v>92</v>
      </c>
      <c r="H693">
        <v>73.180000000000007</v>
      </c>
    </row>
    <row r="694" spans="1:8" x14ac:dyDescent="0.35">
      <c r="A694">
        <v>21015566</v>
      </c>
      <c r="B694" t="s">
        <v>94</v>
      </c>
      <c r="C694" t="s">
        <v>94</v>
      </c>
      <c r="D694" t="s">
        <v>94</v>
      </c>
      <c r="E694">
        <v>0</v>
      </c>
      <c r="F694">
        <v>0</v>
      </c>
      <c r="G694" t="s">
        <v>94</v>
      </c>
      <c r="H694">
        <v>0</v>
      </c>
    </row>
    <row r="695" spans="1:8" x14ac:dyDescent="0.35">
      <c r="A695">
        <v>21253165</v>
      </c>
      <c r="B695">
        <v>24</v>
      </c>
      <c r="C695" t="s">
        <v>94</v>
      </c>
      <c r="D695">
        <v>21</v>
      </c>
      <c r="E695">
        <v>18</v>
      </c>
      <c r="F695">
        <v>78</v>
      </c>
      <c r="G695" t="s">
        <v>94</v>
      </c>
      <c r="H695">
        <v>56.2</v>
      </c>
    </row>
    <row r="696" spans="1:8" x14ac:dyDescent="0.35">
      <c r="A696">
        <v>21196027</v>
      </c>
      <c r="B696">
        <v>26</v>
      </c>
      <c r="C696" t="s">
        <v>94</v>
      </c>
      <c r="D696">
        <v>24</v>
      </c>
      <c r="E696">
        <v>17</v>
      </c>
      <c r="F696">
        <v>82</v>
      </c>
      <c r="G696">
        <v>77</v>
      </c>
      <c r="H696">
        <v>74.31</v>
      </c>
    </row>
    <row r="697" spans="1:8" x14ac:dyDescent="0.35">
      <c r="A697">
        <v>21230224</v>
      </c>
      <c r="B697">
        <v>28</v>
      </c>
      <c r="C697">
        <v>23</v>
      </c>
      <c r="D697">
        <v>28</v>
      </c>
      <c r="E697">
        <v>15</v>
      </c>
      <c r="F697">
        <v>75</v>
      </c>
      <c r="G697">
        <v>58</v>
      </c>
      <c r="H697">
        <v>76.27</v>
      </c>
    </row>
    <row r="698" spans="1:8" x14ac:dyDescent="0.35">
      <c r="A698">
        <v>21246923</v>
      </c>
      <c r="B698">
        <v>25</v>
      </c>
      <c r="C698">
        <v>24</v>
      </c>
      <c r="D698">
        <v>25</v>
      </c>
      <c r="E698">
        <v>17</v>
      </c>
      <c r="F698">
        <v>74</v>
      </c>
      <c r="G698">
        <v>94</v>
      </c>
      <c r="H698">
        <v>82.51</v>
      </c>
    </row>
    <row r="699" spans="1:8" x14ac:dyDescent="0.35">
      <c r="A699">
        <v>21217548</v>
      </c>
      <c r="B699">
        <v>30</v>
      </c>
      <c r="C699">
        <v>29</v>
      </c>
      <c r="D699">
        <v>24</v>
      </c>
      <c r="E699">
        <v>17</v>
      </c>
      <c r="F699">
        <v>90</v>
      </c>
      <c r="G699">
        <v>85</v>
      </c>
      <c r="H699">
        <v>90.11</v>
      </c>
    </row>
    <row r="700" spans="1:8" x14ac:dyDescent="0.35">
      <c r="A700">
        <v>21249643</v>
      </c>
      <c r="B700">
        <v>28</v>
      </c>
      <c r="C700">
        <v>16</v>
      </c>
      <c r="D700">
        <v>24</v>
      </c>
      <c r="E700">
        <v>15</v>
      </c>
      <c r="F700">
        <v>74</v>
      </c>
      <c r="G700">
        <v>76</v>
      </c>
      <c r="H700">
        <v>75.8</v>
      </c>
    </row>
    <row r="701" spans="1:8" x14ac:dyDescent="0.35">
      <c r="A701">
        <v>21238763</v>
      </c>
      <c r="B701">
        <v>24</v>
      </c>
      <c r="C701">
        <v>15</v>
      </c>
      <c r="D701">
        <v>16</v>
      </c>
      <c r="E701">
        <v>17</v>
      </c>
      <c r="F701">
        <v>71</v>
      </c>
      <c r="G701">
        <v>92</v>
      </c>
      <c r="H701">
        <v>74.58</v>
      </c>
    </row>
    <row r="702" spans="1:8" x14ac:dyDescent="0.35">
      <c r="A702">
        <v>21276166</v>
      </c>
      <c r="B702" t="s">
        <v>94</v>
      </c>
      <c r="C702">
        <v>17</v>
      </c>
      <c r="D702">
        <v>17</v>
      </c>
      <c r="E702">
        <v>0</v>
      </c>
      <c r="F702">
        <v>87</v>
      </c>
      <c r="G702">
        <v>96</v>
      </c>
      <c r="H702">
        <v>65.33</v>
      </c>
    </row>
    <row r="703" spans="1:8" x14ac:dyDescent="0.35">
      <c r="A703">
        <v>21215006</v>
      </c>
      <c r="B703">
        <v>27</v>
      </c>
      <c r="C703">
        <v>23</v>
      </c>
      <c r="D703">
        <v>21</v>
      </c>
      <c r="E703">
        <v>17</v>
      </c>
      <c r="F703">
        <v>86</v>
      </c>
      <c r="G703">
        <v>84</v>
      </c>
      <c r="H703">
        <v>84.31</v>
      </c>
    </row>
    <row r="704" spans="1:8" x14ac:dyDescent="0.35">
      <c r="A704">
        <v>21238651</v>
      </c>
      <c r="B704">
        <v>27</v>
      </c>
      <c r="C704">
        <v>24</v>
      </c>
      <c r="D704">
        <v>23</v>
      </c>
      <c r="E704">
        <v>18</v>
      </c>
      <c r="F704">
        <v>80</v>
      </c>
      <c r="G704">
        <v>92</v>
      </c>
      <c r="H704">
        <v>85.07</v>
      </c>
    </row>
    <row r="705" spans="1:8" x14ac:dyDescent="0.35">
      <c r="A705">
        <v>21219369</v>
      </c>
      <c r="B705">
        <v>19</v>
      </c>
      <c r="C705">
        <v>17</v>
      </c>
      <c r="D705">
        <v>23</v>
      </c>
      <c r="E705">
        <v>18</v>
      </c>
      <c r="F705">
        <v>70</v>
      </c>
      <c r="G705" t="s">
        <v>94</v>
      </c>
      <c r="H705">
        <v>57.67</v>
      </c>
    </row>
    <row r="706" spans="1:8" x14ac:dyDescent="0.35">
      <c r="A706">
        <v>21266328</v>
      </c>
      <c r="B706">
        <v>24</v>
      </c>
      <c r="C706">
        <v>21</v>
      </c>
      <c r="D706">
        <v>22</v>
      </c>
      <c r="E706">
        <v>17</v>
      </c>
      <c r="F706">
        <v>72</v>
      </c>
      <c r="G706">
        <v>77</v>
      </c>
      <c r="H706">
        <v>75.98</v>
      </c>
    </row>
    <row r="707" spans="1:8" x14ac:dyDescent="0.35">
      <c r="A707">
        <v>21210351</v>
      </c>
      <c r="B707">
        <v>27</v>
      </c>
      <c r="C707">
        <v>24</v>
      </c>
      <c r="D707">
        <v>24</v>
      </c>
      <c r="E707">
        <v>18</v>
      </c>
      <c r="F707">
        <v>94</v>
      </c>
      <c r="G707">
        <v>90</v>
      </c>
      <c r="H707">
        <v>90.6</v>
      </c>
    </row>
    <row r="708" spans="1:8" x14ac:dyDescent="0.35">
      <c r="A708">
        <v>19919697</v>
      </c>
      <c r="B708">
        <v>24</v>
      </c>
      <c r="C708">
        <v>24</v>
      </c>
      <c r="D708">
        <v>22</v>
      </c>
      <c r="E708">
        <v>0</v>
      </c>
      <c r="F708">
        <v>69</v>
      </c>
      <c r="G708">
        <v>84</v>
      </c>
      <c r="H708">
        <v>67.73</v>
      </c>
    </row>
    <row r="709" spans="1:8" x14ac:dyDescent="0.35">
      <c r="A709">
        <v>21238094</v>
      </c>
      <c r="B709">
        <v>30</v>
      </c>
      <c r="C709">
        <v>24</v>
      </c>
      <c r="D709">
        <v>29</v>
      </c>
      <c r="E709">
        <v>16</v>
      </c>
      <c r="F709">
        <v>0</v>
      </c>
      <c r="G709">
        <v>86</v>
      </c>
      <c r="H709">
        <v>53.76</v>
      </c>
    </row>
    <row r="710" spans="1:8" x14ac:dyDescent="0.35">
      <c r="A710">
        <v>21234162</v>
      </c>
      <c r="B710">
        <v>29</v>
      </c>
      <c r="C710">
        <v>24</v>
      </c>
      <c r="D710">
        <v>26</v>
      </c>
      <c r="E710">
        <v>14</v>
      </c>
      <c r="F710">
        <v>63</v>
      </c>
      <c r="G710">
        <v>81</v>
      </c>
      <c r="H710">
        <v>75.510000000000005</v>
      </c>
    </row>
    <row r="711" spans="1:8" x14ac:dyDescent="0.35">
      <c r="A711">
        <v>21236505</v>
      </c>
      <c r="B711">
        <v>23</v>
      </c>
      <c r="C711">
        <v>15</v>
      </c>
      <c r="D711">
        <v>19</v>
      </c>
      <c r="E711">
        <v>14</v>
      </c>
      <c r="F711">
        <v>67</v>
      </c>
      <c r="G711">
        <v>90</v>
      </c>
      <c r="H711">
        <v>71.58</v>
      </c>
    </row>
    <row r="712" spans="1:8" x14ac:dyDescent="0.35">
      <c r="A712">
        <v>21268907</v>
      </c>
      <c r="B712">
        <v>27</v>
      </c>
      <c r="C712">
        <v>20</v>
      </c>
      <c r="D712">
        <v>22</v>
      </c>
      <c r="E712">
        <v>17</v>
      </c>
      <c r="F712">
        <v>0</v>
      </c>
      <c r="G712">
        <v>92</v>
      </c>
      <c r="H712">
        <v>50.84</v>
      </c>
    </row>
    <row r="713" spans="1:8" x14ac:dyDescent="0.35">
      <c r="A713">
        <v>21071754</v>
      </c>
      <c r="B713">
        <v>21</v>
      </c>
      <c r="C713" t="s">
        <v>94</v>
      </c>
      <c r="D713" t="s">
        <v>94</v>
      </c>
      <c r="E713">
        <v>15</v>
      </c>
      <c r="F713">
        <v>0</v>
      </c>
      <c r="G713" t="s">
        <v>94</v>
      </c>
      <c r="H713">
        <v>15.33</v>
      </c>
    </row>
    <row r="714" spans="1:8" x14ac:dyDescent="0.35">
      <c r="A714">
        <v>21240352</v>
      </c>
      <c r="B714">
        <v>24</v>
      </c>
      <c r="C714">
        <v>10</v>
      </c>
      <c r="D714">
        <v>20</v>
      </c>
      <c r="E714">
        <v>18</v>
      </c>
      <c r="F714">
        <v>72</v>
      </c>
      <c r="G714">
        <v>85</v>
      </c>
      <c r="H714">
        <v>73.8</v>
      </c>
    </row>
    <row r="715" spans="1:8" x14ac:dyDescent="0.35">
      <c r="A715">
        <v>21241630</v>
      </c>
      <c r="B715">
        <v>29</v>
      </c>
      <c r="C715">
        <v>20</v>
      </c>
      <c r="D715">
        <v>23</v>
      </c>
      <c r="E715">
        <v>17</v>
      </c>
      <c r="F715">
        <v>79</v>
      </c>
      <c r="G715">
        <v>82</v>
      </c>
      <c r="H715">
        <v>81.44</v>
      </c>
    </row>
    <row r="716" spans="1:8" x14ac:dyDescent="0.35">
      <c r="A716">
        <v>21216170</v>
      </c>
      <c r="B716">
        <v>28</v>
      </c>
      <c r="C716">
        <v>28</v>
      </c>
      <c r="D716">
        <v>28</v>
      </c>
      <c r="E716">
        <v>18</v>
      </c>
      <c r="F716">
        <v>82</v>
      </c>
      <c r="G716">
        <v>82</v>
      </c>
      <c r="H716">
        <v>87.2</v>
      </c>
    </row>
    <row r="717" spans="1:8" x14ac:dyDescent="0.35">
      <c r="A717">
        <v>21216891</v>
      </c>
      <c r="B717">
        <v>25</v>
      </c>
      <c r="C717">
        <v>19</v>
      </c>
      <c r="D717">
        <v>27</v>
      </c>
      <c r="E717">
        <v>18</v>
      </c>
      <c r="F717">
        <v>78</v>
      </c>
      <c r="G717">
        <v>93</v>
      </c>
      <c r="H717">
        <v>83.47</v>
      </c>
    </row>
    <row r="718" spans="1:8" x14ac:dyDescent="0.35">
      <c r="A718">
        <v>20841724</v>
      </c>
      <c r="B718">
        <v>19</v>
      </c>
      <c r="C718">
        <v>16</v>
      </c>
      <c r="D718">
        <v>16</v>
      </c>
      <c r="E718">
        <v>17</v>
      </c>
      <c r="F718">
        <v>62</v>
      </c>
      <c r="G718">
        <v>96</v>
      </c>
      <c r="H718">
        <v>70.44</v>
      </c>
    </row>
    <row r="719" spans="1:8" x14ac:dyDescent="0.35">
      <c r="A719">
        <v>21248891</v>
      </c>
      <c r="B719">
        <v>23</v>
      </c>
      <c r="C719">
        <v>23</v>
      </c>
      <c r="D719">
        <v>13</v>
      </c>
      <c r="E719">
        <v>5</v>
      </c>
      <c r="F719">
        <v>71</v>
      </c>
      <c r="G719">
        <v>85</v>
      </c>
      <c r="H719">
        <v>67.84</v>
      </c>
    </row>
    <row r="720" spans="1:8" x14ac:dyDescent="0.35">
      <c r="A720">
        <v>21241937</v>
      </c>
      <c r="B720">
        <v>27</v>
      </c>
      <c r="C720">
        <v>19</v>
      </c>
      <c r="D720">
        <v>22</v>
      </c>
      <c r="E720">
        <v>18</v>
      </c>
      <c r="F720">
        <v>70</v>
      </c>
      <c r="G720">
        <v>92</v>
      </c>
      <c r="H720">
        <v>79.069999999999993</v>
      </c>
    </row>
    <row r="721" spans="1:8" x14ac:dyDescent="0.35">
      <c r="A721">
        <v>21119076</v>
      </c>
      <c r="B721">
        <v>22</v>
      </c>
      <c r="C721">
        <v>18</v>
      </c>
      <c r="D721">
        <v>18</v>
      </c>
      <c r="E721">
        <v>17</v>
      </c>
      <c r="F721">
        <v>89</v>
      </c>
      <c r="G721">
        <v>71</v>
      </c>
      <c r="H721">
        <v>78.58</v>
      </c>
    </row>
    <row r="722" spans="1:8" x14ac:dyDescent="0.35">
      <c r="A722">
        <v>20820662</v>
      </c>
      <c r="B722">
        <v>19</v>
      </c>
      <c r="C722">
        <v>13</v>
      </c>
      <c r="D722">
        <v>12</v>
      </c>
      <c r="E722">
        <v>15</v>
      </c>
      <c r="F722">
        <v>88</v>
      </c>
      <c r="G722">
        <v>98</v>
      </c>
      <c r="H722">
        <v>77.8</v>
      </c>
    </row>
    <row r="723" spans="1:8" x14ac:dyDescent="0.35">
      <c r="A723">
        <v>21216661</v>
      </c>
      <c r="B723">
        <v>13</v>
      </c>
      <c r="C723">
        <v>19</v>
      </c>
      <c r="D723">
        <v>16</v>
      </c>
      <c r="E723">
        <v>0</v>
      </c>
      <c r="F723">
        <v>80</v>
      </c>
      <c r="G723">
        <v>85</v>
      </c>
      <c r="H723">
        <v>65</v>
      </c>
    </row>
    <row r="724" spans="1:8" x14ac:dyDescent="0.35">
      <c r="A724">
        <v>21199000</v>
      </c>
      <c r="B724">
        <v>20</v>
      </c>
      <c r="C724">
        <v>14</v>
      </c>
      <c r="D724">
        <v>18</v>
      </c>
      <c r="E724">
        <v>12</v>
      </c>
      <c r="F724">
        <v>58</v>
      </c>
      <c r="G724">
        <v>79</v>
      </c>
      <c r="H724">
        <v>63</v>
      </c>
    </row>
    <row r="725" spans="1:8" x14ac:dyDescent="0.35">
      <c r="A725">
        <v>21199833</v>
      </c>
      <c r="B725">
        <v>19</v>
      </c>
      <c r="C725">
        <v>11</v>
      </c>
      <c r="D725">
        <v>14</v>
      </c>
      <c r="E725">
        <v>15</v>
      </c>
      <c r="F725">
        <v>80</v>
      </c>
      <c r="G725">
        <v>93</v>
      </c>
      <c r="H725">
        <v>73.599999999999994</v>
      </c>
    </row>
    <row r="726" spans="1:8" x14ac:dyDescent="0.35">
      <c r="A726">
        <v>21278573</v>
      </c>
      <c r="B726">
        <v>26</v>
      </c>
      <c r="C726" t="s">
        <v>94</v>
      </c>
      <c r="D726">
        <v>16</v>
      </c>
      <c r="E726">
        <v>0</v>
      </c>
      <c r="F726">
        <v>0</v>
      </c>
      <c r="G726">
        <v>90</v>
      </c>
      <c r="H726">
        <v>32</v>
      </c>
    </row>
    <row r="727" spans="1:8" x14ac:dyDescent="0.35">
      <c r="A727">
        <v>21230313</v>
      </c>
      <c r="B727">
        <v>29</v>
      </c>
      <c r="C727">
        <v>19</v>
      </c>
      <c r="D727">
        <v>26</v>
      </c>
      <c r="E727">
        <v>17</v>
      </c>
      <c r="F727">
        <v>79</v>
      </c>
      <c r="G727">
        <v>77</v>
      </c>
      <c r="H727">
        <v>81.11</v>
      </c>
    </row>
    <row r="728" spans="1:8" x14ac:dyDescent="0.35">
      <c r="A728">
        <v>21232683</v>
      </c>
      <c r="B728">
        <v>20</v>
      </c>
      <c r="C728" t="s">
        <v>94</v>
      </c>
      <c r="D728">
        <v>21</v>
      </c>
      <c r="E728">
        <v>0</v>
      </c>
      <c r="F728">
        <v>0</v>
      </c>
      <c r="G728">
        <v>69</v>
      </c>
      <c r="H728">
        <v>27.47</v>
      </c>
    </row>
    <row r="729" spans="1:8" x14ac:dyDescent="0.35">
      <c r="A729">
        <v>20081167</v>
      </c>
      <c r="B729" t="s">
        <v>94</v>
      </c>
      <c r="C729" t="s">
        <v>94</v>
      </c>
      <c r="D729" t="s">
        <v>94</v>
      </c>
      <c r="E729">
        <v>0</v>
      </c>
      <c r="F729">
        <v>0</v>
      </c>
      <c r="G729" t="s">
        <v>94</v>
      </c>
      <c r="H729">
        <v>0</v>
      </c>
    </row>
    <row r="730" spans="1:8" x14ac:dyDescent="0.35">
      <c r="A730">
        <v>21254845</v>
      </c>
      <c r="B730">
        <v>29</v>
      </c>
      <c r="C730">
        <v>28</v>
      </c>
      <c r="D730">
        <v>27</v>
      </c>
      <c r="E730">
        <v>18</v>
      </c>
      <c r="F730">
        <v>66</v>
      </c>
      <c r="G730">
        <v>85</v>
      </c>
      <c r="H730">
        <v>81.400000000000006</v>
      </c>
    </row>
    <row r="731" spans="1:8" x14ac:dyDescent="0.35">
      <c r="A731">
        <v>21044378</v>
      </c>
      <c r="B731">
        <v>28</v>
      </c>
      <c r="C731">
        <v>25</v>
      </c>
      <c r="D731">
        <v>22</v>
      </c>
      <c r="E731">
        <v>18</v>
      </c>
      <c r="F731">
        <v>70</v>
      </c>
      <c r="G731">
        <v>96</v>
      </c>
      <c r="H731">
        <v>82.2</v>
      </c>
    </row>
    <row r="732" spans="1:8" x14ac:dyDescent="0.35">
      <c r="A732">
        <v>21194988</v>
      </c>
      <c r="B732">
        <v>27</v>
      </c>
      <c r="C732">
        <v>21</v>
      </c>
      <c r="D732">
        <v>26</v>
      </c>
      <c r="E732">
        <v>18</v>
      </c>
      <c r="F732">
        <v>90</v>
      </c>
      <c r="G732">
        <v>89</v>
      </c>
      <c r="H732">
        <v>88.47</v>
      </c>
    </row>
    <row r="733" spans="1:8" x14ac:dyDescent="0.35">
      <c r="A733">
        <v>21195663</v>
      </c>
      <c r="B733">
        <v>27</v>
      </c>
      <c r="C733">
        <v>18</v>
      </c>
      <c r="D733">
        <v>13</v>
      </c>
      <c r="E733">
        <v>18</v>
      </c>
      <c r="F733">
        <v>88</v>
      </c>
      <c r="G733">
        <v>94</v>
      </c>
      <c r="H733">
        <v>83.33</v>
      </c>
    </row>
    <row r="734" spans="1:8" x14ac:dyDescent="0.35">
      <c r="A734">
        <v>21263376</v>
      </c>
      <c r="B734">
        <v>26</v>
      </c>
      <c r="C734">
        <v>20</v>
      </c>
      <c r="D734">
        <v>19</v>
      </c>
      <c r="E734">
        <v>15</v>
      </c>
      <c r="F734">
        <v>77</v>
      </c>
      <c r="G734">
        <v>76</v>
      </c>
      <c r="H734">
        <v>76</v>
      </c>
    </row>
    <row r="735" spans="1:8" x14ac:dyDescent="0.35">
      <c r="A735">
        <v>21223715</v>
      </c>
      <c r="B735">
        <v>27</v>
      </c>
      <c r="C735">
        <v>19</v>
      </c>
      <c r="D735">
        <v>22</v>
      </c>
      <c r="E735">
        <v>16</v>
      </c>
      <c r="F735">
        <v>50</v>
      </c>
      <c r="G735">
        <v>80</v>
      </c>
      <c r="H735">
        <v>67.56</v>
      </c>
    </row>
    <row r="736" spans="1:8" x14ac:dyDescent="0.35">
      <c r="A736">
        <v>21263962</v>
      </c>
      <c r="B736">
        <v>24</v>
      </c>
      <c r="C736">
        <v>12</v>
      </c>
      <c r="D736">
        <v>24</v>
      </c>
      <c r="E736">
        <v>15</v>
      </c>
      <c r="F736">
        <v>73</v>
      </c>
      <c r="G736">
        <v>95</v>
      </c>
      <c r="H736">
        <v>76.53</v>
      </c>
    </row>
    <row r="737" spans="1:8" x14ac:dyDescent="0.35">
      <c r="A737">
        <v>21198963</v>
      </c>
      <c r="B737">
        <v>28</v>
      </c>
      <c r="C737">
        <v>28</v>
      </c>
      <c r="D737">
        <v>26</v>
      </c>
      <c r="E737">
        <v>18</v>
      </c>
      <c r="F737">
        <v>87</v>
      </c>
      <c r="G737">
        <v>95</v>
      </c>
      <c r="H737">
        <v>91.13</v>
      </c>
    </row>
    <row r="738" spans="1:8" x14ac:dyDescent="0.35">
      <c r="A738">
        <v>19466190</v>
      </c>
      <c r="B738">
        <v>19</v>
      </c>
      <c r="C738">
        <v>13</v>
      </c>
      <c r="D738">
        <v>4</v>
      </c>
      <c r="E738">
        <v>12</v>
      </c>
      <c r="F738">
        <v>0</v>
      </c>
      <c r="G738">
        <v>85</v>
      </c>
      <c r="H738">
        <v>35.67</v>
      </c>
    </row>
    <row r="739" spans="1:8" x14ac:dyDescent="0.35">
      <c r="A739">
        <v>21198213</v>
      </c>
      <c r="B739">
        <v>29</v>
      </c>
      <c r="C739">
        <v>25</v>
      </c>
      <c r="D739">
        <v>25</v>
      </c>
      <c r="E739">
        <v>17</v>
      </c>
      <c r="F739">
        <v>74</v>
      </c>
      <c r="G739">
        <v>85</v>
      </c>
      <c r="H739">
        <v>82.38</v>
      </c>
    </row>
    <row r="740" spans="1:8" x14ac:dyDescent="0.35">
      <c r="A740">
        <v>21077202</v>
      </c>
      <c r="B740">
        <v>16</v>
      </c>
      <c r="C740" t="s">
        <v>94</v>
      </c>
      <c r="D740">
        <v>14</v>
      </c>
      <c r="E740">
        <v>0</v>
      </c>
      <c r="F740">
        <v>38</v>
      </c>
      <c r="G740">
        <v>74</v>
      </c>
      <c r="H740">
        <v>40</v>
      </c>
    </row>
    <row r="741" spans="1:8" x14ac:dyDescent="0.35">
      <c r="A741">
        <v>20984168</v>
      </c>
      <c r="B741">
        <v>26</v>
      </c>
      <c r="C741">
        <v>17</v>
      </c>
      <c r="D741">
        <v>18</v>
      </c>
      <c r="E741">
        <v>18</v>
      </c>
      <c r="F741">
        <v>77</v>
      </c>
      <c r="G741">
        <v>93</v>
      </c>
      <c r="H741">
        <v>79.73</v>
      </c>
    </row>
    <row r="742" spans="1:8" x14ac:dyDescent="0.35">
      <c r="A742">
        <v>21241392</v>
      </c>
      <c r="B742">
        <v>26</v>
      </c>
      <c r="C742">
        <v>23</v>
      </c>
      <c r="D742">
        <v>24</v>
      </c>
      <c r="E742">
        <v>17</v>
      </c>
      <c r="F742">
        <v>92</v>
      </c>
      <c r="G742">
        <v>88</v>
      </c>
      <c r="H742">
        <v>88.18</v>
      </c>
    </row>
    <row r="743" spans="1:8" x14ac:dyDescent="0.35">
      <c r="A743">
        <v>21266819</v>
      </c>
      <c r="B743">
        <v>20</v>
      </c>
      <c r="C743">
        <v>13</v>
      </c>
      <c r="D743">
        <v>19</v>
      </c>
      <c r="E743">
        <v>13</v>
      </c>
      <c r="F743">
        <v>17</v>
      </c>
      <c r="G743" t="s">
        <v>94</v>
      </c>
      <c r="H743">
        <v>31.36</v>
      </c>
    </row>
    <row r="744" spans="1:8" x14ac:dyDescent="0.35">
      <c r="A744">
        <v>21240228</v>
      </c>
      <c r="B744">
        <v>27</v>
      </c>
      <c r="C744">
        <v>26</v>
      </c>
      <c r="D744">
        <v>28</v>
      </c>
      <c r="E744">
        <v>15</v>
      </c>
      <c r="F744">
        <v>83</v>
      </c>
      <c r="G744">
        <v>90</v>
      </c>
      <c r="H744">
        <v>86.53</v>
      </c>
    </row>
    <row r="745" spans="1:8" x14ac:dyDescent="0.35">
      <c r="A745">
        <v>21231235</v>
      </c>
      <c r="B745">
        <v>22</v>
      </c>
      <c r="C745">
        <v>15</v>
      </c>
      <c r="D745">
        <v>20</v>
      </c>
      <c r="E745">
        <v>16</v>
      </c>
      <c r="F745">
        <v>41</v>
      </c>
      <c r="G745">
        <v>83</v>
      </c>
      <c r="H745">
        <v>60.89</v>
      </c>
    </row>
    <row r="746" spans="1:8" x14ac:dyDescent="0.35">
      <c r="A746">
        <v>21195166</v>
      </c>
      <c r="B746">
        <v>26</v>
      </c>
      <c r="C746">
        <v>23</v>
      </c>
      <c r="D746">
        <v>21</v>
      </c>
      <c r="E746">
        <v>15</v>
      </c>
      <c r="F746">
        <v>77</v>
      </c>
      <c r="G746">
        <v>70</v>
      </c>
      <c r="H746">
        <v>76.47</v>
      </c>
    </row>
    <row r="747" spans="1:8" x14ac:dyDescent="0.35">
      <c r="A747">
        <v>20974402</v>
      </c>
      <c r="B747">
        <v>18</v>
      </c>
      <c r="C747">
        <v>22</v>
      </c>
      <c r="D747" t="s">
        <v>94</v>
      </c>
      <c r="E747">
        <v>11</v>
      </c>
      <c r="F747">
        <v>36</v>
      </c>
      <c r="G747" t="s">
        <v>94</v>
      </c>
      <c r="H747">
        <v>33.840000000000003</v>
      </c>
    </row>
    <row r="748" spans="1:8" x14ac:dyDescent="0.35">
      <c r="A748">
        <v>21059693</v>
      </c>
      <c r="B748">
        <v>25</v>
      </c>
      <c r="C748">
        <v>23</v>
      </c>
      <c r="D748">
        <v>21</v>
      </c>
      <c r="E748">
        <v>14</v>
      </c>
      <c r="F748">
        <v>90</v>
      </c>
      <c r="G748">
        <v>88</v>
      </c>
      <c r="H748">
        <v>84.38</v>
      </c>
    </row>
    <row r="749" spans="1:8" x14ac:dyDescent="0.35">
      <c r="A749">
        <v>21257281</v>
      </c>
      <c r="B749">
        <v>26</v>
      </c>
      <c r="C749">
        <v>16</v>
      </c>
      <c r="D749">
        <v>23</v>
      </c>
      <c r="E749">
        <v>17</v>
      </c>
      <c r="F749">
        <v>86</v>
      </c>
      <c r="G749">
        <v>74</v>
      </c>
      <c r="H749">
        <v>80.31</v>
      </c>
    </row>
    <row r="750" spans="1:8" x14ac:dyDescent="0.35">
      <c r="A750">
        <v>21244166</v>
      </c>
      <c r="B750">
        <v>29</v>
      </c>
      <c r="C750">
        <v>24</v>
      </c>
      <c r="D750">
        <v>22</v>
      </c>
      <c r="E750">
        <v>15</v>
      </c>
      <c r="F750">
        <v>70</v>
      </c>
      <c r="G750">
        <v>75</v>
      </c>
      <c r="H750">
        <v>76.33</v>
      </c>
    </row>
    <row r="751" spans="1:8" x14ac:dyDescent="0.35">
      <c r="A751">
        <v>21234957</v>
      </c>
      <c r="B751">
        <v>28</v>
      </c>
      <c r="C751">
        <v>25</v>
      </c>
      <c r="D751">
        <v>24</v>
      </c>
      <c r="E751">
        <v>15</v>
      </c>
      <c r="F751">
        <v>76</v>
      </c>
      <c r="G751">
        <v>92</v>
      </c>
      <c r="H751">
        <v>82.8</v>
      </c>
    </row>
    <row r="752" spans="1:8" x14ac:dyDescent="0.35">
      <c r="A752">
        <v>21233412</v>
      </c>
      <c r="B752">
        <v>28</v>
      </c>
      <c r="C752">
        <v>27</v>
      </c>
      <c r="D752">
        <v>30</v>
      </c>
      <c r="E752">
        <v>17</v>
      </c>
      <c r="F752">
        <v>70</v>
      </c>
      <c r="G752">
        <v>70</v>
      </c>
      <c r="H752">
        <v>79.78</v>
      </c>
    </row>
    <row r="753" spans="1:8" x14ac:dyDescent="0.35">
      <c r="A753">
        <v>21215532</v>
      </c>
      <c r="B753">
        <v>22</v>
      </c>
      <c r="C753">
        <v>17</v>
      </c>
      <c r="D753">
        <v>27</v>
      </c>
      <c r="E753">
        <v>11</v>
      </c>
      <c r="F753">
        <v>71</v>
      </c>
      <c r="G753">
        <v>78</v>
      </c>
      <c r="H753">
        <v>72.11</v>
      </c>
    </row>
    <row r="754" spans="1:8" x14ac:dyDescent="0.35">
      <c r="A754">
        <v>21039934</v>
      </c>
      <c r="B754">
        <v>28</v>
      </c>
      <c r="C754">
        <v>25</v>
      </c>
      <c r="D754">
        <v>22</v>
      </c>
      <c r="E754">
        <v>17</v>
      </c>
      <c r="F754">
        <v>86</v>
      </c>
      <c r="G754">
        <v>68</v>
      </c>
      <c r="H754">
        <v>82.44</v>
      </c>
    </row>
    <row r="755" spans="1:8" x14ac:dyDescent="0.35">
      <c r="A755">
        <v>21200007</v>
      </c>
      <c r="B755">
        <v>28</v>
      </c>
      <c r="C755">
        <v>27</v>
      </c>
      <c r="D755">
        <v>24</v>
      </c>
      <c r="E755">
        <v>15</v>
      </c>
      <c r="F755">
        <v>96</v>
      </c>
      <c r="G755" t="s">
        <v>94</v>
      </c>
      <c r="H755">
        <v>73.069999999999993</v>
      </c>
    </row>
    <row r="756" spans="1:8" x14ac:dyDescent="0.35">
      <c r="A756">
        <v>20985848</v>
      </c>
      <c r="B756">
        <v>28</v>
      </c>
      <c r="C756">
        <v>24</v>
      </c>
      <c r="D756">
        <v>24</v>
      </c>
      <c r="E756">
        <v>16</v>
      </c>
      <c r="F756">
        <v>81</v>
      </c>
      <c r="G756">
        <v>80</v>
      </c>
      <c r="H756">
        <v>82.62</v>
      </c>
    </row>
    <row r="757" spans="1:8" x14ac:dyDescent="0.35">
      <c r="A757">
        <v>21222957</v>
      </c>
      <c r="B757" t="s">
        <v>94</v>
      </c>
      <c r="C757" t="s">
        <v>94</v>
      </c>
      <c r="D757">
        <v>15</v>
      </c>
      <c r="E757">
        <v>0</v>
      </c>
      <c r="F757">
        <v>90</v>
      </c>
      <c r="G757">
        <v>77</v>
      </c>
      <c r="H757">
        <v>56.4</v>
      </c>
    </row>
    <row r="758" spans="1:8" x14ac:dyDescent="0.35">
      <c r="A758">
        <v>21218341</v>
      </c>
      <c r="B758">
        <v>24</v>
      </c>
      <c r="C758">
        <v>15</v>
      </c>
      <c r="D758">
        <v>18</v>
      </c>
      <c r="E758">
        <v>18</v>
      </c>
      <c r="F758">
        <v>80</v>
      </c>
      <c r="G758">
        <v>93</v>
      </c>
      <c r="H758">
        <v>79.599999999999994</v>
      </c>
    </row>
    <row r="759" spans="1:8" x14ac:dyDescent="0.35">
      <c r="A759">
        <v>21217991</v>
      </c>
      <c r="B759" t="s">
        <v>94</v>
      </c>
      <c r="C759">
        <v>17</v>
      </c>
      <c r="D759">
        <v>20</v>
      </c>
      <c r="E759">
        <v>18</v>
      </c>
      <c r="F759">
        <v>46</v>
      </c>
      <c r="G759">
        <v>74.5</v>
      </c>
      <c r="H759">
        <v>55.63</v>
      </c>
    </row>
    <row r="760" spans="1:8" x14ac:dyDescent="0.35">
      <c r="A760">
        <v>21255810</v>
      </c>
      <c r="B760">
        <v>28</v>
      </c>
      <c r="C760">
        <v>17</v>
      </c>
      <c r="D760" t="s">
        <v>94</v>
      </c>
      <c r="E760">
        <v>17</v>
      </c>
      <c r="F760">
        <v>91</v>
      </c>
      <c r="G760">
        <v>75</v>
      </c>
      <c r="H760">
        <v>75.84</v>
      </c>
    </row>
    <row r="761" spans="1:8" x14ac:dyDescent="0.35">
      <c r="A761">
        <v>21212634</v>
      </c>
      <c r="B761">
        <v>28</v>
      </c>
      <c r="C761">
        <v>26</v>
      </c>
      <c r="D761">
        <v>16</v>
      </c>
      <c r="E761">
        <v>18</v>
      </c>
      <c r="F761">
        <v>82</v>
      </c>
      <c r="G761">
        <v>80</v>
      </c>
      <c r="H761">
        <v>82.13</v>
      </c>
    </row>
    <row r="762" spans="1:8" x14ac:dyDescent="0.35">
      <c r="A762">
        <v>21220042</v>
      </c>
      <c r="B762">
        <v>25</v>
      </c>
      <c r="C762">
        <v>17</v>
      </c>
      <c r="D762">
        <v>24</v>
      </c>
      <c r="E762">
        <v>18</v>
      </c>
      <c r="F762">
        <v>65</v>
      </c>
      <c r="G762">
        <v>94</v>
      </c>
      <c r="H762">
        <v>76.8</v>
      </c>
    </row>
    <row r="763" spans="1:8" x14ac:dyDescent="0.35">
      <c r="A763">
        <v>21267003</v>
      </c>
      <c r="B763">
        <v>25</v>
      </c>
      <c r="C763">
        <v>20</v>
      </c>
      <c r="D763">
        <v>21</v>
      </c>
      <c r="E763">
        <v>16</v>
      </c>
      <c r="F763">
        <v>84</v>
      </c>
      <c r="G763">
        <v>92</v>
      </c>
      <c r="H763">
        <v>82.89</v>
      </c>
    </row>
    <row r="764" spans="1:8" x14ac:dyDescent="0.35">
      <c r="A764">
        <v>21214484</v>
      </c>
      <c r="B764">
        <v>17</v>
      </c>
      <c r="C764" t="s">
        <v>94</v>
      </c>
      <c r="D764">
        <v>18</v>
      </c>
      <c r="E764">
        <v>8</v>
      </c>
      <c r="F764">
        <v>0</v>
      </c>
      <c r="G764" t="s">
        <v>94</v>
      </c>
      <c r="H764">
        <v>16.11</v>
      </c>
    </row>
    <row r="765" spans="1:8" x14ac:dyDescent="0.35">
      <c r="A765">
        <v>20708505</v>
      </c>
      <c r="B765">
        <v>25</v>
      </c>
      <c r="C765">
        <v>20</v>
      </c>
      <c r="D765">
        <v>27</v>
      </c>
      <c r="E765">
        <v>18</v>
      </c>
      <c r="F765">
        <v>75</v>
      </c>
      <c r="G765">
        <v>95</v>
      </c>
      <c r="H765">
        <v>83</v>
      </c>
    </row>
    <row r="766" spans="1:8" x14ac:dyDescent="0.35">
      <c r="A766">
        <v>21272240</v>
      </c>
      <c r="B766">
        <v>26</v>
      </c>
      <c r="C766">
        <v>11</v>
      </c>
      <c r="D766" t="s">
        <v>94</v>
      </c>
      <c r="E766">
        <v>13</v>
      </c>
      <c r="F766">
        <v>0</v>
      </c>
      <c r="G766">
        <v>80</v>
      </c>
      <c r="H766">
        <v>35.56</v>
      </c>
    </row>
    <row r="767" spans="1:8" x14ac:dyDescent="0.35">
      <c r="A767">
        <v>21239751</v>
      </c>
      <c r="B767">
        <v>25</v>
      </c>
      <c r="C767">
        <v>24</v>
      </c>
      <c r="D767">
        <v>25</v>
      </c>
      <c r="E767">
        <v>18</v>
      </c>
      <c r="F767">
        <v>80</v>
      </c>
      <c r="G767">
        <v>92</v>
      </c>
      <c r="H767">
        <v>85.07</v>
      </c>
    </row>
    <row r="768" spans="1:8" x14ac:dyDescent="0.35">
      <c r="A768">
        <v>21212746</v>
      </c>
      <c r="B768">
        <v>28</v>
      </c>
      <c r="C768">
        <v>16</v>
      </c>
      <c r="D768">
        <v>18</v>
      </c>
      <c r="E768">
        <v>18</v>
      </c>
      <c r="F768">
        <v>66</v>
      </c>
      <c r="G768">
        <v>95</v>
      </c>
      <c r="H768">
        <v>76.069999999999993</v>
      </c>
    </row>
    <row r="769" spans="1:8" x14ac:dyDescent="0.35">
      <c r="A769">
        <v>21232513</v>
      </c>
      <c r="B769">
        <v>26</v>
      </c>
      <c r="C769">
        <v>17</v>
      </c>
      <c r="D769">
        <v>20</v>
      </c>
      <c r="E769">
        <v>17</v>
      </c>
      <c r="F769">
        <v>64</v>
      </c>
      <c r="G769">
        <v>94</v>
      </c>
      <c r="H769">
        <v>74.84</v>
      </c>
    </row>
    <row r="770" spans="1:8" x14ac:dyDescent="0.35">
      <c r="A770">
        <v>21247130</v>
      </c>
      <c r="B770">
        <v>26</v>
      </c>
      <c r="C770">
        <v>14</v>
      </c>
      <c r="D770">
        <v>18</v>
      </c>
      <c r="E770">
        <v>10</v>
      </c>
      <c r="F770">
        <v>59</v>
      </c>
      <c r="G770">
        <v>90</v>
      </c>
      <c r="H770">
        <v>66.489999999999995</v>
      </c>
    </row>
    <row r="771" spans="1:8" x14ac:dyDescent="0.35">
      <c r="A771">
        <v>21224717</v>
      </c>
      <c r="B771">
        <v>24</v>
      </c>
      <c r="C771">
        <v>23</v>
      </c>
      <c r="D771">
        <v>25</v>
      </c>
      <c r="E771">
        <v>18</v>
      </c>
      <c r="F771">
        <v>82</v>
      </c>
      <c r="G771">
        <v>85</v>
      </c>
      <c r="H771">
        <v>83.8</v>
      </c>
    </row>
    <row r="772" spans="1:8" x14ac:dyDescent="0.35">
      <c r="A772">
        <v>21250310</v>
      </c>
      <c r="B772">
        <v>18</v>
      </c>
      <c r="C772">
        <v>10</v>
      </c>
      <c r="D772">
        <v>17</v>
      </c>
      <c r="E772">
        <v>11</v>
      </c>
      <c r="F772">
        <v>77</v>
      </c>
      <c r="G772">
        <v>72</v>
      </c>
      <c r="H772">
        <v>66.31</v>
      </c>
    </row>
    <row r="773" spans="1:8" x14ac:dyDescent="0.35">
      <c r="A773">
        <v>21253797</v>
      </c>
      <c r="B773">
        <v>28</v>
      </c>
      <c r="C773">
        <v>24</v>
      </c>
      <c r="D773">
        <v>26</v>
      </c>
      <c r="E773">
        <v>18</v>
      </c>
      <c r="F773">
        <v>87</v>
      </c>
      <c r="G773">
        <v>92</v>
      </c>
      <c r="H773">
        <v>89.2</v>
      </c>
    </row>
    <row r="774" spans="1:8" x14ac:dyDescent="0.35">
      <c r="A774">
        <v>21250238</v>
      </c>
      <c r="B774">
        <v>23</v>
      </c>
      <c r="C774">
        <v>17</v>
      </c>
      <c r="D774">
        <v>22</v>
      </c>
      <c r="E774">
        <v>17</v>
      </c>
      <c r="F774">
        <v>78</v>
      </c>
      <c r="G774">
        <v>94</v>
      </c>
      <c r="H774">
        <v>80.11</v>
      </c>
    </row>
    <row r="775" spans="1:8" x14ac:dyDescent="0.35">
      <c r="A775">
        <v>21264128</v>
      </c>
      <c r="B775">
        <v>22</v>
      </c>
      <c r="C775">
        <v>21</v>
      </c>
      <c r="D775">
        <v>25</v>
      </c>
      <c r="E775">
        <v>17</v>
      </c>
      <c r="F775">
        <v>91</v>
      </c>
      <c r="G775">
        <v>77</v>
      </c>
      <c r="H775">
        <v>83.91</v>
      </c>
    </row>
    <row r="776" spans="1:8" x14ac:dyDescent="0.35">
      <c r="A776">
        <v>21224169</v>
      </c>
      <c r="B776">
        <v>29</v>
      </c>
      <c r="C776">
        <v>18</v>
      </c>
      <c r="D776">
        <v>21</v>
      </c>
      <c r="E776">
        <v>17</v>
      </c>
      <c r="F776">
        <v>76</v>
      </c>
      <c r="G776">
        <v>75</v>
      </c>
      <c r="H776">
        <v>77.510000000000005</v>
      </c>
    </row>
    <row r="777" spans="1:8" x14ac:dyDescent="0.35">
      <c r="A777">
        <v>21244930</v>
      </c>
      <c r="B777">
        <v>14</v>
      </c>
      <c r="C777">
        <v>20</v>
      </c>
      <c r="D777" t="s">
        <v>94</v>
      </c>
      <c r="E777">
        <v>8</v>
      </c>
      <c r="F777">
        <v>83</v>
      </c>
      <c r="G777">
        <v>85</v>
      </c>
      <c r="H777">
        <v>65.98</v>
      </c>
    </row>
    <row r="778" spans="1:8" x14ac:dyDescent="0.35">
      <c r="A778">
        <v>21243149</v>
      </c>
      <c r="B778">
        <v>25</v>
      </c>
      <c r="C778">
        <v>24</v>
      </c>
      <c r="D778">
        <v>27</v>
      </c>
      <c r="E778">
        <v>18</v>
      </c>
      <c r="F778">
        <v>86</v>
      </c>
      <c r="G778">
        <v>88</v>
      </c>
      <c r="H778">
        <v>87.33</v>
      </c>
    </row>
    <row r="779" spans="1:8" x14ac:dyDescent="0.35">
      <c r="A779">
        <v>21210397</v>
      </c>
      <c r="B779">
        <v>24</v>
      </c>
      <c r="C779">
        <v>24</v>
      </c>
      <c r="D779">
        <v>22</v>
      </c>
      <c r="E779">
        <v>10</v>
      </c>
      <c r="F779">
        <v>72</v>
      </c>
      <c r="G779">
        <v>85</v>
      </c>
      <c r="H779">
        <v>74.69</v>
      </c>
    </row>
    <row r="780" spans="1:8" x14ac:dyDescent="0.35">
      <c r="A780">
        <v>21197490</v>
      </c>
      <c r="B780">
        <v>25</v>
      </c>
      <c r="C780">
        <v>23</v>
      </c>
      <c r="D780">
        <v>21</v>
      </c>
      <c r="E780">
        <v>17</v>
      </c>
      <c r="F780">
        <v>78</v>
      </c>
      <c r="G780">
        <v>80</v>
      </c>
      <c r="H780">
        <v>79.64</v>
      </c>
    </row>
    <row r="781" spans="1:8" x14ac:dyDescent="0.35">
      <c r="A781">
        <v>21198880</v>
      </c>
      <c r="B781">
        <v>17</v>
      </c>
      <c r="C781">
        <v>16</v>
      </c>
      <c r="D781">
        <v>16</v>
      </c>
      <c r="E781">
        <v>15</v>
      </c>
      <c r="F781">
        <v>53</v>
      </c>
      <c r="G781">
        <v>88</v>
      </c>
      <c r="H781">
        <v>63.47</v>
      </c>
    </row>
    <row r="782" spans="1:8" x14ac:dyDescent="0.35">
      <c r="A782">
        <v>20716367</v>
      </c>
      <c r="B782">
        <v>22</v>
      </c>
      <c r="C782">
        <v>15</v>
      </c>
      <c r="D782" t="s">
        <v>94</v>
      </c>
      <c r="E782">
        <v>0</v>
      </c>
      <c r="F782">
        <v>0</v>
      </c>
      <c r="G782" t="s">
        <v>94</v>
      </c>
      <c r="H782">
        <v>12.33</v>
      </c>
    </row>
    <row r="783" spans="1:8" x14ac:dyDescent="0.35">
      <c r="A783">
        <v>21219211</v>
      </c>
      <c r="B783">
        <v>15</v>
      </c>
      <c r="C783">
        <v>10</v>
      </c>
      <c r="D783">
        <v>16</v>
      </c>
      <c r="E783">
        <v>17</v>
      </c>
      <c r="F783">
        <v>75</v>
      </c>
      <c r="G783">
        <v>93</v>
      </c>
      <c r="H783">
        <v>71.709999999999994</v>
      </c>
    </row>
    <row r="784" spans="1:8" x14ac:dyDescent="0.35">
      <c r="A784">
        <v>21243927</v>
      </c>
      <c r="B784">
        <v>25</v>
      </c>
      <c r="C784">
        <v>19</v>
      </c>
      <c r="D784">
        <v>16</v>
      </c>
      <c r="E784">
        <v>14</v>
      </c>
      <c r="F784">
        <v>81</v>
      </c>
      <c r="G784">
        <v>88</v>
      </c>
      <c r="H784">
        <v>77.78</v>
      </c>
    </row>
    <row r="785" spans="1:8" x14ac:dyDescent="0.35">
      <c r="A785">
        <v>21247397</v>
      </c>
      <c r="B785">
        <v>27</v>
      </c>
      <c r="C785">
        <v>23</v>
      </c>
      <c r="D785">
        <v>25</v>
      </c>
      <c r="E785">
        <v>16</v>
      </c>
      <c r="F785">
        <v>78</v>
      </c>
      <c r="G785">
        <v>85</v>
      </c>
      <c r="H785">
        <v>82.09</v>
      </c>
    </row>
    <row r="786" spans="1:8" x14ac:dyDescent="0.35">
      <c r="A786">
        <v>21023407</v>
      </c>
      <c r="B786">
        <v>25</v>
      </c>
      <c r="C786" t="s">
        <v>94</v>
      </c>
      <c r="D786">
        <v>24</v>
      </c>
      <c r="E786">
        <v>14</v>
      </c>
      <c r="F786">
        <v>78</v>
      </c>
      <c r="G786">
        <v>73</v>
      </c>
      <c r="H786">
        <v>69.91</v>
      </c>
    </row>
    <row r="787" spans="1:8" x14ac:dyDescent="0.35">
      <c r="A787">
        <v>21175152</v>
      </c>
      <c r="B787">
        <v>29</v>
      </c>
      <c r="C787">
        <v>26</v>
      </c>
      <c r="D787">
        <v>28</v>
      </c>
      <c r="E787">
        <v>18</v>
      </c>
      <c r="F787">
        <v>91</v>
      </c>
      <c r="G787">
        <v>84</v>
      </c>
      <c r="H787">
        <v>90.87</v>
      </c>
    </row>
    <row r="788" spans="1:8" x14ac:dyDescent="0.35">
      <c r="A788">
        <v>21254880</v>
      </c>
      <c r="B788">
        <v>28</v>
      </c>
      <c r="C788">
        <v>29</v>
      </c>
      <c r="D788">
        <v>29</v>
      </c>
      <c r="E788">
        <v>18</v>
      </c>
      <c r="F788">
        <v>90</v>
      </c>
      <c r="G788">
        <v>92</v>
      </c>
      <c r="H788">
        <v>93.07</v>
      </c>
    </row>
    <row r="789" spans="1:8" x14ac:dyDescent="0.35">
      <c r="A789">
        <v>21236899</v>
      </c>
      <c r="B789">
        <v>28</v>
      </c>
      <c r="C789">
        <v>27</v>
      </c>
      <c r="D789">
        <v>29</v>
      </c>
      <c r="E789">
        <v>17</v>
      </c>
      <c r="F789">
        <v>77</v>
      </c>
      <c r="G789">
        <v>93</v>
      </c>
      <c r="H789">
        <v>86.84</v>
      </c>
    </row>
    <row r="790" spans="1:8" x14ac:dyDescent="0.35">
      <c r="A790">
        <v>21003592</v>
      </c>
      <c r="B790">
        <v>29</v>
      </c>
      <c r="C790">
        <v>26</v>
      </c>
      <c r="D790">
        <v>26</v>
      </c>
      <c r="E790">
        <v>18</v>
      </c>
      <c r="F790">
        <v>69</v>
      </c>
      <c r="G790">
        <v>79</v>
      </c>
      <c r="H790">
        <v>80.400000000000006</v>
      </c>
    </row>
    <row r="791" spans="1:8" x14ac:dyDescent="0.35">
      <c r="A791">
        <v>21195120</v>
      </c>
      <c r="B791">
        <v>25</v>
      </c>
      <c r="C791">
        <v>21</v>
      </c>
      <c r="D791">
        <v>27</v>
      </c>
      <c r="E791">
        <v>14</v>
      </c>
      <c r="F791">
        <v>74</v>
      </c>
      <c r="G791">
        <v>70</v>
      </c>
      <c r="H791">
        <v>75.709999999999994</v>
      </c>
    </row>
    <row r="792" spans="1:8" x14ac:dyDescent="0.35">
      <c r="A792">
        <v>21225246</v>
      </c>
      <c r="B792">
        <v>28</v>
      </c>
      <c r="C792">
        <v>20</v>
      </c>
      <c r="D792">
        <v>21</v>
      </c>
      <c r="E792">
        <v>18</v>
      </c>
      <c r="F792">
        <v>90</v>
      </c>
      <c r="G792">
        <v>93</v>
      </c>
      <c r="H792">
        <v>87.6</v>
      </c>
    </row>
    <row r="793" spans="1:8" x14ac:dyDescent="0.35">
      <c r="A793">
        <v>21251924</v>
      </c>
      <c r="B793">
        <v>27</v>
      </c>
      <c r="C793">
        <v>18</v>
      </c>
      <c r="D793">
        <v>25</v>
      </c>
      <c r="E793">
        <v>15</v>
      </c>
      <c r="F793">
        <v>91</v>
      </c>
      <c r="G793">
        <v>89</v>
      </c>
      <c r="H793">
        <v>85.87</v>
      </c>
    </row>
    <row r="794" spans="1:8" x14ac:dyDescent="0.35">
      <c r="A794">
        <v>21266759</v>
      </c>
      <c r="B794">
        <v>28</v>
      </c>
      <c r="C794">
        <v>24</v>
      </c>
      <c r="D794">
        <v>22</v>
      </c>
      <c r="E794">
        <v>17</v>
      </c>
      <c r="F794">
        <v>67</v>
      </c>
      <c r="G794">
        <v>79</v>
      </c>
      <c r="H794">
        <v>76.709999999999994</v>
      </c>
    </row>
    <row r="795" spans="1:8" x14ac:dyDescent="0.35">
      <c r="A795">
        <v>21040512</v>
      </c>
      <c r="B795">
        <v>26</v>
      </c>
      <c r="C795">
        <v>24</v>
      </c>
      <c r="D795">
        <v>22</v>
      </c>
      <c r="E795">
        <v>17</v>
      </c>
      <c r="F795">
        <v>94</v>
      </c>
      <c r="G795">
        <v>65</v>
      </c>
      <c r="H795">
        <v>84.04</v>
      </c>
    </row>
    <row r="796" spans="1:8" x14ac:dyDescent="0.35">
      <c r="A796">
        <v>21219180</v>
      </c>
      <c r="B796">
        <v>28</v>
      </c>
      <c r="C796">
        <v>18</v>
      </c>
      <c r="D796">
        <v>29</v>
      </c>
      <c r="E796">
        <v>18</v>
      </c>
      <c r="F796">
        <v>82</v>
      </c>
      <c r="G796">
        <v>94</v>
      </c>
      <c r="H796">
        <v>86.6</v>
      </c>
    </row>
    <row r="797" spans="1:8" x14ac:dyDescent="0.35">
      <c r="A797">
        <v>19978033</v>
      </c>
      <c r="B797">
        <v>26</v>
      </c>
      <c r="C797">
        <v>25</v>
      </c>
      <c r="D797">
        <v>25</v>
      </c>
      <c r="E797">
        <v>18</v>
      </c>
      <c r="F797">
        <v>90</v>
      </c>
      <c r="G797">
        <v>94</v>
      </c>
      <c r="H797">
        <v>90.13</v>
      </c>
    </row>
    <row r="798" spans="1:8" x14ac:dyDescent="0.35">
      <c r="A798">
        <v>21242517</v>
      </c>
      <c r="B798">
        <v>27</v>
      </c>
      <c r="C798">
        <v>22</v>
      </c>
      <c r="D798">
        <v>23</v>
      </c>
      <c r="E798">
        <v>14</v>
      </c>
      <c r="F798">
        <v>67</v>
      </c>
      <c r="G798">
        <v>76</v>
      </c>
      <c r="H798">
        <v>73.78</v>
      </c>
    </row>
    <row r="799" spans="1:8" x14ac:dyDescent="0.35">
      <c r="A799">
        <v>21214403</v>
      </c>
      <c r="B799">
        <v>29</v>
      </c>
      <c r="C799">
        <v>26</v>
      </c>
      <c r="D799">
        <v>27</v>
      </c>
      <c r="E799">
        <v>18</v>
      </c>
      <c r="F799">
        <v>80</v>
      </c>
      <c r="G799">
        <v>94</v>
      </c>
      <c r="H799">
        <v>88.13</v>
      </c>
    </row>
    <row r="800" spans="1:8" x14ac:dyDescent="0.35">
      <c r="A800">
        <v>21219197</v>
      </c>
      <c r="B800">
        <v>27</v>
      </c>
      <c r="C800">
        <v>17</v>
      </c>
      <c r="D800">
        <v>25</v>
      </c>
      <c r="E800">
        <v>17</v>
      </c>
      <c r="F800">
        <v>59</v>
      </c>
      <c r="G800">
        <v>80</v>
      </c>
      <c r="H800">
        <v>72.040000000000006</v>
      </c>
    </row>
    <row r="801" spans="1:8" x14ac:dyDescent="0.35">
      <c r="A801">
        <v>21210546</v>
      </c>
      <c r="B801">
        <v>26</v>
      </c>
      <c r="C801" t="s">
        <v>94</v>
      </c>
      <c r="D801">
        <v>23</v>
      </c>
      <c r="E801">
        <v>11</v>
      </c>
      <c r="F801">
        <v>51</v>
      </c>
      <c r="G801">
        <v>66.5</v>
      </c>
      <c r="H801">
        <v>56.14</v>
      </c>
    </row>
    <row r="802" spans="1:8" x14ac:dyDescent="0.35">
      <c r="A802">
        <v>21225571</v>
      </c>
      <c r="B802">
        <v>29</v>
      </c>
      <c r="C802">
        <v>27</v>
      </c>
      <c r="D802">
        <v>26</v>
      </c>
      <c r="E802">
        <v>15</v>
      </c>
      <c r="F802">
        <v>60</v>
      </c>
      <c r="G802">
        <v>60</v>
      </c>
      <c r="H802">
        <v>71.67</v>
      </c>
    </row>
    <row r="803" spans="1:8" x14ac:dyDescent="0.35">
      <c r="A803">
        <v>21222911</v>
      </c>
      <c r="B803">
        <v>29</v>
      </c>
      <c r="C803">
        <v>24</v>
      </c>
      <c r="D803">
        <v>27</v>
      </c>
      <c r="E803">
        <v>15</v>
      </c>
      <c r="F803">
        <v>82</v>
      </c>
      <c r="G803">
        <v>85</v>
      </c>
      <c r="H803">
        <v>84.8</v>
      </c>
    </row>
    <row r="804" spans="1:8" x14ac:dyDescent="0.35">
      <c r="A804">
        <v>21253136</v>
      </c>
      <c r="B804">
        <v>26</v>
      </c>
      <c r="C804">
        <v>11</v>
      </c>
      <c r="D804">
        <v>17</v>
      </c>
      <c r="E804">
        <v>14</v>
      </c>
      <c r="F804">
        <v>50</v>
      </c>
      <c r="G804">
        <v>69</v>
      </c>
      <c r="H804">
        <v>59.58</v>
      </c>
    </row>
    <row r="805" spans="1:8" x14ac:dyDescent="0.35">
      <c r="A805">
        <v>21196237</v>
      </c>
      <c r="B805">
        <v>27</v>
      </c>
      <c r="C805">
        <v>24</v>
      </c>
      <c r="D805">
        <v>27</v>
      </c>
      <c r="E805">
        <v>18</v>
      </c>
      <c r="F805">
        <v>94</v>
      </c>
      <c r="G805">
        <v>93</v>
      </c>
      <c r="H805">
        <v>92.2</v>
      </c>
    </row>
    <row r="806" spans="1:8" x14ac:dyDescent="0.35">
      <c r="A806">
        <v>21253774</v>
      </c>
      <c r="B806">
        <v>26</v>
      </c>
      <c r="C806">
        <v>20</v>
      </c>
      <c r="D806">
        <v>19</v>
      </c>
      <c r="E806">
        <v>15</v>
      </c>
      <c r="F806">
        <v>68</v>
      </c>
      <c r="G806">
        <v>85</v>
      </c>
      <c r="H806">
        <v>74.2</v>
      </c>
    </row>
    <row r="807" spans="1:8" x14ac:dyDescent="0.35">
      <c r="A807">
        <v>21229066</v>
      </c>
      <c r="B807">
        <v>27</v>
      </c>
      <c r="C807">
        <v>22</v>
      </c>
      <c r="D807">
        <v>22</v>
      </c>
      <c r="E807">
        <v>15</v>
      </c>
      <c r="F807">
        <v>86</v>
      </c>
      <c r="G807">
        <v>94</v>
      </c>
      <c r="H807">
        <v>85.2</v>
      </c>
    </row>
    <row r="808" spans="1:8" x14ac:dyDescent="0.35">
      <c r="A808">
        <v>21236385</v>
      </c>
      <c r="B808">
        <v>24</v>
      </c>
      <c r="C808">
        <v>20</v>
      </c>
      <c r="D808">
        <v>23</v>
      </c>
      <c r="E808">
        <v>17</v>
      </c>
      <c r="F808">
        <v>72</v>
      </c>
      <c r="G808">
        <v>93</v>
      </c>
      <c r="H808">
        <v>79.180000000000007</v>
      </c>
    </row>
    <row r="809" spans="1:8" x14ac:dyDescent="0.35">
      <c r="A809">
        <v>21213786</v>
      </c>
      <c r="B809">
        <v>22</v>
      </c>
      <c r="C809">
        <v>18</v>
      </c>
      <c r="D809">
        <v>22</v>
      </c>
      <c r="E809">
        <v>18</v>
      </c>
      <c r="F809">
        <v>88</v>
      </c>
      <c r="G809">
        <v>66</v>
      </c>
      <c r="H809">
        <v>79.069999999999993</v>
      </c>
    </row>
    <row r="810" spans="1:8" x14ac:dyDescent="0.35">
      <c r="A810">
        <v>21240702</v>
      </c>
      <c r="B810">
        <v>25</v>
      </c>
      <c r="C810">
        <v>22</v>
      </c>
      <c r="D810">
        <v>21</v>
      </c>
      <c r="E810">
        <v>18</v>
      </c>
      <c r="F810">
        <v>79</v>
      </c>
      <c r="G810">
        <v>94</v>
      </c>
      <c r="H810">
        <v>83.07</v>
      </c>
    </row>
    <row r="811" spans="1:8" x14ac:dyDescent="0.35">
      <c r="A811">
        <v>21199187</v>
      </c>
      <c r="B811">
        <v>30</v>
      </c>
      <c r="C811">
        <v>28</v>
      </c>
      <c r="D811">
        <v>30</v>
      </c>
      <c r="E811">
        <v>18</v>
      </c>
      <c r="F811">
        <v>70</v>
      </c>
      <c r="G811">
        <v>79</v>
      </c>
      <c r="H811">
        <v>83.13</v>
      </c>
    </row>
    <row r="812" spans="1:8" x14ac:dyDescent="0.35">
      <c r="A812">
        <v>21241653</v>
      </c>
      <c r="B812">
        <v>28</v>
      </c>
      <c r="C812">
        <v>29</v>
      </c>
      <c r="D812">
        <v>29</v>
      </c>
      <c r="E812">
        <v>17</v>
      </c>
      <c r="F812">
        <v>87</v>
      </c>
      <c r="G812">
        <v>85</v>
      </c>
      <c r="H812">
        <v>89.91</v>
      </c>
    </row>
    <row r="813" spans="1:8" x14ac:dyDescent="0.35">
      <c r="A813">
        <v>21225559</v>
      </c>
      <c r="B813">
        <v>22</v>
      </c>
      <c r="C813">
        <v>23</v>
      </c>
      <c r="D813">
        <v>23</v>
      </c>
      <c r="E813">
        <v>17</v>
      </c>
      <c r="F813">
        <v>73</v>
      </c>
      <c r="G813">
        <v>77</v>
      </c>
      <c r="H813">
        <v>76.709999999999994</v>
      </c>
    </row>
    <row r="814" spans="1:8" x14ac:dyDescent="0.35">
      <c r="A814">
        <v>21246248</v>
      </c>
      <c r="B814">
        <v>25</v>
      </c>
      <c r="C814">
        <v>26</v>
      </c>
      <c r="D814">
        <v>23</v>
      </c>
      <c r="E814">
        <v>18</v>
      </c>
      <c r="F814">
        <v>80</v>
      </c>
      <c r="G814">
        <v>92</v>
      </c>
      <c r="H814">
        <v>85.07</v>
      </c>
    </row>
    <row r="815" spans="1:8" x14ac:dyDescent="0.35">
      <c r="A815">
        <v>21249657</v>
      </c>
      <c r="B815">
        <v>23</v>
      </c>
      <c r="C815">
        <v>20</v>
      </c>
      <c r="D815">
        <v>22</v>
      </c>
      <c r="E815">
        <v>15</v>
      </c>
      <c r="F815">
        <v>61</v>
      </c>
      <c r="G815">
        <v>88</v>
      </c>
      <c r="H815">
        <v>72</v>
      </c>
    </row>
    <row r="816" spans="1:8" x14ac:dyDescent="0.35">
      <c r="A816">
        <v>21247977</v>
      </c>
      <c r="B816">
        <v>23</v>
      </c>
      <c r="C816">
        <v>13</v>
      </c>
      <c r="D816">
        <v>27</v>
      </c>
      <c r="E816">
        <v>18</v>
      </c>
      <c r="F816">
        <v>88</v>
      </c>
      <c r="G816">
        <v>94</v>
      </c>
      <c r="H816">
        <v>85</v>
      </c>
    </row>
    <row r="817" spans="1:8" x14ac:dyDescent="0.35">
      <c r="A817">
        <v>21235291</v>
      </c>
      <c r="B817">
        <v>27</v>
      </c>
      <c r="C817">
        <v>14</v>
      </c>
      <c r="D817">
        <v>12</v>
      </c>
      <c r="E817">
        <v>7</v>
      </c>
      <c r="F817">
        <v>61</v>
      </c>
      <c r="G817">
        <v>60</v>
      </c>
      <c r="H817">
        <v>57.96</v>
      </c>
    </row>
    <row r="818" spans="1:8" x14ac:dyDescent="0.35">
      <c r="A818">
        <v>21015945</v>
      </c>
      <c r="B818">
        <v>27</v>
      </c>
      <c r="C818">
        <v>23</v>
      </c>
      <c r="D818">
        <v>24</v>
      </c>
      <c r="E818">
        <v>16</v>
      </c>
      <c r="F818">
        <v>76</v>
      </c>
      <c r="G818" t="s">
        <v>94</v>
      </c>
      <c r="H818">
        <v>63.96</v>
      </c>
    </row>
    <row r="819" spans="1:8" x14ac:dyDescent="0.35">
      <c r="A819">
        <v>21260067</v>
      </c>
      <c r="B819">
        <v>29</v>
      </c>
      <c r="C819">
        <v>23</v>
      </c>
      <c r="D819">
        <v>22</v>
      </c>
      <c r="E819">
        <v>18</v>
      </c>
      <c r="F819">
        <v>85</v>
      </c>
      <c r="G819">
        <v>94</v>
      </c>
      <c r="H819">
        <v>87.47</v>
      </c>
    </row>
    <row r="820" spans="1:8" x14ac:dyDescent="0.35">
      <c r="A820">
        <v>21230847</v>
      </c>
      <c r="B820">
        <v>29</v>
      </c>
      <c r="C820">
        <v>28</v>
      </c>
      <c r="D820">
        <v>28</v>
      </c>
      <c r="E820">
        <v>15</v>
      </c>
      <c r="F820">
        <v>93</v>
      </c>
      <c r="G820">
        <v>92</v>
      </c>
      <c r="H820">
        <v>92.27</v>
      </c>
    </row>
    <row r="821" spans="1:8" x14ac:dyDescent="0.35">
      <c r="A821">
        <v>21245792</v>
      </c>
      <c r="B821">
        <v>26</v>
      </c>
      <c r="C821">
        <v>21</v>
      </c>
      <c r="D821">
        <v>22</v>
      </c>
      <c r="E821">
        <v>12</v>
      </c>
      <c r="F821">
        <v>60</v>
      </c>
      <c r="G821">
        <v>69</v>
      </c>
      <c r="H821">
        <v>67.47</v>
      </c>
    </row>
    <row r="822" spans="1:8" x14ac:dyDescent="0.35">
      <c r="A822">
        <v>21208839</v>
      </c>
      <c r="B822">
        <v>25</v>
      </c>
      <c r="C822">
        <v>25</v>
      </c>
      <c r="D822">
        <v>22</v>
      </c>
      <c r="E822">
        <v>14</v>
      </c>
      <c r="F822">
        <v>82</v>
      </c>
      <c r="G822">
        <v>85</v>
      </c>
      <c r="H822">
        <v>81.58</v>
      </c>
    </row>
    <row r="823" spans="1:8" x14ac:dyDescent="0.35">
      <c r="A823">
        <v>21225766</v>
      </c>
      <c r="B823">
        <v>29</v>
      </c>
      <c r="C823">
        <v>27</v>
      </c>
      <c r="D823">
        <v>29</v>
      </c>
      <c r="E823">
        <v>17</v>
      </c>
      <c r="F823">
        <v>90</v>
      </c>
      <c r="G823">
        <v>90</v>
      </c>
      <c r="H823">
        <v>91.78</v>
      </c>
    </row>
    <row r="824" spans="1:8" x14ac:dyDescent="0.35">
      <c r="A824">
        <v>21238160</v>
      </c>
      <c r="B824">
        <v>25</v>
      </c>
      <c r="C824">
        <v>15</v>
      </c>
      <c r="D824">
        <v>22</v>
      </c>
      <c r="E824">
        <v>18</v>
      </c>
      <c r="F824">
        <v>71</v>
      </c>
      <c r="G824">
        <v>88</v>
      </c>
      <c r="H824">
        <v>76.67</v>
      </c>
    </row>
    <row r="825" spans="1:8" x14ac:dyDescent="0.35">
      <c r="A825">
        <v>21197357</v>
      </c>
      <c r="B825">
        <v>26</v>
      </c>
      <c r="C825" t="s">
        <v>94</v>
      </c>
      <c r="D825">
        <v>20</v>
      </c>
      <c r="E825">
        <v>18</v>
      </c>
      <c r="F825">
        <v>74</v>
      </c>
      <c r="G825">
        <v>92</v>
      </c>
      <c r="H825">
        <v>73.33</v>
      </c>
    </row>
    <row r="826" spans="1:8" x14ac:dyDescent="0.35">
      <c r="A826">
        <v>21213467</v>
      </c>
      <c r="B826">
        <v>25</v>
      </c>
      <c r="C826">
        <v>15</v>
      </c>
      <c r="D826" t="s">
        <v>94</v>
      </c>
      <c r="E826">
        <v>0</v>
      </c>
      <c r="F826">
        <v>85</v>
      </c>
      <c r="G826">
        <v>88</v>
      </c>
      <c r="H826">
        <v>64.930000000000007</v>
      </c>
    </row>
    <row r="827" spans="1:8" x14ac:dyDescent="0.35">
      <c r="A827">
        <v>21195060</v>
      </c>
      <c r="B827">
        <v>30</v>
      </c>
      <c r="C827">
        <v>27</v>
      </c>
      <c r="D827">
        <v>27</v>
      </c>
      <c r="E827">
        <v>15</v>
      </c>
      <c r="F827">
        <v>93</v>
      </c>
      <c r="G827">
        <v>98</v>
      </c>
      <c r="H827">
        <v>93.13</v>
      </c>
    </row>
    <row r="828" spans="1:8" x14ac:dyDescent="0.35">
      <c r="A828">
        <v>21199371</v>
      </c>
      <c r="B828">
        <v>27</v>
      </c>
      <c r="C828">
        <v>22</v>
      </c>
      <c r="D828">
        <v>22</v>
      </c>
      <c r="E828">
        <v>0</v>
      </c>
      <c r="F828">
        <v>74</v>
      </c>
      <c r="G828">
        <v>76</v>
      </c>
      <c r="H828">
        <v>68.47</v>
      </c>
    </row>
    <row r="829" spans="1:8" x14ac:dyDescent="0.35">
      <c r="A829">
        <v>21228827</v>
      </c>
      <c r="B829">
        <v>30</v>
      </c>
      <c r="C829">
        <v>28</v>
      </c>
      <c r="D829">
        <v>28</v>
      </c>
      <c r="E829">
        <v>18</v>
      </c>
      <c r="F829">
        <v>88</v>
      </c>
      <c r="G829">
        <v>80</v>
      </c>
      <c r="H829">
        <v>89.87</v>
      </c>
    </row>
    <row r="830" spans="1:8" x14ac:dyDescent="0.35">
      <c r="A830">
        <v>21198532</v>
      </c>
      <c r="B830">
        <v>26</v>
      </c>
      <c r="C830">
        <v>22</v>
      </c>
      <c r="D830">
        <v>28</v>
      </c>
      <c r="E830">
        <v>18</v>
      </c>
      <c r="F830">
        <v>95</v>
      </c>
      <c r="G830">
        <v>88</v>
      </c>
      <c r="H830">
        <v>90.93</v>
      </c>
    </row>
    <row r="831" spans="1:8" x14ac:dyDescent="0.35">
      <c r="A831">
        <v>21240748</v>
      </c>
      <c r="B831">
        <v>27</v>
      </c>
      <c r="C831">
        <v>25</v>
      </c>
      <c r="D831">
        <v>26</v>
      </c>
      <c r="E831">
        <v>18</v>
      </c>
      <c r="F831">
        <v>80</v>
      </c>
      <c r="G831">
        <v>94</v>
      </c>
      <c r="H831">
        <v>86.8</v>
      </c>
    </row>
    <row r="832" spans="1:8" x14ac:dyDescent="0.35">
      <c r="A832">
        <v>21282534</v>
      </c>
      <c r="B832">
        <v>21</v>
      </c>
      <c r="C832">
        <v>18</v>
      </c>
      <c r="D832" t="s">
        <v>94</v>
      </c>
      <c r="E832">
        <v>0</v>
      </c>
      <c r="F832">
        <v>0</v>
      </c>
      <c r="G832" t="s">
        <v>94</v>
      </c>
      <c r="H832">
        <v>13</v>
      </c>
    </row>
    <row r="833" spans="1:8" x14ac:dyDescent="0.35">
      <c r="A833">
        <v>21249821</v>
      </c>
      <c r="B833" t="s">
        <v>94</v>
      </c>
      <c r="C833" t="s">
        <v>94</v>
      </c>
      <c r="D833" t="s">
        <v>94</v>
      </c>
      <c r="E833">
        <v>0</v>
      </c>
      <c r="F833">
        <v>0</v>
      </c>
      <c r="G833" t="s">
        <v>94</v>
      </c>
      <c r="H833">
        <v>0</v>
      </c>
    </row>
    <row r="834" spans="1:8" x14ac:dyDescent="0.35">
      <c r="A834">
        <v>21233487</v>
      </c>
      <c r="B834">
        <v>28</v>
      </c>
      <c r="C834" t="s">
        <v>94</v>
      </c>
      <c r="D834" t="s">
        <v>94</v>
      </c>
      <c r="E834">
        <v>0</v>
      </c>
      <c r="F834">
        <v>0</v>
      </c>
      <c r="G834" t="s">
        <v>94</v>
      </c>
      <c r="H834">
        <v>9.33</v>
      </c>
    </row>
    <row r="835" spans="1:8" x14ac:dyDescent="0.35">
      <c r="A835">
        <v>21239975</v>
      </c>
      <c r="B835">
        <v>30</v>
      </c>
      <c r="C835">
        <v>28</v>
      </c>
      <c r="D835">
        <v>27</v>
      </c>
      <c r="E835">
        <v>18</v>
      </c>
      <c r="F835">
        <v>78</v>
      </c>
      <c r="G835">
        <v>95</v>
      </c>
      <c r="H835">
        <v>88.53</v>
      </c>
    </row>
    <row r="836" spans="1:8" x14ac:dyDescent="0.35">
      <c r="A836">
        <v>20814934</v>
      </c>
      <c r="B836">
        <v>21</v>
      </c>
      <c r="C836">
        <v>18</v>
      </c>
      <c r="D836">
        <v>21</v>
      </c>
      <c r="E836">
        <v>15</v>
      </c>
      <c r="F836">
        <v>89</v>
      </c>
      <c r="G836">
        <v>82</v>
      </c>
      <c r="H836">
        <v>80.33</v>
      </c>
    </row>
    <row r="837" spans="1:8" x14ac:dyDescent="0.35">
      <c r="A837">
        <v>21269097</v>
      </c>
      <c r="B837">
        <v>29</v>
      </c>
      <c r="C837">
        <v>26</v>
      </c>
      <c r="D837">
        <v>27</v>
      </c>
      <c r="E837">
        <v>16</v>
      </c>
      <c r="F837">
        <v>85</v>
      </c>
      <c r="G837">
        <v>74</v>
      </c>
      <c r="H837">
        <v>85.02</v>
      </c>
    </row>
    <row r="838" spans="1:8" x14ac:dyDescent="0.35">
      <c r="A838">
        <v>20836522</v>
      </c>
      <c r="B838">
        <v>23</v>
      </c>
      <c r="C838">
        <v>16</v>
      </c>
      <c r="D838">
        <v>20</v>
      </c>
      <c r="E838">
        <v>18</v>
      </c>
      <c r="F838">
        <v>82</v>
      </c>
      <c r="G838">
        <v>92</v>
      </c>
      <c r="H838">
        <v>80.87</v>
      </c>
    </row>
    <row r="839" spans="1:8" x14ac:dyDescent="0.35">
      <c r="A839">
        <v>21199460</v>
      </c>
      <c r="B839">
        <v>30</v>
      </c>
      <c r="C839">
        <v>30</v>
      </c>
      <c r="D839">
        <v>30</v>
      </c>
      <c r="E839">
        <v>18</v>
      </c>
      <c r="F839">
        <v>91</v>
      </c>
      <c r="G839">
        <v>92</v>
      </c>
      <c r="H839">
        <v>94.8</v>
      </c>
    </row>
    <row r="840" spans="1:8" x14ac:dyDescent="0.35">
      <c r="A840">
        <v>21062117</v>
      </c>
      <c r="B840">
        <v>23</v>
      </c>
      <c r="C840">
        <v>20</v>
      </c>
      <c r="D840">
        <v>21</v>
      </c>
      <c r="E840">
        <v>16</v>
      </c>
      <c r="F840">
        <v>69</v>
      </c>
      <c r="G840">
        <v>95</v>
      </c>
      <c r="H840">
        <v>76.819999999999993</v>
      </c>
    </row>
    <row r="841" spans="1:8" x14ac:dyDescent="0.35">
      <c r="A841">
        <v>20724562</v>
      </c>
      <c r="B841">
        <v>24</v>
      </c>
      <c r="C841" t="s">
        <v>94</v>
      </c>
      <c r="D841" t="s">
        <v>94</v>
      </c>
      <c r="E841">
        <v>0</v>
      </c>
      <c r="F841">
        <v>0</v>
      </c>
      <c r="G841" t="s">
        <v>94</v>
      </c>
      <c r="H841">
        <v>8</v>
      </c>
    </row>
    <row r="842" spans="1:8" x14ac:dyDescent="0.35">
      <c r="A842">
        <v>21229480</v>
      </c>
      <c r="B842">
        <v>25</v>
      </c>
      <c r="C842">
        <v>23</v>
      </c>
      <c r="D842">
        <v>26</v>
      </c>
      <c r="E842">
        <v>15</v>
      </c>
      <c r="F842">
        <v>93</v>
      </c>
      <c r="G842">
        <v>94</v>
      </c>
      <c r="H842">
        <v>89</v>
      </c>
    </row>
    <row r="843" spans="1:8" x14ac:dyDescent="0.35">
      <c r="A843">
        <v>21235782</v>
      </c>
      <c r="B843">
        <v>24</v>
      </c>
      <c r="C843">
        <v>24</v>
      </c>
      <c r="D843">
        <v>22</v>
      </c>
      <c r="E843">
        <v>18</v>
      </c>
      <c r="F843">
        <v>89</v>
      </c>
      <c r="G843">
        <v>94</v>
      </c>
      <c r="H843">
        <v>87.73</v>
      </c>
    </row>
    <row r="844" spans="1:8" x14ac:dyDescent="0.35">
      <c r="A844">
        <v>21214067</v>
      </c>
      <c r="B844">
        <v>28</v>
      </c>
      <c r="C844" t="s">
        <v>94</v>
      </c>
      <c r="D844">
        <v>30</v>
      </c>
      <c r="E844">
        <v>18</v>
      </c>
      <c r="F844">
        <v>67</v>
      </c>
      <c r="G844">
        <v>93</v>
      </c>
      <c r="H844">
        <v>74.73</v>
      </c>
    </row>
    <row r="845" spans="1:8" x14ac:dyDescent="0.35">
      <c r="A845">
        <v>21253573</v>
      </c>
      <c r="B845">
        <v>29</v>
      </c>
      <c r="C845">
        <v>24</v>
      </c>
      <c r="D845">
        <v>27</v>
      </c>
      <c r="E845">
        <v>12</v>
      </c>
      <c r="F845">
        <v>74</v>
      </c>
      <c r="G845" t="s">
        <v>94</v>
      </c>
      <c r="H845">
        <v>62.93</v>
      </c>
    </row>
    <row r="846" spans="1:8" x14ac:dyDescent="0.35">
      <c r="A846">
        <v>21228115</v>
      </c>
      <c r="B846">
        <v>23</v>
      </c>
      <c r="C846">
        <v>26</v>
      </c>
      <c r="D846">
        <v>21</v>
      </c>
      <c r="E846">
        <v>13</v>
      </c>
      <c r="F846">
        <v>94</v>
      </c>
      <c r="G846">
        <v>85</v>
      </c>
      <c r="H846">
        <v>85.16</v>
      </c>
    </row>
    <row r="847" spans="1:8" x14ac:dyDescent="0.35">
      <c r="A847">
        <v>21198012</v>
      </c>
      <c r="B847">
        <v>29</v>
      </c>
      <c r="C847">
        <v>27</v>
      </c>
      <c r="D847">
        <v>30</v>
      </c>
      <c r="E847">
        <v>18</v>
      </c>
      <c r="F847">
        <v>81</v>
      </c>
      <c r="G847">
        <v>78</v>
      </c>
      <c r="H847">
        <v>86.67</v>
      </c>
    </row>
    <row r="848" spans="1:8" x14ac:dyDescent="0.35">
      <c r="A848">
        <v>21197573</v>
      </c>
      <c r="B848" t="s">
        <v>94</v>
      </c>
      <c r="C848">
        <v>21</v>
      </c>
      <c r="D848">
        <v>27</v>
      </c>
      <c r="E848">
        <v>16</v>
      </c>
      <c r="F848">
        <v>90</v>
      </c>
      <c r="G848">
        <v>77</v>
      </c>
      <c r="H848">
        <v>76.290000000000006</v>
      </c>
    </row>
    <row r="849" spans="1:8" x14ac:dyDescent="0.35">
      <c r="A849">
        <v>21229758</v>
      </c>
      <c r="B849">
        <v>24</v>
      </c>
      <c r="C849">
        <v>17</v>
      </c>
      <c r="D849">
        <v>23</v>
      </c>
      <c r="E849">
        <v>16</v>
      </c>
      <c r="F849">
        <v>90</v>
      </c>
      <c r="G849">
        <v>87</v>
      </c>
      <c r="H849">
        <v>83.62</v>
      </c>
    </row>
    <row r="850" spans="1:8" x14ac:dyDescent="0.35">
      <c r="A850">
        <v>21222880</v>
      </c>
      <c r="B850">
        <v>29</v>
      </c>
      <c r="C850">
        <v>23</v>
      </c>
      <c r="D850">
        <v>26</v>
      </c>
      <c r="E850">
        <v>18</v>
      </c>
      <c r="F850">
        <v>83</v>
      </c>
      <c r="G850">
        <v>94</v>
      </c>
      <c r="H850">
        <v>88</v>
      </c>
    </row>
    <row r="851" spans="1:8" x14ac:dyDescent="0.35">
      <c r="A851">
        <v>21249206</v>
      </c>
      <c r="B851">
        <v>26</v>
      </c>
      <c r="C851">
        <v>27</v>
      </c>
      <c r="D851">
        <v>27</v>
      </c>
      <c r="E851">
        <v>16</v>
      </c>
      <c r="F851">
        <v>79</v>
      </c>
      <c r="G851">
        <v>74</v>
      </c>
      <c r="H851">
        <v>81.96</v>
      </c>
    </row>
    <row r="852" spans="1:8" x14ac:dyDescent="0.35">
      <c r="A852">
        <v>21002997</v>
      </c>
      <c r="B852">
        <v>17</v>
      </c>
      <c r="C852">
        <v>19</v>
      </c>
      <c r="D852">
        <v>17</v>
      </c>
      <c r="E852">
        <v>16</v>
      </c>
      <c r="F852">
        <v>61</v>
      </c>
      <c r="G852">
        <v>69</v>
      </c>
      <c r="H852">
        <v>64.760000000000005</v>
      </c>
    </row>
    <row r="853" spans="1:8" x14ac:dyDescent="0.35">
      <c r="A853">
        <v>20885762</v>
      </c>
      <c r="B853">
        <v>23</v>
      </c>
      <c r="C853">
        <v>22</v>
      </c>
      <c r="D853">
        <v>18</v>
      </c>
      <c r="E853">
        <v>14</v>
      </c>
      <c r="F853">
        <v>56</v>
      </c>
      <c r="G853">
        <v>69</v>
      </c>
      <c r="H853">
        <v>64.98</v>
      </c>
    </row>
    <row r="854" spans="1:8" x14ac:dyDescent="0.35">
      <c r="A854">
        <v>21210434</v>
      </c>
      <c r="B854">
        <v>19</v>
      </c>
      <c r="C854">
        <v>19</v>
      </c>
      <c r="D854">
        <v>22</v>
      </c>
      <c r="E854">
        <v>16</v>
      </c>
      <c r="F854">
        <v>80</v>
      </c>
      <c r="G854">
        <v>77</v>
      </c>
      <c r="H854">
        <v>76.290000000000006</v>
      </c>
    </row>
    <row r="855" spans="1:8" x14ac:dyDescent="0.35">
      <c r="A855">
        <v>21212835</v>
      </c>
      <c r="B855">
        <v>27</v>
      </c>
      <c r="C855">
        <v>22</v>
      </c>
      <c r="D855">
        <v>19</v>
      </c>
      <c r="E855">
        <v>18</v>
      </c>
      <c r="F855">
        <v>80</v>
      </c>
      <c r="G855">
        <v>90</v>
      </c>
      <c r="H855">
        <v>82.67</v>
      </c>
    </row>
    <row r="856" spans="1:8" x14ac:dyDescent="0.35">
      <c r="A856">
        <v>21266943</v>
      </c>
      <c r="B856">
        <v>23</v>
      </c>
      <c r="C856">
        <v>21</v>
      </c>
      <c r="D856">
        <v>19</v>
      </c>
      <c r="E856">
        <v>17</v>
      </c>
      <c r="F856">
        <v>75</v>
      </c>
      <c r="G856">
        <v>80</v>
      </c>
      <c r="H856">
        <v>76.44</v>
      </c>
    </row>
    <row r="857" spans="1:8" x14ac:dyDescent="0.35">
      <c r="A857">
        <v>21030933</v>
      </c>
      <c r="B857">
        <v>22</v>
      </c>
      <c r="C857">
        <v>20</v>
      </c>
      <c r="D857">
        <v>24</v>
      </c>
      <c r="E857">
        <v>16</v>
      </c>
      <c r="F857">
        <v>74</v>
      </c>
      <c r="G857">
        <v>90</v>
      </c>
      <c r="H857">
        <v>78.489999999999995</v>
      </c>
    </row>
    <row r="858" spans="1:8" x14ac:dyDescent="0.35">
      <c r="A858">
        <v>21253314</v>
      </c>
      <c r="B858">
        <v>28</v>
      </c>
      <c r="C858">
        <v>21</v>
      </c>
      <c r="D858">
        <v>30</v>
      </c>
      <c r="E858">
        <v>17</v>
      </c>
      <c r="F858">
        <v>57</v>
      </c>
      <c r="G858">
        <v>79</v>
      </c>
      <c r="H858">
        <v>74.38</v>
      </c>
    </row>
    <row r="859" spans="1:8" x14ac:dyDescent="0.35">
      <c r="A859">
        <v>21208696</v>
      </c>
      <c r="B859">
        <v>27</v>
      </c>
      <c r="C859">
        <v>21</v>
      </c>
      <c r="D859">
        <v>23</v>
      </c>
      <c r="E859">
        <v>17</v>
      </c>
      <c r="F859">
        <v>78</v>
      </c>
      <c r="G859" t="s">
        <v>94</v>
      </c>
      <c r="H859">
        <v>64.31</v>
      </c>
    </row>
    <row r="860" spans="1:8" x14ac:dyDescent="0.35">
      <c r="A860">
        <v>19077471</v>
      </c>
      <c r="B860">
        <v>26</v>
      </c>
      <c r="C860" t="s">
        <v>94</v>
      </c>
      <c r="D860" t="s">
        <v>94</v>
      </c>
      <c r="E860">
        <v>0</v>
      </c>
      <c r="F860">
        <v>0</v>
      </c>
      <c r="G860">
        <v>0</v>
      </c>
      <c r="H860">
        <v>8.67</v>
      </c>
    </row>
    <row r="861" spans="1:8" x14ac:dyDescent="0.35">
      <c r="A861">
        <v>21214024</v>
      </c>
      <c r="B861">
        <v>23</v>
      </c>
      <c r="C861">
        <v>15</v>
      </c>
      <c r="D861">
        <v>17</v>
      </c>
      <c r="E861">
        <v>18</v>
      </c>
      <c r="F861">
        <v>91</v>
      </c>
      <c r="G861">
        <v>93</v>
      </c>
      <c r="H861">
        <v>83.33</v>
      </c>
    </row>
    <row r="862" spans="1:8" x14ac:dyDescent="0.35">
      <c r="A862">
        <v>21261756</v>
      </c>
      <c r="B862">
        <v>27</v>
      </c>
      <c r="C862">
        <v>22</v>
      </c>
      <c r="D862">
        <v>24</v>
      </c>
      <c r="E862">
        <v>0</v>
      </c>
      <c r="F862">
        <v>76</v>
      </c>
      <c r="G862">
        <v>69</v>
      </c>
      <c r="H862">
        <v>68.53</v>
      </c>
    </row>
    <row r="863" spans="1:8" x14ac:dyDescent="0.35">
      <c r="A863">
        <v>21195829</v>
      </c>
      <c r="B863">
        <v>29</v>
      </c>
      <c r="C863">
        <v>26</v>
      </c>
      <c r="D863">
        <v>30</v>
      </c>
      <c r="E863">
        <v>18</v>
      </c>
      <c r="F863">
        <v>90</v>
      </c>
      <c r="G863">
        <v>95</v>
      </c>
      <c r="H863">
        <v>93.33</v>
      </c>
    </row>
    <row r="864" spans="1:8" x14ac:dyDescent="0.35">
      <c r="A864">
        <v>21225016</v>
      </c>
      <c r="B864">
        <v>29</v>
      </c>
      <c r="C864">
        <v>24</v>
      </c>
      <c r="D864">
        <v>28</v>
      </c>
      <c r="E864">
        <v>18</v>
      </c>
      <c r="F864">
        <v>79</v>
      </c>
      <c r="G864">
        <v>81</v>
      </c>
      <c r="H864">
        <v>84.8</v>
      </c>
    </row>
    <row r="865" spans="1:8" x14ac:dyDescent="0.35">
      <c r="A865">
        <v>21278113</v>
      </c>
      <c r="B865">
        <v>28</v>
      </c>
      <c r="C865">
        <v>28</v>
      </c>
      <c r="D865">
        <v>26</v>
      </c>
      <c r="E865">
        <v>18</v>
      </c>
      <c r="F865">
        <v>81</v>
      </c>
      <c r="G865">
        <v>85</v>
      </c>
      <c r="H865">
        <v>86.73</v>
      </c>
    </row>
    <row r="866" spans="1:8" x14ac:dyDescent="0.35">
      <c r="A866">
        <v>21240107</v>
      </c>
      <c r="B866">
        <v>24</v>
      </c>
      <c r="C866">
        <v>17</v>
      </c>
      <c r="D866">
        <v>21</v>
      </c>
      <c r="E866">
        <v>16</v>
      </c>
      <c r="F866">
        <v>77</v>
      </c>
      <c r="G866">
        <v>79</v>
      </c>
      <c r="H866">
        <v>76.16</v>
      </c>
    </row>
    <row r="867" spans="1:8" x14ac:dyDescent="0.35">
      <c r="A867">
        <v>21225499</v>
      </c>
      <c r="B867" t="s">
        <v>94</v>
      </c>
      <c r="C867">
        <v>10</v>
      </c>
      <c r="D867">
        <v>20</v>
      </c>
      <c r="E867">
        <v>0</v>
      </c>
      <c r="F867">
        <v>53</v>
      </c>
      <c r="G867" t="s">
        <v>94</v>
      </c>
      <c r="H867">
        <v>31.2</v>
      </c>
    </row>
    <row r="868" spans="1:8" x14ac:dyDescent="0.35">
      <c r="A868">
        <v>21264370</v>
      </c>
      <c r="B868">
        <v>25</v>
      </c>
      <c r="C868">
        <v>28</v>
      </c>
      <c r="D868">
        <v>23</v>
      </c>
      <c r="E868">
        <v>17</v>
      </c>
      <c r="F868">
        <v>99</v>
      </c>
      <c r="G868">
        <v>74.5</v>
      </c>
      <c r="H868">
        <v>89.28</v>
      </c>
    </row>
    <row r="869" spans="1:8" x14ac:dyDescent="0.35">
      <c r="A869">
        <v>21059730</v>
      </c>
      <c r="B869">
        <v>22</v>
      </c>
      <c r="C869">
        <v>15</v>
      </c>
      <c r="D869">
        <v>16</v>
      </c>
      <c r="E869">
        <v>0</v>
      </c>
      <c r="F869">
        <v>61</v>
      </c>
      <c r="G869">
        <v>93</v>
      </c>
      <c r="H869">
        <v>60.67</v>
      </c>
    </row>
    <row r="870" spans="1:8" x14ac:dyDescent="0.35">
      <c r="A870">
        <v>21054827</v>
      </c>
      <c r="B870">
        <v>22</v>
      </c>
      <c r="C870">
        <v>20</v>
      </c>
      <c r="D870" t="s">
        <v>94</v>
      </c>
      <c r="E870">
        <v>0</v>
      </c>
      <c r="F870">
        <v>0</v>
      </c>
      <c r="G870" t="s">
        <v>94</v>
      </c>
      <c r="H870">
        <v>14</v>
      </c>
    </row>
    <row r="871" spans="1:8" x14ac:dyDescent="0.35">
      <c r="A871">
        <v>21215265</v>
      </c>
      <c r="B871">
        <v>29</v>
      </c>
      <c r="C871">
        <v>26</v>
      </c>
      <c r="D871">
        <v>20</v>
      </c>
      <c r="E871">
        <v>17</v>
      </c>
      <c r="F871">
        <v>82</v>
      </c>
      <c r="G871">
        <v>82</v>
      </c>
      <c r="H871">
        <v>83.64</v>
      </c>
    </row>
    <row r="872" spans="1:8" x14ac:dyDescent="0.35">
      <c r="A872">
        <v>21045923</v>
      </c>
      <c r="B872">
        <v>20</v>
      </c>
      <c r="C872">
        <v>9</v>
      </c>
      <c r="D872">
        <v>11</v>
      </c>
      <c r="E872">
        <v>10</v>
      </c>
      <c r="F872">
        <v>60</v>
      </c>
      <c r="G872">
        <v>85</v>
      </c>
      <c r="H872">
        <v>59.89</v>
      </c>
    </row>
    <row r="873" spans="1:8" x14ac:dyDescent="0.35">
      <c r="A873">
        <v>21250988</v>
      </c>
      <c r="B873">
        <v>21</v>
      </c>
      <c r="C873">
        <v>18</v>
      </c>
      <c r="D873">
        <v>19</v>
      </c>
      <c r="E873">
        <v>0</v>
      </c>
      <c r="F873">
        <v>58</v>
      </c>
      <c r="G873">
        <v>80</v>
      </c>
      <c r="H873">
        <v>58.53</v>
      </c>
    </row>
    <row r="874" spans="1:8" x14ac:dyDescent="0.35">
      <c r="A874">
        <v>21016577</v>
      </c>
      <c r="B874">
        <v>25</v>
      </c>
      <c r="C874">
        <v>17</v>
      </c>
      <c r="D874">
        <v>22</v>
      </c>
      <c r="E874">
        <v>16</v>
      </c>
      <c r="F874">
        <v>82</v>
      </c>
      <c r="G874">
        <v>93</v>
      </c>
      <c r="H874">
        <v>81.62</v>
      </c>
    </row>
    <row r="875" spans="1:8" x14ac:dyDescent="0.35">
      <c r="A875">
        <v>21215851</v>
      </c>
      <c r="B875" t="s">
        <v>94</v>
      </c>
      <c r="C875">
        <v>21</v>
      </c>
      <c r="D875">
        <v>23</v>
      </c>
      <c r="E875">
        <v>0</v>
      </c>
      <c r="F875">
        <v>0</v>
      </c>
      <c r="G875">
        <v>94</v>
      </c>
      <c r="H875">
        <v>33.47</v>
      </c>
    </row>
    <row r="876" spans="1:8" x14ac:dyDescent="0.35">
      <c r="A876">
        <v>21232660</v>
      </c>
      <c r="B876">
        <v>26</v>
      </c>
      <c r="C876">
        <v>18</v>
      </c>
      <c r="D876">
        <v>22</v>
      </c>
      <c r="E876">
        <v>16</v>
      </c>
      <c r="F876">
        <v>77</v>
      </c>
      <c r="G876">
        <v>87</v>
      </c>
      <c r="H876">
        <v>79.09</v>
      </c>
    </row>
    <row r="877" spans="1:8" x14ac:dyDescent="0.35">
      <c r="A877">
        <v>21022589</v>
      </c>
      <c r="B877" t="s">
        <v>94</v>
      </c>
      <c r="C877">
        <v>13</v>
      </c>
      <c r="D877">
        <v>24</v>
      </c>
      <c r="E877">
        <v>0</v>
      </c>
      <c r="F877">
        <v>52</v>
      </c>
      <c r="G877">
        <v>97</v>
      </c>
      <c r="H877">
        <v>52.53</v>
      </c>
    </row>
    <row r="878" spans="1:8" x14ac:dyDescent="0.35">
      <c r="A878">
        <v>20586054</v>
      </c>
      <c r="B878">
        <v>27</v>
      </c>
      <c r="C878">
        <v>12</v>
      </c>
      <c r="D878">
        <v>18</v>
      </c>
      <c r="E878">
        <v>16</v>
      </c>
      <c r="F878">
        <v>67</v>
      </c>
      <c r="G878">
        <v>88</v>
      </c>
      <c r="H878">
        <v>72.290000000000006</v>
      </c>
    </row>
    <row r="879" spans="1:8" x14ac:dyDescent="0.35">
      <c r="A879">
        <v>20404254</v>
      </c>
      <c r="B879">
        <v>21</v>
      </c>
      <c r="C879" t="s">
        <v>94</v>
      </c>
      <c r="D879" t="s">
        <v>94</v>
      </c>
      <c r="E879">
        <v>0</v>
      </c>
      <c r="F879">
        <v>0</v>
      </c>
      <c r="G879" t="s">
        <v>94</v>
      </c>
      <c r="H879">
        <v>7</v>
      </c>
    </row>
    <row r="880" spans="1:8" x14ac:dyDescent="0.35">
      <c r="A880">
        <v>20981514</v>
      </c>
      <c r="B880">
        <v>21</v>
      </c>
      <c r="C880">
        <v>23</v>
      </c>
      <c r="D880">
        <v>24</v>
      </c>
      <c r="E880">
        <v>13</v>
      </c>
      <c r="F880">
        <v>70</v>
      </c>
      <c r="G880">
        <v>65</v>
      </c>
      <c r="H880">
        <v>70.89</v>
      </c>
    </row>
    <row r="881" spans="1:8" x14ac:dyDescent="0.35">
      <c r="A881">
        <v>21247288</v>
      </c>
      <c r="B881">
        <v>22</v>
      </c>
      <c r="C881" t="s">
        <v>94</v>
      </c>
      <c r="D881">
        <v>17</v>
      </c>
      <c r="E881">
        <v>17</v>
      </c>
      <c r="F881">
        <v>72</v>
      </c>
      <c r="G881">
        <v>88</v>
      </c>
      <c r="H881">
        <v>68.84</v>
      </c>
    </row>
    <row r="882" spans="1:8" x14ac:dyDescent="0.35">
      <c r="A882">
        <v>21229020</v>
      </c>
      <c r="B882">
        <v>27</v>
      </c>
      <c r="C882">
        <v>20</v>
      </c>
      <c r="D882">
        <v>21</v>
      </c>
      <c r="E882">
        <v>16</v>
      </c>
      <c r="F882">
        <v>85</v>
      </c>
      <c r="G882">
        <v>62</v>
      </c>
      <c r="H882">
        <v>77.959999999999994</v>
      </c>
    </row>
    <row r="883" spans="1:8" x14ac:dyDescent="0.35">
      <c r="A883">
        <v>21226642</v>
      </c>
      <c r="B883">
        <v>25</v>
      </c>
      <c r="C883">
        <v>16</v>
      </c>
      <c r="D883">
        <v>24</v>
      </c>
      <c r="E883">
        <v>18</v>
      </c>
      <c r="F883">
        <v>73</v>
      </c>
      <c r="G883">
        <v>94</v>
      </c>
      <c r="H883">
        <v>79.67</v>
      </c>
    </row>
    <row r="884" spans="1:8" x14ac:dyDescent="0.35">
      <c r="A884">
        <v>21024418</v>
      </c>
      <c r="B884">
        <v>15</v>
      </c>
      <c r="C884">
        <v>5</v>
      </c>
      <c r="D884">
        <v>21</v>
      </c>
      <c r="E884">
        <v>0</v>
      </c>
      <c r="F884">
        <v>68</v>
      </c>
      <c r="G884">
        <v>89</v>
      </c>
      <c r="H884">
        <v>58.67</v>
      </c>
    </row>
    <row r="885" spans="1:8" x14ac:dyDescent="0.35">
      <c r="A885">
        <v>21196071</v>
      </c>
      <c r="B885">
        <v>24</v>
      </c>
      <c r="C885">
        <v>20</v>
      </c>
      <c r="D885">
        <v>21</v>
      </c>
      <c r="E885">
        <v>17</v>
      </c>
      <c r="F885">
        <v>85</v>
      </c>
      <c r="G885">
        <v>80</v>
      </c>
      <c r="H885">
        <v>81.11</v>
      </c>
    </row>
    <row r="886" spans="1:8" x14ac:dyDescent="0.35">
      <c r="A886">
        <v>21226429</v>
      </c>
      <c r="B886">
        <v>25</v>
      </c>
      <c r="C886">
        <v>22</v>
      </c>
      <c r="D886">
        <v>23</v>
      </c>
      <c r="E886">
        <v>17</v>
      </c>
      <c r="F886">
        <v>81</v>
      </c>
      <c r="G886">
        <v>69</v>
      </c>
      <c r="H886">
        <v>78.98</v>
      </c>
    </row>
    <row r="887" spans="1:8" x14ac:dyDescent="0.35">
      <c r="A887">
        <v>21229557</v>
      </c>
      <c r="B887">
        <v>26</v>
      </c>
      <c r="C887">
        <v>18</v>
      </c>
      <c r="D887">
        <v>23</v>
      </c>
      <c r="E887">
        <v>18</v>
      </c>
      <c r="F887">
        <v>88</v>
      </c>
      <c r="G887">
        <v>94</v>
      </c>
      <c r="H887">
        <v>86.33</v>
      </c>
    </row>
    <row r="888" spans="1:8" x14ac:dyDescent="0.35">
      <c r="A888">
        <v>21212700</v>
      </c>
      <c r="B888">
        <v>29</v>
      </c>
      <c r="C888">
        <v>25</v>
      </c>
      <c r="D888">
        <v>30</v>
      </c>
      <c r="E888">
        <v>13</v>
      </c>
      <c r="F888">
        <v>91</v>
      </c>
      <c r="G888">
        <v>90</v>
      </c>
      <c r="H888">
        <v>89.62</v>
      </c>
    </row>
    <row r="889" spans="1:8" x14ac:dyDescent="0.35">
      <c r="A889">
        <v>21215696</v>
      </c>
      <c r="B889">
        <v>13</v>
      </c>
      <c r="C889" t="s">
        <v>94</v>
      </c>
      <c r="D889">
        <v>14</v>
      </c>
      <c r="E889">
        <v>18</v>
      </c>
      <c r="F889">
        <v>44</v>
      </c>
      <c r="G889">
        <v>94</v>
      </c>
      <c r="H889">
        <v>55.4</v>
      </c>
    </row>
    <row r="890" spans="1:8" x14ac:dyDescent="0.35">
      <c r="A890">
        <v>21247727</v>
      </c>
      <c r="B890">
        <v>30</v>
      </c>
      <c r="C890">
        <v>22</v>
      </c>
      <c r="D890">
        <v>28</v>
      </c>
      <c r="E890">
        <v>15</v>
      </c>
      <c r="F890">
        <v>80</v>
      </c>
      <c r="G890">
        <v>76</v>
      </c>
      <c r="H890">
        <v>82.2</v>
      </c>
    </row>
    <row r="891" spans="1:8" x14ac:dyDescent="0.35">
      <c r="A891">
        <v>21231465</v>
      </c>
      <c r="B891">
        <v>23</v>
      </c>
      <c r="C891">
        <v>19</v>
      </c>
      <c r="D891">
        <v>25</v>
      </c>
      <c r="E891">
        <v>18</v>
      </c>
      <c r="F891">
        <v>82</v>
      </c>
      <c r="G891">
        <v>94</v>
      </c>
      <c r="H891">
        <v>83.93</v>
      </c>
    </row>
    <row r="892" spans="1:8" x14ac:dyDescent="0.35">
      <c r="A892">
        <v>21235871</v>
      </c>
      <c r="B892">
        <v>25</v>
      </c>
      <c r="C892">
        <v>22</v>
      </c>
      <c r="D892">
        <v>23</v>
      </c>
      <c r="E892">
        <v>15</v>
      </c>
      <c r="F892">
        <v>72</v>
      </c>
      <c r="G892" t="s">
        <v>94</v>
      </c>
      <c r="H892">
        <v>60.47</v>
      </c>
    </row>
    <row r="893" spans="1:8" x14ac:dyDescent="0.35">
      <c r="A893">
        <v>21214219</v>
      </c>
      <c r="B893">
        <v>27</v>
      </c>
      <c r="C893">
        <v>26</v>
      </c>
      <c r="D893">
        <v>26</v>
      </c>
      <c r="E893">
        <v>18</v>
      </c>
      <c r="F893">
        <v>60</v>
      </c>
      <c r="G893">
        <v>96</v>
      </c>
      <c r="H893">
        <v>79.53</v>
      </c>
    </row>
    <row r="894" spans="1:8" x14ac:dyDescent="0.35">
      <c r="A894">
        <v>20970611</v>
      </c>
      <c r="B894">
        <v>29</v>
      </c>
      <c r="C894">
        <v>27</v>
      </c>
      <c r="D894">
        <v>27</v>
      </c>
      <c r="E894">
        <v>18</v>
      </c>
      <c r="F894">
        <v>77</v>
      </c>
      <c r="G894">
        <v>72</v>
      </c>
      <c r="H894">
        <v>82.87</v>
      </c>
    </row>
    <row r="895" spans="1:8" x14ac:dyDescent="0.35">
      <c r="A895">
        <v>21230106</v>
      </c>
      <c r="B895">
        <v>23</v>
      </c>
      <c r="C895">
        <v>27</v>
      </c>
      <c r="D895">
        <v>24</v>
      </c>
      <c r="E895">
        <v>18</v>
      </c>
      <c r="F895">
        <v>65</v>
      </c>
      <c r="G895">
        <v>86</v>
      </c>
      <c r="H895">
        <v>77.87</v>
      </c>
    </row>
    <row r="896" spans="1:8" x14ac:dyDescent="0.35">
      <c r="A896">
        <v>21195031</v>
      </c>
      <c r="B896">
        <v>30</v>
      </c>
      <c r="C896">
        <v>30</v>
      </c>
      <c r="D896">
        <v>29</v>
      </c>
      <c r="E896">
        <v>17</v>
      </c>
      <c r="F896">
        <v>94</v>
      </c>
      <c r="G896">
        <v>89</v>
      </c>
      <c r="H896">
        <v>94.51</v>
      </c>
    </row>
    <row r="897" spans="1:8" x14ac:dyDescent="0.35">
      <c r="A897">
        <v>21250801</v>
      </c>
      <c r="B897">
        <v>22</v>
      </c>
      <c r="C897">
        <v>16</v>
      </c>
      <c r="D897">
        <v>16</v>
      </c>
      <c r="E897">
        <v>14</v>
      </c>
      <c r="F897">
        <v>69</v>
      </c>
      <c r="G897">
        <v>85</v>
      </c>
      <c r="H897">
        <v>70.38</v>
      </c>
    </row>
    <row r="898" spans="1:8" x14ac:dyDescent="0.35">
      <c r="A898">
        <v>21222325</v>
      </c>
      <c r="B898">
        <v>27</v>
      </c>
      <c r="C898">
        <v>17</v>
      </c>
      <c r="D898">
        <v>19</v>
      </c>
      <c r="E898">
        <v>18</v>
      </c>
      <c r="F898">
        <v>70</v>
      </c>
      <c r="G898">
        <v>92</v>
      </c>
      <c r="H898">
        <v>77.400000000000006</v>
      </c>
    </row>
    <row r="899" spans="1:8" x14ac:dyDescent="0.35">
      <c r="A899">
        <v>21242776</v>
      </c>
      <c r="B899">
        <v>23</v>
      </c>
      <c r="C899">
        <v>21</v>
      </c>
      <c r="D899">
        <v>21</v>
      </c>
      <c r="E899">
        <v>0</v>
      </c>
      <c r="F899">
        <v>81</v>
      </c>
      <c r="G899">
        <v>85</v>
      </c>
      <c r="H899">
        <v>71.069999999999993</v>
      </c>
    </row>
    <row r="900" spans="1:8" x14ac:dyDescent="0.35">
      <c r="A900">
        <v>21215609</v>
      </c>
      <c r="B900">
        <v>22</v>
      </c>
      <c r="C900">
        <v>23</v>
      </c>
      <c r="D900">
        <v>21</v>
      </c>
      <c r="E900">
        <v>17</v>
      </c>
      <c r="F900">
        <v>78</v>
      </c>
      <c r="G900">
        <v>91</v>
      </c>
      <c r="H900">
        <v>80.84</v>
      </c>
    </row>
    <row r="901" spans="1:8" x14ac:dyDescent="0.35">
      <c r="A901">
        <v>21200128</v>
      </c>
      <c r="B901">
        <v>29</v>
      </c>
      <c r="C901">
        <v>26</v>
      </c>
      <c r="D901">
        <v>30</v>
      </c>
      <c r="E901">
        <v>16</v>
      </c>
      <c r="F901">
        <v>91</v>
      </c>
      <c r="G901">
        <v>90</v>
      </c>
      <c r="H901">
        <v>91.62</v>
      </c>
    </row>
    <row r="902" spans="1:8" x14ac:dyDescent="0.35">
      <c r="A902">
        <v>21240518</v>
      </c>
      <c r="B902">
        <v>26</v>
      </c>
      <c r="C902">
        <v>21</v>
      </c>
      <c r="D902">
        <v>21</v>
      </c>
      <c r="E902">
        <v>18</v>
      </c>
      <c r="F902">
        <v>70</v>
      </c>
      <c r="G902">
        <v>80.5</v>
      </c>
      <c r="H902">
        <v>76.77</v>
      </c>
    </row>
    <row r="903" spans="1:8" x14ac:dyDescent="0.35">
      <c r="A903">
        <v>21263212</v>
      </c>
      <c r="B903">
        <v>17</v>
      </c>
      <c r="C903">
        <v>15</v>
      </c>
      <c r="D903">
        <v>19</v>
      </c>
      <c r="E903">
        <v>11</v>
      </c>
      <c r="F903">
        <v>50</v>
      </c>
      <c r="G903">
        <v>69</v>
      </c>
      <c r="H903">
        <v>56.91</v>
      </c>
    </row>
    <row r="904" spans="1:8" x14ac:dyDescent="0.35">
      <c r="A904">
        <v>21244232</v>
      </c>
      <c r="B904">
        <v>26</v>
      </c>
      <c r="C904">
        <v>27</v>
      </c>
      <c r="D904">
        <v>0</v>
      </c>
      <c r="E904">
        <v>17</v>
      </c>
      <c r="F904">
        <v>78</v>
      </c>
      <c r="G904">
        <v>86</v>
      </c>
      <c r="H904">
        <v>75.510000000000005</v>
      </c>
    </row>
    <row r="905" spans="1:8" x14ac:dyDescent="0.35">
      <c r="A905">
        <v>21251166</v>
      </c>
      <c r="B905">
        <v>26</v>
      </c>
      <c r="C905">
        <v>18</v>
      </c>
      <c r="D905">
        <v>16</v>
      </c>
      <c r="E905">
        <v>16</v>
      </c>
      <c r="F905">
        <v>71</v>
      </c>
      <c r="G905">
        <v>80</v>
      </c>
      <c r="H905">
        <v>73.290000000000006</v>
      </c>
    </row>
    <row r="906" spans="1:8" x14ac:dyDescent="0.35">
      <c r="A906">
        <v>21199810</v>
      </c>
      <c r="B906">
        <v>29</v>
      </c>
      <c r="C906">
        <v>18</v>
      </c>
      <c r="D906">
        <v>20</v>
      </c>
      <c r="E906">
        <v>18</v>
      </c>
      <c r="F906">
        <v>76</v>
      </c>
      <c r="G906">
        <v>93</v>
      </c>
      <c r="H906">
        <v>81.33</v>
      </c>
    </row>
    <row r="907" spans="1:8" x14ac:dyDescent="0.35">
      <c r="A907">
        <v>21228345</v>
      </c>
      <c r="B907">
        <v>20</v>
      </c>
      <c r="C907">
        <v>21</v>
      </c>
      <c r="D907">
        <v>21</v>
      </c>
      <c r="E907">
        <v>13</v>
      </c>
      <c r="F907">
        <v>40</v>
      </c>
      <c r="G907">
        <v>75</v>
      </c>
      <c r="H907">
        <v>58.89</v>
      </c>
    </row>
    <row r="908" spans="1:8" x14ac:dyDescent="0.35">
      <c r="A908">
        <v>20789219</v>
      </c>
      <c r="B908">
        <v>27</v>
      </c>
      <c r="C908">
        <v>21</v>
      </c>
      <c r="D908">
        <v>18</v>
      </c>
      <c r="E908">
        <v>8</v>
      </c>
      <c r="F908">
        <v>74</v>
      </c>
      <c r="G908">
        <v>76</v>
      </c>
      <c r="H908">
        <v>71.239999999999995</v>
      </c>
    </row>
    <row r="909" spans="1:8" x14ac:dyDescent="0.35">
      <c r="A909">
        <v>20724303</v>
      </c>
      <c r="B909">
        <v>22</v>
      </c>
      <c r="C909">
        <v>17</v>
      </c>
      <c r="D909">
        <v>23</v>
      </c>
      <c r="E909">
        <v>0</v>
      </c>
      <c r="F909">
        <v>68</v>
      </c>
      <c r="G909">
        <v>61</v>
      </c>
      <c r="H909">
        <v>60.07</v>
      </c>
    </row>
    <row r="910" spans="1:8" x14ac:dyDescent="0.35">
      <c r="A910">
        <v>21195605</v>
      </c>
      <c r="B910">
        <v>29</v>
      </c>
      <c r="C910">
        <v>28</v>
      </c>
      <c r="D910">
        <v>27</v>
      </c>
      <c r="E910">
        <v>18</v>
      </c>
      <c r="F910">
        <v>81</v>
      </c>
      <c r="G910">
        <v>84</v>
      </c>
      <c r="H910">
        <v>87.2</v>
      </c>
    </row>
    <row r="911" spans="1:8" x14ac:dyDescent="0.35">
      <c r="A911">
        <v>21282327</v>
      </c>
      <c r="B911">
        <v>26</v>
      </c>
      <c r="C911">
        <v>16</v>
      </c>
      <c r="D911">
        <v>22</v>
      </c>
      <c r="E911">
        <v>17</v>
      </c>
      <c r="F911">
        <v>76</v>
      </c>
      <c r="G911">
        <v>82</v>
      </c>
      <c r="H911">
        <v>77.58</v>
      </c>
    </row>
    <row r="912" spans="1:8" x14ac:dyDescent="0.35">
      <c r="A912">
        <v>21233642</v>
      </c>
      <c r="B912">
        <v>30</v>
      </c>
      <c r="C912">
        <v>27</v>
      </c>
      <c r="D912">
        <v>28</v>
      </c>
      <c r="E912">
        <v>17</v>
      </c>
      <c r="F912">
        <v>86</v>
      </c>
      <c r="G912">
        <v>88</v>
      </c>
      <c r="H912">
        <v>89.78</v>
      </c>
    </row>
    <row r="913" spans="1:8" x14ac:dyDescent="0.35">
      <c r="A913">
        <v>21196852</v>
      </c>
      <c r="B913">
        <v>28</v>
      </c>
      <c r="C913">
        <v>17</v>
      </c>
      <c r="D913">
        <v>22</v>
      </c>
      <c r="E913">
        <v>15</v>
      </c>
      <c r="F913">
        <v>71</v>
      </c>
      <c r="G913">
        <v>69</v>
      </c>
      <c r="H913">
        <v>72.87</v>
      </c>
    </row>
    <row r="914" spans="1:8" x14ac:dyDescent="0.35">
      <c r="A914">
        <v>21240122</v>
      </c>
      <c r="B914">
        <v>30</v>
      </c>
      <c r="C914">
        <v>22</v>
      </c>
      <c r="D914">
        <v>20</v>
      </c>
      <c r="E914">
        <v>15</v>
      </c>
      <c r="F914">
        <v>76</v>
      </c>
      <c r="G914">
        <v>72</v>
      </c>
      <c r="H914">
        <v>77.13</v>
      </c>
    </row>
    <row r="915" spans="1:8" x14ac:dyDescent="0.35">
      <c r="A915">
        <v>21226917</v>
      </c>
      <c r="B915">
        <v>27</v>
      </c>
      <c r="C915">
        <v>24</v>
      </c>
      <c r="D915">
        <v>22</v>
      </c>
      <c r="E915">
        <v>17</v>
      </c>
      <c r="F915">
        <v>27</v>
      </c>
      <c r="G915">
        <v>92</v>
      </c>
      <c r="H915">
        <v>62.98</v>
      </c>
    </row>
    <row r="916" spans="1:8" x14ac:dyDescent="0.35">
      <c r="A916">
        <v>21244195</v>
      </c>
      <c r="B916">
        <v>23</v>
      </c>
      <c r="C916">
        <v>21</v>
      </c>
      <c r="D916">
        <v>24</v>
      </c>
      <c r="E916">
        <v>14</v>
      </c>
      <c r="F916">
        <v>38</v>
      </c>
      <c r="G916">
        <v>90</v>
      </c>
      <c r="H916">
        <v>63.64</v>
      </c>
    </row>
    <row r="917" spans="1:8" x14ac:dyDescent="0.35">
      <c r="A917">
        <v>20941696</v>
      </c>
      <c r="B917">
        <v>26</v>
      </c>
      <c r="C917" t="s">
        <v>94</v>
      </c>
      <c r="D917">
        <v>22</v>
      </c>
      <c r="E917">
        <v>17</v>
      </c>
      <c r="F917">
        <v>53</v>
      </c>
      <c r="G917" t="s">
        <v>94</v>
      </c>
      <c r="H917">
        <v>46.64</v>
      </c>
    </row>
    <row r="918" spans="1:8" x14ac:dyDescent="0.35">
      <c r="A918">
        <v>20986003</v>
      </c>
      <c r="B918">
        <v>29</v>
      </c>
      <c r="C918">
        <v>23</v>
      </c>
      <c r="D918">
        <v>28</v>
      </c>
      <c r="E918">
        <v>15</v>
      </c>
      <c r="F918">
        <v>79</v>
      </c>
      <c r="G918">
        <v>72</v>
      </c>
      <c r="H918">
        <v>81</v>
      </c>
    </row>
    <row r="919" spans="1:8" x14ac:dyDescent="0.35">
      <c r="A919">
        <v>21240337</v>
      </c>
      <c r="B919">
        <v>28</v>
      </c>
      <c r="C919">
        <v>29</v>
      </c>
      <c r="D919">
        <v>26</v>
      </c>
      <c r="E919">
        <v>15</v>
      </c>
      <c r="F919">
        <v>67</v>
      </c>
      <c r="G919">
        <v>81</v>
      </c>
      <c r="H919">
        <v>79</v>
      </c>
    </row>
    <row r="920" spans="1:8" x14ac:dyDescent="0.35">
      <c r="A920">
        <v>21196154</v>
      </c>
      <c r="B920">
        <v>26</v>
      </c>
      <c r="C920">
        <v>18</v>
      </c>
      <c r="D920" t="s">
        <v>94</v>
      </c>
      <c r="E920">
        <v>16</v>
      </c>
      <c r="F920">
        <v>85</v>
      </c>
      <c r="G920">
        <v>74</v>
      </c>
      <c r="H920">
        <v>72.36</v>
      </c>
    </row>
    <row r="921" spans="1:8" x14ac:dyDescent="0.35">
      <c r="A921">
        <v>21227972</v>
      </c>
      <c r="B921">
        <v>26</v>
      </c>
      <c r="C921">
        <v>11</v>
      </c>
      <c r="D921">
        <v>21</v>
      </c>
      <c r="E921">
        <v>11</v>
      </c>
      <c r="F921">
        <v>87</v>
      </c>
      <c r="G921">
        <v>92</v>
      </c>
      <c r="H921">
        <v>78.64</v>
      </c>
    </row>
    <row r="922" spans="1:8" x14ac:dyDescent="0.35">
      <c r="A922">
        <v>21221188</v>
      </c>
      <c r="B922">
        <v>26</v>
      </c>
      <c r="C922">
        <v>21</v>
      </c>
      <c r="D922">
        <v>23</v>
      </c>
      <c r="E922">
        <v>17</v>
      </c>
      <c r="F922">
        <v>89</v>
      </c>
      <c r="G922">
        <v>85</v>
      </c>
      <c r="H922">
        <v>85.38</v>
      </c>
    </row>
    <row r="923" spans="1:8" x14ac:dyDescent="0.35">
      <c r="A923">
        <v>21209000</v>
      </c>
      <c r="B923" t="s">
        <v>94</v>
      </c>
      <c r="C923" t="s">
        <v>94</v>
      </c>
      <c r="D923" t="s">
        <v>94</v>
      </c>
      <c r="E923">
        <v>0</v>
      </c>
      <c r="F923">
        <v>0</v>
      </c>
      <c r="G923" t="s">
        <v>94</v>
      </c>
      <c r="H923">
        <v>0</v>
      </c>
    </row>
    <row r="924" spans="1:8" x14ac:dyDescent="0.35">
      <c r="A924">
        <v>21238102</v>
      </c>
      <c r="B924">
        <v>21</v>
      </c>
      <c r="C924" t="s">
        <v>94</v>
      </c>
      <c r="D924">
        <v>20</v>
      </c>
      <c r="E924">
        <v>14</v>
      </c>
      <c r="F924">
        <v>63</v>
      </c>
      <c r="G924">
        <v>95</v>
      </c>
      <c r="H924">
        <v>65.64</v>
      </c>
    </row>
    <row r="925" spans="1:8" x14ac:dyDescent="0.35">
      <c r="A925">
        <v>20995321</v>
      </c>
      <c r="B925" t="s">
        <v>94</v>
      </c>
      <c r="C925">
        <v>12</v>
      </c>
      <c r="D925" t="s">
        <v>94</v>
      </c>
      <c r="E925">
        <v>15</v>
      </c>
      <c r="F925">
        <v>86</v>
      </c>
      <c r="G925">
        <v>94</v>
      </c>
      <c r="H925">
        <v>65.53</v>
      </c>
    </row>
    <row r="926" spans="1:8" x14ac:dyDescent="0.35">
      <c r="A926">
        <v>21194830</v>
      </c>
      <c r="B926">
        <v>29</v>
      </c>
      <c r="C926">
        <v>29</v>
      </c>
      <c r="D926">
        <v>28</v>
      </c>
      <c r="E926">
        <v>18</v>
      </c>
      <c r="F926">
        <v>86</v>
      </c>
      <c r="G926">
        <v>93</v>
      </c>
      <c r="H926">
        <v>91.67</v>
      </c>
    </row>
    <row r="927" spans="1:8" x14ac:dyDescent="0.35">
      <c r="A927">
        <v>21246461</v>
      </c>
      <c r="B927">
        <v>17</v>
      </c>
      <c r="C927">
        <v>20</v>
      </c>
      <c r="D927">
        <v>15</v>
      </c>
      <c r="E927">
        <v>12</v>
      </c>
      <c r="F927">
        <v>58</v>
      </c>
      <c r="G927">
        <v>90</v>
      </c>
      <c r="H927">
        <v>65.2</v>
      </c>
    </row>
    <row r="928" spans="1:8" x14ac:dyDescent="0.35">
      <c r="A928">
        <v>21239320</v>
      </c>
      <c r="B928">
        <v>23</v>
      </c>
      <c r="C928">
        <v>16</v>
      </c>
      <c r="D928">
        <v>22</v>
      </c>
      <c r="E928">
        <v>14</v>
      </c>
      <c r="F928">
        <v>82</v>
      </c>
      <c r="G928">
        <v>90</v>
      </c>
      <c r="H928">
        <v>78.91</v>
      </c>
    </row>
    <row r="929" spans="1:8" x14ac:dyDescent="0.35">
      <c r="A929">
        <v>20944826</v>
      </c>
      <c r="B929">
        <v>27</v>
      </c>
      <c r="C929">
        <v>19</v>
      </c>
      <c r="D929">
        <v>20</v>
      </c>
      <c r="E929" t="s">
        <v>94</v>
      </c>
      <c r="F929">
        <v>51</v>
      </c>
      <c r="G929">
        <v>81</v>
      </c>
      <c r="H929">
        <v>58.6</v>
      </c>
    </row>
    <row r="930" spans="1:8" x14ac:dyDescent="0.35">
      <c r="A930">
        <v>21205166</v>
      </c>
      <c r="B930" t="s">
        <v>94</v>
      </c>
      <c r="C930" t="s">
        <v>94</v>
      </c>
      <c r="D930" t="s">
        <v>94</v>
      </c>
      <c r="E930">
        <v>13</v>
      </c>
      <c r="F930">
        <v>64</v>
      </c>
      <c r="G930">
        <v>78</v>
      </c>
      <c r="H930">
        <v>48.42</v>
      </c>
    </row>
    <row r="931" spans="1:8" x14ac:dyDescent="0.35">
      <c r="A931">
        <v>21009726</v>
      </c>
      <c r="B931" t="s">
        <v>94</v>
      </c>
      <c r="C931" t="s">
        <v>94</v>
      </c>
      <c r="D931" t="s">
        <v>94</v>
      </c>
      <c r="E931">
        <v>0</v>
      </c>
      <c r="F931">
        <v>75</v>
      </c>
      <c r="G931" t="s">
        <v>94</v>
      </c>
      <c r="H931">
        <v>30</v>
      </c>
    </row>
    <row r="932" spans="1:8" x14ac:dyDescent="0.35">
      <c r="A932">
        <v>21246389</v>
      </c>
      <c r="B932">
        <v>22</v>
      </c>
      <c r="C932">
        <v>20</v>
      </c>
      <c r="D932" t="s">
        <v>94</v>
      </c>
      <c r="E932">
        <v>0</v>
      </c>
      <c r="F932">
        <v>74</v>
      </c>
      <c r="G932">
        <v>79</v>
      </c>
      <c r="H932">
        <v>59.4</v>
      </c>
    </row>
    <row r="933" spans="1:8" x14ac:dyDescent="0.35">
      <c r="A933">
        <v>21252607</v>
      </c>
      <c r="B933">
        <v>24</v>
      </c>
      <c r="C933">
        <v>15</v>
      </c>
      <c r="D933">
        <v>20</v>
      </c>
      <c r="E933">
        <v>17</v>
      </c>
      <c r="F933">
        <v>65</v>
      </c>
      <c r="G933">
        <v>85</v>
      </c>
      <c r="H933">
        <v>72.11</v>
      </c>
    </row>
    <row r="934" spans="1:8" x14ac:dyDescent="0.35">
      <c r="A934">
        <v>21231956</v>
      </c>
      <c r="B934">
        <v>28</v>
      </c>
      <c r="C934">
        <v>23</v>
      </c>
      <c r="D934">
        <v>26</v>
      </c>
      <c r="E934">
        <v>16</v>
      </c>
      <c r="F934">
        <v>87</v>
      </c>
      <c r="G934">
        <v>88</v>
      </c>
      <c r="H934">
        <v>86.96</v>
      </c>
    </row>
    <row r="935" spans="1:8" x14ac:dyDescent="0.35">
      <c r="A935">
        <v>21250267</v>
      </c>
      <c r="B935">
        <v>28</v>
      </c>
      <c r="C935">
        <v>23</v>
      </c>
      <c r="D935">
        <v>25</v>
      </c>
      <c r="E935">
        <v>18</v>
      </c>
      <c r="F935">
        <v>77</v>
      </c>
      <c r="G935">
        <v>80</v>
      </c>
      <c r="H935">
        <v>82.13</v>
      </c>
    </row>
    <row r="936" spans="1:8" x14ac:dyDescent="0.35">
      <c r="A936">
        <v>19341117</v>
      </c>
      <c r="B936">
        <v>21</v>
      </c>
      <c r="C936">
        <v>20</v>
      </c>
      <c r="D936">
        <v>25</v>
      </c>
      <c r="E936">
        <v>17</v>
      </c>
      <c r="F936">
        <v>80</v>
      </c>
      <c r="G936">
        <v>86</v>
      </c>
      <c r="H936">
        <v>80.64</v>
      </c>
    </row>
    <row r="937" spans="1:8" x14ac:dyDescent="0.35">
      <c r="A937">
        <v>21220510</v>
      </c>
      <c r="B937">
        <v>28</v>
      </c>
      <c r="C937">
        <v>25</v>
      </c>
      <c r="D937">
        <v>23</v>
      </c>
      <c r="E937">
        <v>16</v>
      </c>
      <c r="F937">
        <v>83</v>
      </c>
      <c r="G937">
        <v>93</v>
      </c>
      <c r="H937">
        <v>86.02</v>
      </c>
    </row>
    <row r="938" spans="1:8" x14ac:dyDescent="0.35">
      <c r="A938">
        <v>21057116</v>
      </c>
      <c r="B938">
        <v>30</v>
      </c>
      <c r="C938">
        <v>23</v>
      </c>
      <c r="D938">
        <v>22</v>
      </c>
      <c r="E938">
        <v>18</v>
      </c>
      <c r="F938">
        <v>67</v>
      </c>
      <c r="G938">
        <v>77</v>
      </c>
      <c r="H938">
        <v>77.2</v>
      </c>
    </row>
    <row r="939" spans="1:8" x14ac:dyDescent="0.35">
      <c r="A939">
        <v>21240151</v>
      </c>
      <c r="B939">
        <v>21</v>
      </c>
      <c r="C939">
        <v>11</v>
      </c>
      <c r="D939">
        <v>21</v>
      </c>
      <c r="E939">
        <v>12</v>
      </c>
      <c r="F939">
        <v>65</v>
      </c>
      <c r="G939">
        <v>84</v>
      </c>
      <c r="H939">
        <v>67.13</v>
      </c>
    </row>
    <row r="940" spans="1:8" x14ac:dyDescent="0.35">
      <c r="A940">
        <v>21249367</v>
      </c>
      <c r="B940">
        <v>25</v>
      </c>
      <c r="C940">
        <v>21</v>
      </c>
      <c r="D940">
        <v>20</v>
      </c>
      <c r="E940">
        <v>16</v>
      </c>
      <c r="F940">
        <v>70</v>
      </c>
      <c r="G940">
        <v>81</v>
      </c>
      <c r="H940">
        <v>75.09</v>
      </c>
    </row>
    <row r="941" spans="1:8" x14ac:dyDescent="0.35">
      <c r="A941">
        <v>20667522</v>
      </c>
      <c r="B941">
        <v>29</v>
      </c>
      <c r="C941">
        <v>26</v>
      </c>
      <c r="D941">
        <v>28</v>
      </c>
      <c r="E941">
        <v>18</v>
      </c>
      <c r="F941">
        <v>80</v>
      </c>
      <c r="G941">
        <v>80</v>
      </c>
      <c r="H941">
        <v>85.67</v>
      </c>
    </row>
    <row r="942" spans="1:8" x14ac:dyDescent="0.35">
      <c r="A942">
        <v>19941314</v>
      </c>
      <c r="B942">
        <v>22</v>
      </c>
      <c r="C942">
        <v>20</v>
      </c>
      <c r="D942">
        <v>20</v>
      </c>
      <c r="E942">
        <v>18</v>
      </c>
      <c r="F942">
        <v>79</v>
      </c>
      <c r="G942">
        <v>82</v>
      </c>
      <c r="H942">
        <v>78.67</v>
      </c>
    </row>
    <row r="943" spans="1:8" x14ac:dyDescent="0.35">
      <c r="A943">
        <v>21233719</v>
      </c>
      <c r="B943">
        <v>27</v>
      </c>
      <c r="C943">
        <v>21</v>
      </c>
      <c r="D943">
        <v>27</v>
      </c>
      <c r="E943">
        <v>18</v>
      </c>
      <c r="F943">
        <v>79</v>
      </c>
      <c r="G943">
        <v>94</v>
      </c>
      <c r="H943">
        <v>85.4</v>
      </c>
    </row>
    <row r="944" spans="1:8" x14ac:dyDescent="0.35">
      <c r="A944">
        <v>21247621</v>
      </c>
      <c r="B944">
        <v>16</v>
      </c>
      <c r="C944">
        <v>8</v>
      </c>
      <c r="D944">
        <v>18</v>
      </c>
      <c r="E944">
        <v>12</v>
      </c>
      <c r="F944">
        <v>90</v>
      </c>
      <c r="G944" t="s">
        <v>94</v>
      </c>
      <c r="H944">
        <v>56.67</v>
      </c>
    </row>
    <row r="945" spans="1:8" x14ac:dyDescent="0.35">
      <c r="A945">
        <v>21033618</v>
      </c>
      <c r="B945">
        <v>28</v>
      </c>
      <c r="C945">
        <v>21</v>
      </c>
      <c r="D945">
        <v>27</v>
      </c>
      <c r="E945">
        <v>17</v>
      </c>
      <c r="F945">
        <v>78</v>
      </c>
      <c r="G945">
        <v>92</v>
      </c>
      <c r="H945">
        <v>84.38</v>
      </c>
    </row>
    <row r="946" spans="1:8" x14ac:dyDescent="0.35">
      <c r="A946">
        <v>21246834</v>
      </c>
      <c r="B946">
        <v>22</v>
      </c>
      <c r="C946">
        <v>19</v>
      </c>
      <c r="D946">
        <v>27</v>
      </c>
      <c r="E946">
        <v>16</v>
      </c>
      <c r="F946">
        <v>88</v>
      </c>
      <c r="G946">
        <v>64</v>
      </c>
      <c r="H946">
        <v>79.56</v>
      </c>
    </row>
    <row r="947" spans="1:8" x14ac:dyDescent="0.35">
      <c r="A947">
        <v>21236681</v>
      </c>
      <c r="B947">
        <v>30</v>
      </c>
      <c r="C947">
        <v>23</v>
      </c>
      <c r="D947">
        <v>22</v>
      </c>
      <c r="E947">
        <v>14</v>
      </c>
      <c r="F947">
        <v>92</v>
      </c>
      <c r="G947">
        <v>88</v>
      </c>
      <c r="H947">
        <v>87.18</v>
      </c>
    </row>
    <row r="948" spans="1:8" x14ac:dyDescent="0.35">
      <c r="A948">
        <v>21024803</v>
      </c>
      <c r="B948">
        <v>28</v>
      </c>
      <c r="C948">
        <v>18</v>
      </c>
      <c r="D948">
        <v>20</v>
      </c>
      <c r="E948">
        <v>17</v>
      </c>
      <c r="F948">
        <v>84</v>
      </c>
      <c r="G948">
        <v>85</v>
      </c>
      <c r="H948">
        <v>82.04</v>
      </c>
    </row>
    <row r="949" spans="1:8" x14ac:dyDescent="0.35">
      <c r="A949">
        <v>21224519</v>
      </c>
      <c r="B949" t="s">
        <v>94</v>
      </c>
      <c r="C949" t="s">
        <v>94</v>
      </c>
      <c r="D949" t="s">
        <v>94</v>
      </c>
      <c r="E949">
        <v>0</v>
      </c>
      <c r="F949">
        <v>20</v>
      </c>
      <c r="G949" t="s">
        <v>94</v>
      </c>
      <c r="H949">
        <v>8</v>
      </c>
    </row>
    <row r="950" spans="1:8" x14ac:dyDescent="0.35">
      <c r="A950">
        <v>21250824</v>
      </c>
      <c r="B950">
        <v>30</v>
      </c>
      <c r="C950">
        <v>29</v>
      </c>
      <c r="D950">
        <v>30</v>
      </c>
      <c r="E950">
        <v>18</v>
      </c>
      <c r="F950">
        <v>90</v>
      </c>
      <c r="G950">
        <v>90</v>
      </c>
      <c r="H950">
        <v>93.67</v>
      </c>
    </row>
    <row r="951" spans="1:8" x14ac:dyDescent="0.35">
      <c r="A951">
        <v>21222457</v>
      </c>
      <c r="B951">
        <v>26</v>
      </c>
      <c r="C951">
        <v>25</v>
      </c>
      <c r="D951">
        <v>26</v>
      </c>
      <c r="E951">
        <v>17</v>
      </c>
      <c r="F951">
        <v>90</v>
      </c>
      <c r="G951">
        <v>88</v>
      </c>
      <c r="H951">
        <v>88.71</v>
      </c>
    </row>
    <row r="952" spans="1:8" x14ac:dyDescent="0.35">
      <c r="A952">
        <v>21212657</v>
      </c>
      <c r="B952">
        <v>18</v>
      </c>
      <c r="C952">
        <v>11</v>
      </c>
      <c r="D952">
        <v>20</v>
      </c>
      <c r="E952">
        <v>14</v>
      </c>
      <c r="F952">
        <v>67</v>
      </c>
      <c r="G952" t="s">
        <v>94</v>
      </c>
      <c r="H952">
        <v>50.91</v>
      </c>
    </row>
    <row r="953" spans="1:8" x14ac:dyDescent="0.35">
      <c r="A953">
        <v>21253739</v>
      </c>
      <c r="B953">
        <v>26</v>
      </c>
      <c r="C953">
        <v>23</v>
      </c>
      <c r="D953">
        <v>15</v>
      </c>
      <c r="E953">
        <v>17</v>
      </c>
      <c r="F953">
        <v>81</v>
      </c>
      <c r="G953">
        <v>77</v>
      </c>
      <c r="H953">
        <v>78.58</v>
      </c>
    </row>
    <row r="954" spans="1:8" x14ac:dyDescent="0.35">
      <c r="A954">
        <v>21124752</v>
      </c>
      <c r="B954">
        <v>23</v>
      </c>
      <c r="C954">
        <v>12</v>
      </c>
      <c r="D954">
        <v>24</v>
      </c>
      <c r="E954">
        <v>17</v>
      </c>
      <c r="F954">
        <v>92</v>
      </c>
      <c r="G954">
        <v>90</v>
      </c>
      <c r="H954">
        <v>83.91</v>
      </c>
    </row>
    <row r="955" spans="1:8" x14ac:dyDescent="0.35">
      <c r="A955">
        <v>21217057</v>
      </c>
      <c r="B955">
        <v>30</v>
      </c>
      <c r="C955">
        <v>26</v>
      </c>
      <c r="D955">
        <v>23</v>
      </c>
      <c r="E955">
        <v>15</v>
      </c>
      <c r="F955">
        <v>86</v>
      </c>
      <c r="G955">
        <v>69</v>
      </c>
      <c r="H955">
        <v>82.87</v>
      </c>
    </row>
    <row r="956" spans="1:8" x14ac:dyDescent="0.35">
      <c r="A956">
        <v>21237321</v>
      </c>
      <c r="B956">
        <v>25</v>
      </c>
      <c r="C956">
        <v>22</v>
      </c>
      <c r="D956">
        <v>22</v>
      </c>
      <c r="E956">
        <v>17</v>
      </c>
      <c r="F956">
        <v>68</v>
      </c>
      <c r="G956">
        <v>92</v>
      </c>
      <c r="H956">
        <v>78.040000000000006</v>
      </c>
    </row>
    <row r="957" spans="1:8" x14ac:dyDescent="0.35">
      <c r="A957">
        <v>20693749</v>
      </c>
      <c r="B957">
        <v>26</v>
      </c>
      <c r="C957">
        <v>17</v>
      </c>
      <c r="D957" t="s">
        <v>94</v>
      </c>
      <c r="E957">
        <v>14</v>
      </c>
      <c r="F957">
        <v>53</v>
      </c>
      <c r="G957">
        <v>91</v>
      </c>
      <c r="H957">
        <v>61.51</v>
      </c>
    </row>
    <row r="958" spans="1:8" x14ac:dyDescent="0.35">
      <c r="A958">
        <v>21223945</v>
      </c>
      <c r="B958">
        <v>27</v>
      </c>
      <c r="C958">
        <v>26</v>
      </c>
      <c r="D958">
        <v>27</v>
      </c>
      <c r="E958">
        <v>18</v>
      </c>
      <c r="F958">
        <v>90</v>
      </c>
      <c r="G958">
        <v>80</v>
      </c>
      <c r="H958">
        <v>88.67</v>
      </c>
    </row>
    <row r="959" spans="1:8" x14ac:dyDescent="0.35">
      <c r="A959">
        <v>19353899</v>
      </c>
      <c r="B959">
        <v>26</v>
      </c>
      <c r="C959">
        <v>25</v>
      </c>
      <c r="D959">
        <v>21</v>
      </c>
      <c r="E959">
        <v>16</v>
      </c>
      <c r="F959">
        <v>90</v>
      </c>
      <c r="G959">
        <v>80</v>
      </c>
      <c r="H959">
        <v>84.89</v>
      </c>
    </row>
    <row r="960" spans="1:8" x14ac:dyDescent="0.35">
      <c r="A960">
        <v>21214389</v>
      </c>
      <c r="B960" t="s">
        <v>94</v>
      </c>
      <c r="C960">
        <v>20</v>
      </c>
      <c r="D960">
        <v>21</v>
      </c>
      <c r="E960">
        <v>0</v>
      </c>
      <c r="F960">
        <v>64</v>
      </c>
      <c r="G960">
        <v>90</v>
      </c>
      <c r="H960">
        <v>57.27</v>
      </c>
    </row>
    <row r="961" spans="1:8" x14ac:dyDescent="0.35">
      <c r="A961">
        <v>21198227</v>
      </c>
      <c r="B961">
        <v>28</v>
      </c>
      <c r="C961">
        <v>22</v>
      </c>
      <c r="D961">
        <v>21</v>
      </c>
      <c r="E961">
        <v>17</v>
      </c>
      <c r="F961">
        <v>87</v>
      </c>
      <c r="G961">
        <v>80</v>
      </c>
      <c r="H961">
        <v>83.91</v>
      </c>
    </row>
    <row r="962" spans="1:8" x14ac:dyDescent="0.35">
      <c r="A962">
        <v>21232080</v>
      </c>
      <c r="B962">
        <v>29</v>
      </c>
      <c r="C962">
        <v>25</v>
      </c>
      <c r="D962">
        <v>28</v>
      </c>
      <c r="E962">
        <v>16</v>
      </c>
      <c r="F962">
        <v>81</v>
      </c>
      <c r="G962">
        <v>72</v>
      </c>
      <c r="H962">
        <v>83.02</v>
      </c>
    </row>
    <row r="963" spans="1:8" x14ac:dyDescent="0.35">
      <c r="A963">
        <v>21050387</v>
      </c>
      <c r="B963">
        <v>23</v>
      </c>
      <c r="C963">
        <v>16</v>
      </c>
      <c r="D963">
        <v>27</v>
      </c>
      <c r="E963">
        <v>16</v>
      </c>
      <c r="F963">
        <v>81</v>
      </c>
      <c r="G963">
        <v>0</v>
      </c>
      <c r="H963">
        <v>63.29</v>
      </c>
    </row>
    <row r="964" spans="1:8" x14ac:dyDescent="0.35">
      <c r="A964">
        <v>21247532</v>
      </c>
      <c r="B964">
        <v>26</v>
      </c>
      <c r="C964">
        <v>26</v>
      </c>
      <c r="D964">
        <v>24</v>
      </c>
      <c r="E964">
        <v>16</v>
      </c>
      <c r="F964">
        <v>67</v>
      </c>
      <c r="G964">
        <v>61</v>
      </c>
      <c r="H964">
        <v>73.22</v>
      </c>
    </row>
    <row r="965" spans="1:8" x14ac:dyDescent="0.35">
      <c r="A965">
        <v>21254153</v>
      </c>
      <c r="B965" t="s">
        <v>94</v>
      </c>
      <c r="C965" t="s">
        <v>94</v>
      </c>
      <c r="D965" t="s">
        <v>94</v>
      </c>
      <c r="E965">
        <v>0</v>
      </c>
      <c r="F965">
        <v>0</v>
      </c>
      <c r="G965" t="s">
        <v>94</v>
      </c>
      <c r="H965">
        <v>0</v>
      </c>
    </row>
    <row r="966" spans="1:8" x14ac:dyDescent="0.35">
      <c r="A966">
        <v>20830850</v>
      </c>
      <c r="B966">
        <v>27</v>
      </c>
      <c r="C966">
        <v>19</v>
      </c>
      <c r="D966">
        <v>19</v>
      </c>
      <c r="E966">
        <v>17</v>
      </c>
      <c r="F966">
        <v>79</v>
      </c>
      <c r="G966">
        <v>88</v>
      </c>
      <c r="H966">
        <v>80.31</v>
      </c>
    </row>
    <row r="967" spans="1:8" x14ac:dyDescent="0.35">
      <c r="A967">
        <v>21229215</v>
      </c>
      <c r="B967">
        <v>21</v>
      </c>
      <c r="C967">
        <v>26</v>
      </c>
      <c r="D967">
        <v>25</v>
      </c>
      <c r="E967">
        <v>17</v>
      </c>
      <c r="F967">
        <v>87</v>
      </c>
      <c r="G967">
        <v>97</v>
      </c>
      <c r="H967">
        <v>87.64</v>
      </c>
    </row>
    <row r="968" spans="1:8" x14ac:dyDescent="0.35">
      <c r="A968">
        <v>21016597</v>
      </c>
      <c r="B968">
        <v>21</v>
      </c>
      <c r="C968" t="s">
        <v>94</v>
      </c>
      <c r="D968" t="s">
        <v>94</v>
      </c>
      <c r="E968">
        <v>0</v>
      </c>
      <c r="F968">
        <v>0</v>
      </c>
      <c r="G968">
        <v>0</v>
      </c>
      <c r="H968">
        <v>7</v>
      </c>
    </row>
    <row r="969" spans="1:8" x14ac:dyDescent="0.35">
      <c r="A969">
        <v>20788504</v>
      </c>
      <c r="B969">
        <v>29</v>
      </c>
      <c r="C969" t="s">
        <v>94</v>
      </c>
      <c r="D969" t="s">
        <v>94</v>
      </c>
      <c r="E969" t="s">
        <v>94</v>
      </c>
      <c r="F969">
        <v>0</v>
      </c>
      <c r="G969" t="s">
        <v>94</v>
      </c>
      <c r="H969">
        <v>9.67</v>
      </c>
    </row>
    <row r="970" spans="1:8" x14ac:dyDescent="0.35">
      <c r="A970">
        <v>21223307</v>
      </c>
      <c r="B970">
        <v>12</v>
      </c>
      <c r="C970">
        <v>4</v>
      </c>
      <c r="D970">
        <v>13</v>
      </c>
      <c r="E970">
        <v>10</v>
      </c>
      <c r="F970">
        <v>0</v>
      </c>
      <c r="G970">
        <v>75</v>
      </c>
      <c r="H970">
        <v>30.22</v>
      </c>
    </row>
    <row r="971" spans="1:8" x14ac:dyDescent="0.35">
      <c r="A971">
        <v>19997786</v>
      </c>
      <c r="B971">
        <v>24</v>
      </c>
      <c r="C971">
        <v>19</v>
      </c>
      <c r="D971">
        <v>21</v>
      </c>
      <c r="E971">
        <v>15</v>
      </c>
      <c r="F971">
        <v>56</v>
      </c>
      <c r="G971">
        <v>94</v>
      </c>
      <c r="H971">
        <v>70.87</v>
      </c>
    </row>
    <row r="972" spans="1:8" x14ac:dyDescent="0.35">
      <c r="A972">
        <v>21251700</v>
      </c>
      <c r="B972">
        <v>27</v>
      </c>
      <c r="C972">
        <v>12</v>
      </c>
      <c r="D972">
        <v>9</v>
      </c>
      <c r="E972">
        <v>17</v>
      </c>
      <c r="F972">
        <v>58</v>
      </c>
      <c r="G972">
        <v>77</v>
      </c>
      <c r="H972">
        <v>64.040000000000006</v>
      </c>
    </row>
    <row r="973" spans="1:8" x14ac:dyDescent="0.35">
      <c r="A973">
        <v>20837390</v>
      </c>
      <c r="B973">
        <v>23</v>
      </c>
      <c r="C973">
        <v>15</v>
      </c>
      <c r="D973">
        <v>24</v>
      </c>
      <c r="E973">
        <v>16</v>
      </c>
      <c r="F973">
        <v>84</v>
      </c>
      <c r="G973">
        <v>87</v>
      </c>
      <c r="H973">
        <v>80.56</v>
      </c>
    </row>
    <row r="974" spans="1:8" x14ac:dyDescent="0.35">
      <c r="A974">
        <v>21265866</v>
      </c>
      <c r="B974">
        <v>21</v>
      </c>
      <c r="C974">
        <v>18</v>
      </c>
      <c r="D974">
        <v>16</v>
      </c>
      <c r="E974">
        <v>14</v>
      </c>
      <c r="F974">
        <v>58</v>
      </c>
      <c r="G974">
        <v>90</v>
      </c>
      <c r="H974">
        <v>67.31</v>
      </c>
    </row>
    <row r="975" spans="1:8" x14ac:dyDescent="0.35">
      <c r="A975">
        <v>21242345</v>
      </c>
      <c r="B975">
        <v>24</v>
      </c>
      <c r="C975" t="s">
        <v>94</v>
      </c>
      <c r="D975">
        <v>21</v>
      </c>
      <c r="E975">
        <v>9</v>
      </c>
      <c r="F975">
        <v>92</v>
      </c>
      <c r="G975">
        <v>88</v>
      </c>
      <c r="H975">
        <v>74.400000000000006</v>
      </c>
    </row>
    <row r="976" spans="1:8" x14ac:dyDescent="0.35">
      <c r="A976">
        <v>21231382</v>
      </c>
      <c r="B976">
        <v>21</v>
      </c>
      <c r="C976" t="s">
        <v>94</v>
      </c>
      <c r="D976">
        <v>17</v>
      </c>
      <c r="E976">
        <v>18</v>
      </c>
      <c r="F976">
        <v>67</v>
      </c>
      <c r="G976">
        <v>70</v>
      </c>
      <c r="H976">
        <v>63.47</v>
      </c>
    </row>
    <row r="977" spans="1:8" x14ac:dyDescent="0.35">
      <c r="A977">
        <v>21000808</v>
      </c>
      <c r="B977">
        <v>21</v>
      </c>
      <c r="C977">
        <v>17</v>
      </c>
      <c r="D977">
        <v>26</v>
      </c>
      <c r="E977">
        <v>18</v>
      </c>
      <c r="F977">
        <v>0</v>
      </c>
      <c r="G977">
        <v>81</v>
      </c>
      <c r="H977">
        <v>47.53</v>
      </c>
    </row>
    <row r="978" spans="1:8" x14ac:dyDescent="0.35">
      <c r="A978">
        <v>21221372</v>
      </c>
      <c r="B978">
        <v>27</v>
      </c>
      <c r="C978">
        <v>28</v>
      </c>
      <c r="D978">
        <v>27</v>
      </c>
      <c r="E978">
        <v>16</v>
      </c>
      <c r="F978">
        <v>93</v>
      </c>
      <c r="G978">
        <v>61</v>
      </c>
      <c r="H978">
        <v>85.62</v>
      </c>
    </row>
    <row r="979" spans="1:8" x14ac:dyDescent="0.35">
      <c r="A979">
        <v>21274121</v>
      </c>
      <c r="B979">
        <v>26</v>
      </c>
      <c r="C979">
        <v>24</v>
      </c>
      <c r="D979">
        <v>21</v>
      </c>
      <c r="E979">
        <v>18</v>
      </c>
      <c r="F979">
        <v>81</v>
      </c>
      <c r="G979">
        <v>94</v>
      </c>
      <c r="H979">
        <v>84.87</v>
      </c>
    </row>
    <row r="980" spans="1:8" x14ac:dyDescent="0.35">
      <c r="A980">
        <v>20985417</v>
      </c>
      <c r="B980">
        <v>25</v>
      </c>
      <c r="C980">
        <v>20</v>
      </c>
      <c r="D980">
        <v>23</v>
      </c>
      <c r="E980">
        <v>16</v>
      </c>
      <c r="F980">
        <v>89</v>
      </c>
      <c r="G980">
        <v>86</v>
      </c>
      <c r="H980">
        <v>84.36</v>
      </c>
    </row>
    <row r="981" spans="1:8" x14ac:dyDescent="0.35">
      <c r="A981">
        <v>21223626</v>
      </c>
      <c r="B981">
        <v>25</v>
      </c>
      <c r="C981">
        <v>18</v>
      </c>
      <c r="D981">
        <v>29</v>
      </c>
      <c r="E981">
        <v>15</v>
      </c>
      <c r="F981">
        <v>65</v>
      </c>
      <c r="G981">
        <v>82</v>
      </c>
      <c r="H981">
        <v>74.73</v>
      </c>
    </row>
    <row r="982" spans="1:8" x14ac:dyDescent="0.35">
      <c r="A982">
        <v>21237746</v>
      </c>
      <c r="B982">
        <v>22</v>
      </c>
      <c r="C982">
        <v>17</v>
      </c>
      <c r="D982">
        <v>19</v>
      </c>
      <c r="E982">
        <v>16</v>
      </c>
      <c r="F982">
        <v>89</v>
      </c>
      <c r="G982">
        <v>90</v>
      </c>
      <c r="H982">
        <v>81.819999999999993</v>
      </c>
    </row>
    <row r="983" spans="1:8" x14ac:dyDescent="0.35">
      <c r="A983">
        <v>20395816</v>
      </c>
      <c r="B983">
        <v>27</v>
      </c>
      <c r="C983" t="s">
        <v>94</v>
      </c>
      <c r="D983">
        <v>24</v>
      </c>
      <c r="E983">
        <v>18</v>
      </c>
      <c r="F983">
        <v>0</v>
      </c>
      <c r="G983">
        <v>96</v>
      </c>
      <c r="H983">
        <v>46.2</v>
      </c>
    </row>
    <row r="984" spans="1:8" x14ac:dyDescent="0.35">
      <c r="A984">
        <v>21264861</v>
      </c>
      <c r="B984">
        <v>21</v>
      </c>
      <c r="C984" t="s">
        <v>94</v>
      </c>
      <c r="D984">
        <v>20</v>
      </c>
      <c r="E984">
        <v>18</v>
      </c>
      <c r="F984">
        <v>72</v>
      </c>
      <c r="G984">
        <v>92</v>
      </c>
      <c r="H984">
        <v>70.87</v>
      </c>
    </row>
    <row r="985" spans="1:8" x14ac:dyDescent="0.35">
      <c r="A985">
        <v>20938151</v>
      </c>
      <c r="B985">
        <v>28</v>
      </c>
      <c r="C985">
        <v>23</v>
      </c>
      <c r="D985">
        <v>25</v>
      </c>
      <c r="E985">
        <v>16</v>
      </c>
      <c r="F985">
        <v>90</v>
      </c>
      <c r="G985">
        <v>90</v>
      </c>
      <c r="H985">
        <v>88.22</v>
      </c>
    </row>
    <row r="986" spans="1:8" x14ac:dyDescent="0.35">
      <c r="A986">
        <v>21203457</v>
      </c>
      <c r="B986">
        <v>20</v>
      </c>
      <c r="C986" t="s">
        <v>94</v>
      </c>
      <c r="D986" t="s">
        <v>94</v>
      </c>
      <c r="E986">
        <v>0</v>
      </c>
      <c r="F986">
        <v>0</v>
      </c>
      <c r="G986">
        <v>0</v>
      </c>
      <c r="H986">
        <v>6.67</v>
      </c>
    </row>
    <row r="987" spans="1:8" x14ac:dyDescent="0.35">
      <c r="A987">
        <v>21230773</v>
      </c>
      <c r="B987">
        <v>24</v>
      </c>
      <c r="C987">
        <v>18</v>
      </c>
      <c r="D987">
        <v>24</v>
      </c>
      <c r="E987">
        <v>16</v>
      </c>
      <c r="F987">
        <v>56</v>
      </c>
      <c r="G987" t="s">
        <v>94</v>
      </c>
      <c r="H987">
        <v>53.29</v>
      </c>
    </row>
    <row r="988" spans="1:8" x14ac:dyDescent="0.35">
      <c r="A988">
        <v>21251456</v>
      </c>
      <c r="B988">
        <v>21</v>
      </c>
      <c r="C988">
        <v>16</v>
      </c>
      <c r="D988">
        <v>10</v>
      </c>
      <c r="E988">
        <v>17</v>
      </c>
      <c r="F988">
        <v>0</v>
      </c>
      <c r="G988">
        <v>94</v>
      </c>
      <c r="H988">
        <v>43.91</v>
      </c>
    </row>
    <row r="989" spans="1:8" x14ac:dyDescent="0.35">
      <c r="A989">
        <v>21050025</v>
      </c>
      <c r="B989">
        <v>27</v>
      </c>
      <c r="C989">
        <v>13</v>
      </c>
      <c r="D989">
        <v>23</v>
      </c>
      <c r="E989">
        <v>14</v>
      </c>
      <c r="F989">
        <v>78</v>
      </c>
      <c r="G989" t="s">
        <v>94</v>
      </c>
      <c r="H989">
        <v>59.98</v>
      </c>
    </row>
    <row r="990" spans="1:8" x14ac:dyDescent="0.35">
      <c r="A990">
        <v>21195462</v>
      </c>
      <c r="B990">
        <v>27</v>
      </c>
      <c r="C990">
        <v>26</v>
      </c>
      <c r="D990">
        <v>26</v>
      </c>
      <c r="E990">
        <v>18</v>
      </c>
      <c r="F990">
        <v>89</v>
      </c>
      <c r="G990">
        <v>80</v>
      </c>
      <c r="H990">
        <v>87.93</v>
      </c>
    </row>
    <row r="991" spans="1:8" x14ac:dyDescent="0.35">
      <c r="A991">
        <v>21241334</v>
      </c>
      <c r="B991">
        <v>19</v>
      </c>
      <c r="C991">
        <v>13</v>
      </c>
      <c r="D991" t="s">
        <v>94</v>
      </c>
      <c r="E991">
        <v>15</v>
      </c>
      <c r="F991">
        <v>64</v>
      </c>
      <c r="G991">
        <v>69</v>
      </c>
      <c r="H991">
        <v>58.4</v>
      </c>
    </row>
    <row r="992" spans="1:8" x14ac:dyDescent="0.35">
      <c r="A992">
        <v>21215615</v>
      </c>
      <c r="B992">
        <v>25</v>
      </c>
      <c r="C992">
        <v>13</v>
      </c>
      <c r="D992">
        <v>14</v>
      </c>
      <c r="E992">
        <v>16</v>
      </c>
      <c r="F992">
        <v>87</v>
      </c>
      <c r="G992">
        <v>93</v>
      </c>
      <c r="H992">
        <v>79.62</v>
      </c>
    </row>
    <row r="993" spans="1:8" x14ac:dyDescent="0.35">
      <c r="A993">
        <v>21195982</v>
      </c>
      <c r="B993">
        <v>28</v>
      </c>
      <c r="C993">
        <v>16</v>
      </c>
      <c r="D993">
        <v>22</v>
      </c>
      <c r="E993">
        <v>14</v>
      </c>
      <c r="F993">
        <v>73</v>
      </c>
      <c r="G993">
        <v>69</v>
      </c>
      <c r="H993">
        <v>72.78</v>
      </c>
    </row>
    <row r="994" spans="1:8" x14ac:dyDescent="0.35">
      <c r="A994">
        <v>21248879</v>
      </c>
      <c r="B994">
        <v>26</v>
      </c>
      <c r="C994">
        <v>24</v>
      </c>
      <c r="D994">
        <v>22</v>
      </c>
      <c r="E994">
        <v>14</v>
      </c>
      <c r="F994">
        <v>74</v>
      </c>
      <c r="G994">
        <v>90</v>
      </c>
      <c r="H994">
        <v>79.38</v>
      </c>
    </row>
    <row r="995" spans="1:8" x14ac:dyDescent="0.35">
      <c r="A995">
        <v>20655341</v>
      </c>
      <c r="B995">
        <v>28</v>
      </c>
      <c r="C995">
        <v>27</v>
      </c>
      <c r="D995">
        <v>30</v>
      </c>
      <c r="E995">
        <v>18</v>
      </c>
      <c r="F995">
        <v>81</v>
      </c>
      <c r="G995">
        <v>80</v>
      </c>
      <c r="H995">
        <v>86.73</v>
      </c>
    </row>
    <row r="996" spans="1:8" x14ac:dyDescent="0.35">
      <c r="A996">
        <v>21065280</v>
      </c>
      <c r="B996">
        <v>29</v>
      </c>
      <c r="C996">
        <v>30</v>
      </c>
      <c r="D996">
        <v>28</v>
      </c>
      <c r="E996">
        <v>16</v>
      </c>
      <c r="F996">
        <v>81</v>
      </c>
      <c r="G996">
        <v>81</v>
      </c>
      <c r="H996">
        <v>86.49</v>
      </c>
    </row>
    <row r="997" spans="1:8" x14ac:dyDescent="0.35">
      <c r="A997">
        <v>21232878</v>
      </c>
      <c r="B997">
        <v>25</v>
      </c>
      <c r="C997">
        <v>15</v>
      </c>
      <c r="D997">
        <v>19</v>
      </c>
      <c r="E997">
        <v>17</v>
      </c>
      <c r="F997">
        <v>80</v>
      </c>
      <c r="G997" t="s">
        <v>94</v>
      </c>
      <c r="H997">
        <v>61.11</v>
      </c>
    </row>
    <row r="998" spans="1:8" x14ac:dyDescent="0.35">
      <c r="A998">
        <v>21070950</v>
      </c>
      <c r="B998">
        <v>27</v>
      </c>
      <c r="C998">
        <v>26</v>
      </c>
      <c r="D998">
        <v>19</v>
      </c>
      <c r="E998">
        <v>18</v>
      </c>
      <c r="F998">
        <v>68</v>
      </c>
      <c r="G998">
        <v>80</v>
      </c>
      <c r="H998">
        <v>77.2</v>
      </c>
    </row>
    <row r="999" spans="1:8" x14ac:dyDescent="0.35">
      <c r="A999">
        <v>21122807</v>
      </c>
      <c r="B999">
        <v>26</v>
      </c>
      <c r="C999">
        <v>16</v>
      </c>
      <c r="D999">
        <v>18</v>
      </c>
      <c r="E999">
        <v>18</v>
      </c>
      <c r="F999">
        <v>84</v>
      </c>
      <c r="G999" t="s">
        <v>94</v>
      </c>
      <c r="H999">
        <v>63.6</v>
      </c>
    </row>
    <row r="1000" spans="1:8" x14ac:dyDescent="0.35">
      <c r="A1000">
        <v>21204250</v>
      </c>
      <c r="B1000">
        <v>26</v>
      </c>
      <c r="C1000">
        <v>24</v>
      </c>
      <c r="D1000">
        <v>22</v>
      </c>
      <c r="E1000">
        <v>18</v>
      </c>
      <c r="F1000">
        <v>95</v>
      </c>
      <c r="G1000">
        <v>90</v>
      </c>
      <c r="H1000">
        <v>90</v>
      </c>
    </row>
    <row r="1001" spans="1:8" x14ac:dyDescent="0.35">
      <c r="A1001">
        <v>21221030</v>
      </c>
      <c r="B1001">
        <v>28</v>
      </c>
      <c r="C1001">
        <v>22</v>
      </c>
      <c r="D1001">
        <v>24</v>
      </c>
      <c r="E1001">
        <v>18</v>
      </c>
      <c r="F1001">
        <v>89</v>
      </c>
      <c r="G1001">
        <v>93</v>
      </c>
      <c r="H1001">
        <v>88.87</v>
      </c>
    </row>
    <row r="1002" spans="1:8" x14ac:dyDescent="0.35">
      <c r="A1002">
        <v>21339518</v>
      </c>
      <c r="B1002">
        <v>29</v>
      </c>
      <c r="C1002">
        <v>25</v>
      </c>
      <c r="D1002">
        <v>26</v>
      </c>
      <c r="E1002">
        <v>18</v>
      </c>
      <c r="F1002">
        <v>86</v>
      </c>
      <c r="G1002">
        <v>77</v>
      </c>
      <c r="H1002">
        <v>86.47</v>
      </c>
    </row>
    <row r="1003" spans="1:8" x14ac:dyDescent="0.35">
      <c r="A1003">
        <v>21223497</v>
      </c>
      <c r="B1003">
        <v>22</v>
      </c>
      <c r="C1003">
        <v>26</v>
      </c>
      <c r="D1003">
        <v>21</v>
      </c>
      <c r="E1003">
        <v>17</v>
      </c>
      <c r="F1003">
        <v>87</v>
      </c>
      <c r="G1003">
        <v>74</v>
      </c>
      <c r="H1003">
        <v>82.04</v>
      </c>
    </row>
    <row r="1004" spans="1:8" x14ac:dyDescent="0.35">
      <c r="A1004">
        <v>21219866</v>
      </c>
      <c r="B1004">
        <v>22</v>
      </c>
      <c r="C1004">
        <v>24</v>
      </c>
      <c r="D1004">
        <v>22</v>
      </c>
      <c r="E1004">
        <v>13</v>
      </c>
      <c r="F1004">
        <v>72</v>
      </c>
      <c r="G1004">
        <v>75</v>
      </c>
      <c r="H1004">
        <v>73.69</v>
      </c>
    </row>
    <row r="1005" spans="1:8" x14ac:dyDescent="0.35">
      <c r="A1005">
        <v>21214550</v>
      </c>
      <c r="B1005">
        <v>23</v>
      </c>
      <c r="C1005">
        <v>17</v>
      </c>
      <c r="D1005">
        <v>22</v>
      </c>
      <c r="E1005">
        <v>16</v>
      </c>
      <c r="F1005">
        <v>73</v>
      </c>
      <c r="G1005">
        <v>98</v>
      </c>
      <c r="H1005">
        <v>78.36</v>
      </c>
    </row>
    <row r="1006" spans="1:8" x14ac:dyDescent="0.35">
      <c r="A1006">
        <v>21224459</v>
      </c>
      <c r="B1006">
        <v>26</v>
      </c>
      <c r="C1006">
        <v>25</v>
      </c>
      <c r="D1006">
        <v>23</v>
      </c>
      <c r="E1006">
        <v>17</v>
      </c>
      <c r="F1006">
        <v>74</v>
      </c>
      <c r="G1006">
        <v>90</v>
      </c>
      <c r="H1006">
        <v>81.709999999999994</v>
      </c>
    </row>
    <row r="1007" spans="1:8" x14ac:dyDescent="0.35">
      <c r="A1007">
        <v>21039035</v>
      </c>
      <c r="B1007">
        <v>20</v>
      </c>
      <c r="C1007">
        <v>12</v>
      </c>
      <c r="D1007">
        <v>23</v>
      </c>
      <c r="E1007">
        <v>17</v>
      </c>
      <c r="F1007">
        <v>39</v>
      </c>
      <c r="G1007">
        <v>76</v>
      </c>
      <c r="H1007">
        <v>58.58</v>
      </c>
    </row>
    <row r="1008" spans="1:8" x14ac:dyDescent="0.35">
      <c r="A1008">
        <v>21257358</v>
      </c>
      <c r="B1008">
        <v>27</v>
      </c>
      <c r="C1008" t="s">
        <v>94</v>
      </c>
      <c r="D1008">
        <v>25</v>
      </c>
      <c r="E1008">
        <v>15</v>
      </c>
      <c r="F1008">
        <v>90</v>
      </c>
      <c r="G1008">
        <v>89</v>
      </c>
      <c r="H1008">
        <v>79.47</v>
      </c>
    </row>
    <row r="1009" spans="1:8" x14ac:dyDescent="0.35">
      <c r="A1009">
        <v>21212864</v>
      </c>
      <c r="B1009">
        <v>22</v>
      </c>
      <c r="C1009">
        <v>14</v>
      </c>
      <c r="D1009">
        <v>12</v>
      </c>
      <c r="E1009">
        <v>17</v>
      </c>
      <c r="F1009">
        <v>69</v>
      </c>
      <c r="G1009">
        <v>66</v>
      </c>
      <c r="H1009">
        <v>66.239999999999995</v>
      </c>
    </row>
    <row r="1010" spans="1:8" x14ac:dyDescent="0.35">
      <c r="A1010">
        <v>21238852</v>
      </c>
      <c r="B1010">
        <v>21</v>
      </c>
      <c r="C1010">
        <v>20</v>
      </c>
      <c r="D1010">
        <v>23</v>
      </c>
      <c r="E1010">
        <v>15</v>
      </c>
      <c r="F1010">
        <v>76</v>
      </c>
      <c r="G1010">
        <v>94</v>
      </c>
      <c r="H1010">
        <v>78.87</v>
      </c>
    </row>
    <row r="1011" spans="1:8" x14ac:dyDescent="0.35">
      <c r="A1011">
        <v>21282014</v>
      </c>
      <c r="B1011">
        <v>25</v>
      </c>
      <c r="C1011">
        <v>21</v>
      </c>
      <c r="D1011">
        <v>26</v>
      </c>
      <c r="E1011">
        <v>17</v>
      </c>
      <c r="F1011">
        <v>84</v>
      </c>
      <c r="G1011">
        <v>92</v>
      </c>
      <c r="H1011">
        <v>85.44</v>
      </c>
    </row>
    <row r="1012" spans="1:8" x14ac:dyDescent="0.35">
      <c r="A1012">
        <v>21215727</v>
      </c>
      <c r="B1012">
        <v>24</v>
      </c>
      <c r="C1012">
        <v>20</v>
      </c>
      <c r="D1012">
        <v>19</v>
      </c>
      <c r="E1012">
        <v>13</v>
      </c>
      <c r="F1012">
        <v>64</v>
      </c>
      <c r="G1012">
        <v>94</v>
      </c>
      <c r="H1012">
        <v>72.62</v>
      </c>
    </row>
    <row r="1013" spans="1:8" x14ac:dyDescent="0.35">
      <c r="A1013">
        <v>21243407</v>
      </c>
      <c r="B1013">
        <v>29</v>
      </c>
      <c r="C1013">
        <v>23</v>
      </c>
      <c r="D1013">
        <v>22</v>
      </c>
      <c r="E1013">
        <v>18</v>
      </c>
      <c r="F1013">
        <v>97</v>
      </c>
      <c r="G1013">
        <v>96</v>
      </c>
      <c r="H1013">
        <v>92.67</v>
      </c>
    </row>
    <row r="1014" spans="1:8" x14ac:dyDescent="0.35">
      <c r="A1014">
        <v>21214604</v>
      </c>
      <c r="B1014">
        <v>22</v>
      </c>
      <c r="C1014">
        <v>13</v>
      </c>
      <c r="D1014">
        <v>14</v>
      </c>
      <c r="E1014">
        <v>2</v>
      </c>
      <c r="F1014">
        <v>27</v>
      </c>
      <c r="G1014">
        <v>85</v>
      </c>
      <c r="H1014">
        <v>45.24</v>
      </c>
    </row>
    <row r="1015" spans="1:8" x14ac:dyDescent="0.35">
      <c r="A1015">
        <v>20905269</v>
      </c>
      <c r="B1015">
        <v>17</v>
      </c>
      <c r="C1015">
        <v>15</v>
      </c>
      <c r="D1015">
        <v>14</v>
      </c>
      <c r="E1015">
        <v>12</v>
      </c>
      <c r="F1015">
        <v>42</v>
      </c>
      <c r="G1015">
        <v>91</v>
      </c>
      <c r="H1015">
        <v>57</v>
      </c>
    </row>
    <row r="1016" spans="1:8" x14ac:dyDescent="0.35">
      <c r="A1016">
        <v>21196013</v>
      </c>
      <c r="B1016">
        <v>30</v>
      </c>
      <c r="C1016">
        <v>28</v>
      </c>
      <c r="D1016">
        <v>30</v>
      </c>
      <c r="E1016">
        <v>18</v>
      </c>
      <c r="F1016">
        <v>90</v>
      </c>
      <c r="G1016">
        <v>93</v>
      </c>
      <c r="H1016">
        <v>93.93</v>
      </c>
    </row>
    <row r="1017" spans="1:8" x14ac:dyDescent="0.35">
      <c r="A1017">
        <v>21252935</v>
      </c>
      <c r="B1017">
        <v>29</v>
      </c>
      <c r="C1017">
        <v>28</v>
      </c>
      <c r="D1017">
        <v>28</v>
      </c>
      <c r="E1017">
        <v>17</v>
      </c>
      <c r="F1017">
        <v>57</v>
      </c>
      <c r="G1017">
        <v>88</v>
      </c>
      <c r="H1017">
        <v>78.180000000000007</v>
      </c>
    </row>
    <row r="1018" spans="1:8" x14ac:dyDescent="0.35">
      <c r="A1018">
        <v>21255017</v>
      </c>
      <c r="B1018">
        <v>29</v>
      </c>
      <c r="C1018">
        <v>23</v>
      </c>
      <c r="D1018">
        <v>19</v>
      </c>
      <c r="E1018">
        <v>14</v>
      </c>
      <c r="F1018">
        <v>67</v>
      </c>
      <c r="G1018">
        <v>81</v>
      </c>
      <c r="H1018">
        <v>74.44</v>
      </c>
    </row>
    <row r="1019" spans="1:8" x14ac:dyDescent="0.35">
      <c r="A1019">
        <v>21277697</v>
      </c>
      <c r="B1019">
        <v>23</v>
      </c>
      <c r="C1019">
        <v>16</v>
      </c>
      <c r="D1019">
        <v>18</v>
      </c>
      <c r="E1019">
        <v>13</v>
      </c>
      <c r="F1019">
        <v>81</v>
      </c>
      <c r="G1019">
        <v>73.5</v>
      </c>
      <c r="H1019">
        <v>73.319999999999993</v>
      </c>
    </row>
    <row r="1020" spans="1:8" x14ac:dyDescent="0.35">
      <c r="A1020">
        <v>21196208</v>
      </c>
      <c r="B1020">
        <v>30</v>
      </c>
      <c r="C1020">
        <v>23</v>
      </c>
      <c r="D1020">
        <v>20</v>
      </c>
      <c r="E1020">
        <v>18</v>
      </c>
      <c r="F1020">
        <v>90</v>
      </c>
      <c r="G1020">
        <v>85</v>
      </c>
      <c r="H1020">
        <v>87.33</v>
      </c>
    </row>
    <row r="1021" spans="1:8" x14ac:dyDescent="0.35">
      <c r="A1021">
        <v>21220579</v>
      </c>
      <c r="B1021">
        <v>23</v>
      </c>
      <c r="C1021">
        <v>26</v>
      </c>
      <c r="D1021">
        <v>20</v>
      </c>
      <c r="E1021">
        <v>18</v>
      </c>
      <c r="F1021">
        <v>93</v>
      </c>
      <c r="G1021">
        <v>93</v>
      </c>
      <c r="H1021">
        <v>88.8</v>
      </c>
    </row>
    <row r="1022" spans="1:8" x14ac:dyDescent="0.35">
      <c r="A1022">
        <v>21239515</v>
      </c>
      <c r="B1022">
        <v>25</v>
      </c>
      <c r="C1022">
        <v>18</v>
      </c>
      <c r="D1022">
        <v>21</v>
      </c>
      <c r="E1022">
        <v>18</v>
      </c>
      <c r="F1022">
        <v>81</v>
      </c>
      <c r="G1022">
        <v>87</v>
      </c>
      <c r="H1022">
        <v>81.13</v>
      </c>
    </row>
    <row r="1023" spans="1:8" x14ac:dyDescent="0.35">
      <c r="A1023">
        <v>20756220</v>
      </c>
      <c r="B1023">
        <v>25</v>
      </c>
      <c r="C1023">
        <v>16</v>
      </c>
      <c r="D1023">
        <v>21</v>
      </c>
      <c r="E1023">
        <v>17</v>
      </c>
      <c r="F1023">
        <v>76</v>
      </c>
      <c r="G1023">
        <v>71</v>
      </c>
      <c r="H1023">
        <v>74.709999999999994</v>
      </c>
    </row>
    <row r="1024" spans="1:8" x14ac:dyDescent="0.35">
      <c r="A1024">
        <v>20986227</v>
      </c>
      <c r="B1024">
        <v>29</v>
      </c>
      <c r="C1024" t="s">
        <v>94</v>
      </c>
      <c r="D1024">
        <v>26</v>
      </c>
      <c r="E1024">
        <v>17</v>
      </c>
      <c r="F1024">
        <v>81</v>
      </c>
      <c r="G1024" t="s">
        <v>94</v>
      </c>
      <c r="H1024">
        <v>60.18</v>
      </c>
    </row>
    <row r="1025" spans="1:8" x14ac:dyDescent="0.35">
      <c r="A1025">
        <v>21230603</v>
      </c>
      <c r="B1025">
        <v>24</v>
      </c>
      <c r="C1025">
        <v>18</v>
      </c>
      <c r="D1025">
        <v>24</v>
      </c>
      <c r="E1025">
        <v>18</v>
      </c>
      <c r="F1025">
        <v>79</v>
      </c>
      <c r="G1025" t="s">
        <v>94</v>
      </c>
      <c r="H1025">
        <v>63.6</v>
      </c>
    </row>
    <row r="1026" spans="1:8" x14ac:dyDescent="0.35">
      <c r="A1026">
        <v>21211451</v>
      </c>
      <c r="B1026">
        <v>30</v>
      </c>
      <c r="C1026">
        <v>27</v>
      </c>
      <c r="D1026">
        <v>24</v>
      </c>
      <c r="E1026">
        <v>16</v>
      </c>
      <c r="F1026">
        <v>82</v>
      </c>
      <c r="G1026">
        <v>79</v>
      </c>
      <c r="H1026">
        <v>84.49</v>
      </c>
    </row>
    <row r="1027" spans="1:8" x14ac:dyDescent="0.35">
      <c r="A1027">
        <v>21228167</v>
      </c>
      <c r="B1027">
        <v>21</v>
      </c>
      <c r="C1027">
        <v>15</v>
      </c>
      <c r="D1027" t="s">
        <v>94</v>
      </c>
      <c r="E1027">
        <v>9</v>
      </c>
      <c r="F1027">
        <v>60</v>
      </c>
      <c r="G1027">
        <v>93</v>
      </c>
      <c r="H1027">
        <v>59.6</v>
      </c>
    </row>
    <row r="1028" spans="1:8" x14ac:dyDescent="0.35">
      <c r="A1028">
        <v>21216023</v>
      </c>
      <c r="B1028">
        <v>29</v>
      </c>
      <c r="C1028">
        <v>13</v>
      </c>
      <c r="D1028">
        <v>23</v>
      </c>
      <c r="E1028">
        <v>17</v>
      </c>
      <c r="F1028">
        <v>72</v>
      </c>
      <c r="G1028">
        <v>90</v>
      </c>
      <c r="H1028">
        <v>77.91</v>
      </c>
    </row>
    <row r="1029" spans="1:8" x14ac:dyDescent="0.35">
      <c r="A1029">
        <v>21039785</v>
      </c>
      <c r="B1029">
        <v>26</v>
      </c>
      <c r="C1029">
        <v>19</v>
      </c>
      <c r="D1029">
        <v>23</v>
      </c>
      <c r="E1029">
        <v>17</v>
      </c>
      <c r="F1029">
        <v>87</v>
      </c>
      <c r="G1029">
        <v>92</v>
      </c>
      <c r="H1029">
        <v>85.31</v>
      </c>
    </row>
    <row r="1030" spans="1:8" x14ac:dyDescent="0.35">
      <c r="A1030">
        <v>21063884</v>
      </c>
      <c r="B1030">
        <v>24</v>
      </c>
      <c r="C1030">
        <v>18</v>
      </c>
      <c r="D1030">
        <v>24</v>
      </c>
      <c r="E1030">
        <v>18</v>
      </c>
      <c r="F1030">
        <v>81</v>
      </c>
      <c r="G1030">
        <v>84</v>
      </c>
      <c r="H1030">
        <v>81.2</v>
      </c>
    </row>
    <row r="1031" spans="1:8" x14ac:dyDescent="0.35">
      <c r="A1031">
        <v>21026618</v>
      </c>
      <c r="B1031">
        <v>19</v>
      </c>
      <c r="C1031">
        <v>15</v>
      </c>
      <c r="D1031">
        <v>19</v>
      </c>
      <c r="E1031">
        <v>17</v>
      </c>
      <c r="F1031">
        <v>62</v>
      </c>
      <c r="G1031">
        <v>84</v>
      </c>
      <c r="H1031">
        <v>68.709999999999994</v>
      </c>
    </row>
    <row r="1032" spans="1:8" x14ac:dyDescent="0.35">
      <c r="A1032">
        <v>21195717</v>
      </c>
      <c r="B1032">
        <v>26</v>
      </c>
      <c r="C1032">
        <v>21</v>
      </c>
      <c r="D1032">
        <v>24</v>
      </c>
      <c r="E1032">
        <v>13</v>
      </c>
      <c r="F1032">
        <v>87</v>
      </c>
      <c r="G1032">
        <v>85</v>
      </c>
      <c r="H1032">
        <v>82.69</v>
      </c>
    </row>
    <row r="1033" spans="1:8" x14ac:dyDescent="0.35">
      <c r="A1033">
        <v>21099801</v>
      </c>
      <c r="B1033">
        <v>27</v>
      </c>
      <c r="C1033">
        <v>18</v>
      </c>
      <c r="D1033">
        <v>26</v>
      </c>
      <c r="E1033">
        <v>15</v>
      </c>
      <c r="F1033">
        <v>68</v>
      </c>
      <c r="G1033">
        <v>96</v>
      </c>
      <c r="H1033">
        <v>78.400000000000006</v>
      </c>
    </row>
    <row r="1034" spans="1:8" x14ac:dyDescent="0.35">
      <c r="A1034">
        <v>21244491</v>
      </c>
      <c r="B1034">
        <v>29</v>
      </c>
      <c r="C1034">
        <v>25</v>
      </c>
      <c r="D1034">
        <v>26</v>
      </c>
      <c r="E1034">
        <v>15</v>
      </c>
      <c r="F1034">
        <v>80</v>
      </c>
      <c r="G1034">
        <v>95</v>
      </c>
      <c r="H1034">
        <v>86</v>
      </c>
    </row>
    <row r="1035" spans="1:8" x14ac:dyDescent="0.35">
      <c r="A1035">
        <v>21223023</v>
      </c>
      <c r="B1035">
        <v>26</v>
      </c>
      <c r="C1035">
        <v>22</v>
      </c>
      <c r="D1035">
        <v>24</v>
      </c>
      <c r="E1035">
        <v>14</v>
      </c>
      <c r="F1035">
        <v>42</v>
      </c>
      <c r="G1035">
        <v>81</v>
      </c>
      <c r="H1035">
        <v>64.78</v>
      </c>
    </row>
    <row r="1036" spans="1:8" x14ac:dyDescent="0.35">
      <c r="A1036">
        <v>21225068</v>
      </c>
      <c r="B1036">
        <v>23</v>
      </c>
      <c r="C1036">
        <v>16</v>
      </c>
      <c r="D1036">
        <v>19</v>
      </c>
      <c r="E1036">
        <v>0</v>
      </c>
      <c r="F1036">
        <v>79</v>
      </c>
      <c r="G1036">
        <v>90</v>
      </c>
      <c r="H1036">
        <v>68.930000000000007</v>
      </c>
    </row>
    <row r="1037" spans="1:8" x14ac:dyDescent="0.35">
      <c r="A1037">
        <v>21249755</v>
      </c>
      <c r="B1037">
        <v>20</v>
      </c>
      <c r="C1037">
        <v>24</v>
      </c>
      <c r="D1037">
        <v>15</v>
      </c>
      <c r="E1037">
        <v>0</v>
      </c>
      <c r="F1037">
        <v>48</v>
      </c>
      <c r="G1037">
        <v>68</v>
      </c>
      <c r="H1037">
        <v>52.47</v>
      </c>
    </row>
    <row r="1038" spans="1:8" x14ac:dyDescent="0.35">
      <c r="A1038">
        <v>21036485</v>
      </c>
      <c r="B1038" t="s">
        <v>94</v>
      </c>
      <c r="C1038">
        <v>11</v>
      </c>
      <c r="D1038">
        <v>21</v>
      </c>
      <c r="E1038">
        <v>0</v>
      </c>
      <c r="F1038">
        <v>74</v>
      </c>
      <c r="G1038" t="s">
        <v>94</v>
      </c>
      <c r="H1038">
        <v>40.270000000000003</v>
      </c>
    </row>
    <row r="1039" spans="1:8" x14ac:dyDescent="0.35">
      <c r="A1039">
        <v>21196935</v>
      </c>
      <c r="B1039">
        <v>27</v>
      </c>
      <c r="C1039">
        <v>24</v>
      </c>
      <c r="D1039">
        <v>24</v>
      </c>
      <c r="E1039">
        <v>18</v>
      </c>
      <c r="F1039">
        <v>99</v>
      </c>
      <c r="G1039">
        <v>71</v>
      </c>
      <c r="H1039">
        <v>88.8</v>
      </c>
    </row>
    <row r="1040" spans="1:8" x14ac:dyDescent="0.35">
      <c r="A1040">
        <v>21210537</v>
      </c>
      <c r="B1040">
        <v>29</v>
      </c>
      <c r="C1040">
        <v>20</v>
      </c>
      <c r="D1040">
        <v>22</v>
      </c>
      <c r="E1040">
        <v>18</v>
      </c>
      <c r="F1040">
        <v>80</v>
      </c>
      <c r="G1040">
        <v>95</v>
      </c>
      <c r="H1040">
        <v>84.67</v>
      </c>
    </row>
    <row r="1041" spans="1:8" x14ac:dyDescent="0.35">
      <c r="A1041">
        <v>21231726</v>
      </c>
      <c r="B1041">
        <v>27</v>
      </c>
      <c r="C1041">
        <v>27</v>
      </c>
      <c r="D1041">
        <v>26</v>
      </c>
      <c r="E1041">
        <v>18</v>
      </c>
      <c r="F1041">
        <v>92</v>
      </c>
      <c r="G1041">
        <v>81</v>
      </c>
      <c r="H1041">
        <v>89.67</v>
      </c>
    </row>
    <row r="1042" spans="1:8" x14ac:dyDescent="0.35">
      <c r="A1042">
        <v>21217353</v>
      </c>
      <c r="B1042">
        <v>20</v>
      </c>
      <c r="C1042">
        <v>14</v>
      </c>
      <c r="D1042">
        <v>21</v>
      </c>
      <c r="E1042">
        <v>18</v>
      </c>
      <c r="F1042">
        <v>84</v>
      </c>
      <c r="G1042">
        <v>90</v>
      </c>
      <c r="H1042">
        <v>79.930000000000007</v>
      </c>
    </row>
    <row r="1043" spans="1:8" x14ac:dyDescent="0.35">
      <c r="A1043">
        <v>21198957</v>
      </c>
      <c r="B1043">
        <v>25</v>
      </c>
      <c r="C1043">
        <v>20</v>
      </c>
      <c r="D1043">
        <v>22</v>
      </c>
      <c r="E1043">
        <v>17</v>
      </c>
      <c r="F1043">
        <v>76</v>
      </c>
      <c r="G1043">
        <v>94</v>
      </c>
      <c r="H1043">
        <v>80.98</v>
      </c>
    </row>
    <row r="1044" spans="1:8" x14ac:dyDescent="0.35">
      <c r="A1044">
        <v>20687602</v>
      </c>
      <c r="B1044">
        <v>25</v>
      </c>
      <c r="C1044">
        <v>19</v>
      </c>
      <c r="D1044">
        <v>22</v>
      </c>
      <c r="E1044">
        <v>0</v>
      </c>
      <c r="F1044">
        <v>50</v>
      </c>
      <c r="G1044">
        <v>90</v>
      </c>
      <c r="H1044">
        <v>60</v>
      </c>
    </row>
    <row r="1045" spans="1:8" x14ac:dyDescent="0.35">
      <c r="A1045">
        <v>21175235</v>
      </c>
      <c r="B1045">
        <v>29</v>
      </c>
      <c r="C1045">
        <v>21</v>
      </c>
      <c r="D1045">
        <v>25</v>
      </c>
      <c r="E1045">
        <v>18</v>
      </c>
      <c r="F1045">
        <v>73</v>
      </c>
      <c r="G1045" t="s">
        <v>94</v>
      </c>
      <c r="H1045">
        <v>64.2</v>
      </c>
    </row>
    <row r="1046" spans="1:8" x14ac:dyDescent="0.35">
      <c r="A1046">
        <v>21175169</v>
      </c>
      <c r="B1046">
        <v>25</v>
      </c>
      <c r="C1046">
        <v>19</v>
      </c>
      <c r="D1046" t="s">
        <v>94</v>
      </c>
      <c r="E1046">
        <v>14</v>
      </c>
      <c r="F1046">
        <v>88</v>
      </c>
      <c r="G1046">
        <v>66</v>
      </c>
      <c r="H1046">
        <v>70.84</v>
      </c>
    </row>
    <row r="1047" spans="1:8" x14ac:dyDescent="0.35">
      <c r="A1047">
        <v>21240263</v>
      </c>
      <c r="B1047">
        <v>28</v>
      </c>
      <c r="C1047">
        <v>24</v>
      </c>
      <c r="D1047">
        <v>22</v>
      </c>
      <c r="E1047">
        <v>17</v>
      </c>
      <c r="F1047">
        <v>76</v>
      </c>
      <c r="G1047">
        <v>82</v>
      </c>
      <c r="H1047">
        <v>80.91</v>
      </c>
    </row>
    <row r="1048" spans="1:8" x14ac:dyDescent="0.35">
      <c r="A1048">
        <v>21198638</v>
      </c>
      <c r="B1048" t="s">
        <v>94</v>
      </c>
      <c r="C1048" t="s">
        <v>94</v>
      </c>
      <c r="D1048" t="s">
        <v>94</v>
      </c>
      <c r="E1048" t="s">
        <v>94</v>
      </c>
      <c r="F1048">
        <v>0</v>
      </c>
      <c r="G1048" t="s">
        <v>94</v>
      </c>
      <c r="H1048">
        <v>0</v>
      </c>
    </row>
    <row r="1049" spans="1:8" x14ac:dyDescent="0.35">
      <c r="A1049">
        <v>18587371</v>
      </c>
      <c r="B1049">
        <v>30</v>
      </c>
      <c r="C1049">
        <v>22</v>
      </c>
      <c r="D1049">
        <v>24</v>
      </c>
      <c r="E1049">
        <v>17</v>
      </c>
      <c r="F1049">
        <v>86</v>
      </c>
      <c r="G1049">
        <v>80</v>
      </c>
      <c r="H1049">
        <v>85.18</v>
      </c>
    </row>
    <row r="1050" spans="1:8" x14ac:dyDescent="0.35">
      <c r="A1050">
        <v>21262661</v>
      </c>
      <c r="B1050">
        <v>25</v>
      </c>
      <c r="C1050">
        <v>20</v>
      </c>
      <c r="D1050">
        <v>24</v>
      </c>
      <c r="E1050">
        <v>13</v>
      </c>
      <c r="F1050">
        <v>84</v>
      </c>
      <c r="G1050">
        <v>90</v>
      </c>
      <c r="H1050">
        <v>81.819999999999993</v>
      </c>
    </row>
    <row r="1051" spans="1:8" x14ac:dyDescent="0.35">
      <c r="A1051">
        <v>21217413</v>
      </c>
      <c r="B1051">
        <v>23</v>
      </c>
      <c r="C1051">
        <v>18</v>
      </c>
      <c r="D1051">
        <v>18</v>
      </c>
      <c r="E1051">
        <v>18</v>
      </c>
      <c r="F1051">
        <v>35</v>
      </c>
      <c r="G1051">
        <v>93</v>
      </c>
      <c r="H1051">
        <v>62.27</v>
      </c>
    </row>
    <row r="1052" spans="1:8" x14ac:dyDescent="0.35">
      <c r="A1052">
        <v>21076616</v>
      </c>
      <c r="B1052">
        <v>24</v>
      </c>
      <c r="C1052" t="s">
        <v>94</v>
      </c>
      <c r="D1052">
        <v>14</v>
      </c>
      <c r="E1052">
        <v>11</v>
      </c>
      <c r="F1052">
        <v>0</v>
      </c>
      <c r="G1052">
        <v>77</v>
      </c>
      <c r="H1052">
        <v>34.18</v>
      </c>
    </row>
    <row r="1053" spans="1:8" x14ac:dyDescent="0.35">
      <c r="A1053">
        <v>21240398</v>
      </c>
      <c r="B1053">
        <v>20</v>
      </c>
      <c r="C1053">
        <v>17</v>
      </c>
      <c r="D1053">
        <v>20</v>
      </c>
      <c r="E1053">
        <v>15</v>
      </c>
      <c r="F1053">
        <v>83</v>
      </c>
      <c r="G1053">
        <v>85</v>
      </c>
      <c r="H1053">
        <v>77.53</v>
      </c>
    </row>
    <row r="1054" spans="1:8" x14ac:dyDescent="0.35">
      <c r="A1054">
        <v>21219903</v>
      </c>
      <c r="B1054">
        <v>26</v>
      </c>
      <c r="C1054">
        <v>16</v>
      </c>
      <c r="D1054">
        <v>21</v>
      </c>
      <c r="E1054">
        <v>17</v>
      </c>
      <c r="F1054">
        <v>60</v>
      </c>
      <c r="G1054">
        <v>86</v>
      </c>
      <c r="H1054">
        <v>71.64</v>
      </c>
    </row>
    <row r="1055" spans="1:8" x14ac:dyDescent="0.35">
      <c r="A1055">
        <v>21228859</v>
      </c>
      <c r="B1055">
        <v>21</v>
      </c>
      <c r="C1055">
        <v>15</v>
      </c>
      <c r="D1055">
        <v>19</v>
      </c>
      <c r="E1055">
        <v>18</v>
      </c>
      <c r="F1055">
        <v>56</v>
      </c>
      <c r="G1055">
        <v>94</v>
      </c>
      <c r="H1055">
        <v>69.53</v>
      </c>
    </row>
    <row r="1056" spans="1:8" x14ac:dyDescent="0.35">
      <c r="A1056">
        <v>20938636</v>
      </c>
      <c r="B1056" t="s">
        <v>94</v>
      </c>
      <c r="C1056">
        <v>19</v>
      </c>
      <c r="D1056" t="s">
        <v>94</v>
      </c>
      <c r="E1056">
        <v>0</v>
      </c>
      <c r="F1056">
        <v>0</v>
      </c>
      <c r="G1056" t="s">
        <v>94</v>
      </c>
      <c r="H1056">
        <v>6.33</v>
      </c>
    </row>
    <row r="1057" spans="1:8" x14ac:dyDescent="0.35">
      <c r="A1057">
        <v>21262744</v>
      </c>
      <c r="B1057" t="s">
        <v>94</v>
      </c>
      <c r="C1057" t="s">
        <v>94</v>
      </c>
      <c r="D1057" t="s">
        <v>94</v>
      </c>
      <c r="E1057">
        <v>0</v>
      </c>
      <c r="F1057">
        <v>0</v>
      </c>
      <c r="G1057">
        <v>0</v>
      </c>
      <c r="H1057">
        <v>0</v>
      </c>
    </row>
    <row r="1058" spans="1:8" x14ac:dyDescent="0.35">
      <c r="A1058">
        <v>21214320</v>
      </c>
      <c r="B1058">
        <v>24</v>
      </c>
      <c r="C1058">
        <v>21</v>
      </c>
      <c r="D1058">
        <v>25</v>
      </c>
      <c r="E1058">
        <v>18</v>
      </c>
      <c r="F1058">
        <v>90</v>
      </c>
      <c r="G1058">
        <v>90</v>
      </c>
      <c r="H1058">
        <v>87.33</v>
      </c>
    </row>
    <row r="1059" spans="1:8" x14ac:dyDescent="0.35">
      <c r="A1059">
        <v>21038417</v>
      </c>
      <c r="B1059">
        <v>27</v>
      </c>
      <c r="C1059">
        <v>21</v>
      </c>
      <c r="D1059">
        <v>22</v>
      </c>
      <c r="E1059">
        <v>14</v>
      </c>
      <c r="F1059">
        <v>70</v>
      </c>
      <c r="G1059">
        <v>69</v>
      </c>
      <c r="H1059">
        <v>72.91</v>
      </c>
    </row>
    <row r="1060" spans="1:8" x14ac:dyDescent="0.35">
      <c r="A1060">
        <v>21269249</v>
      </c>
      <c r="B1060">
        <v>26</v>
      </c>
      <c r="C1060" t="s">
        <v>94</v>
      </c>
      <c r="D1060" t="s">
        <v>94</v>
      </c>
      <c r="E1060">
        <v>15</v>
      </c>
      <c r="F1060">
        <v>54</v>
      </c>
      <c r="G1060">
        <v>86</v>
      </c>
      <c r="H1060">
        <v>55.8</v>
      </c>
    </row>
    <row r="1061" spans="1:8" x14ac:dyDescent="0.35">
      <c r="A1061">
        <v>21227311</v>
      </c>
      <c r="B1061">
        <v>26</v>
      </c>
      <c r="C1061" t="s">
        <v>94</v>
      </c>
      <c r="D1061">
        <v>22</v>
      </c>
      <c r="E1061">
        <v>15</v>
      </c>
      <c r="F1061">
        <v>29</v>
      </c>
      <c r="G1061">
        <v>71</v>
      </c>
      <c r="H1061">
        <v>50.13</v>
      </c>
    </row>
    <row r="1062" spans="1:8" x14ac:dyDescent="0.35">
      <c r="A1062">
        <v>21248388</v>
      </c>
      <c r="B1062">
        <v>29</v>
      </c>
      <c r="C1062">
        <v>25</v>
      </c>
      <c r="D1062">
        <v>26</v>
      </c>
      <c r="E1062">
        <v>16</v>
      </c>
      <c r="F1062">
        <v>87</v>
      </c>
      <c r="G1062">
        <v>81</v>
      </c>
      <c r="H1062">
        <v>86.56</v>
      </c>
    </row>
    <row r="1063" spans="1:8" x14ac:dyDescent="0.35">
      <c r="A1063">
        <v>21253685</v>
      </c>
      <c r="B1063">
        <v>26</v>
      </c>
      <c r="C1063">
        <v>20</v>
      </c>
      <c r="D1063">
        <v>29</v>
      </c>
      <c r="E1063">
        <v>17</v>
      </c>
      <c r="F1063">
        <v>94</v>
      </c>
      <c r="G1063">
        <v>92</v>
      </c>
      <c r="H1063">
        <v>90.44</v>
      </c>
    </row>
    <row r="1064" spans="1:8" x14ac:dyDescent="0.35">
      <c r="A1064">
        <v>21235894</v>
      </c>
      <c r="B1064">
        <v>27</v>
      </c>
      <c r="C1064">
        <v>28</v>
      </c>
      <c r="D1064">
        <v>24</v>
      </c>
      <c r="E1064">
        <v>15</v>
      </c>
      <c r="F1064">
        <v>94</v>
      </c>
      <c r="G1064">
        <v>76</v>
      </c>
      <c r="H1064">
        <v>87.47</v>
      </c>
    </row>
    <row r="1065" spans="1:8" x14ac:dyDescent="0.35">
      <c r="A1065">
        <v>21244967</v>
      </c>
      <c r="B1065">
        <v>24</v>
      </c>
      <c r="C1065">
        <v>20</v>
      </c>
      <c r="D1065">
        <v>23</v>
      </c>
      <c r="E1065">
        <v>17</v>
      </c>
      <c r="F1065">
        <v>84</v>
      </c>
      <c r="G1065">
        <v>92</v>
      </c>
      <c r="H1065">
        <v>83.78</v>
      </c>
    </row>
    <row r="1066" spans="1:8" x14ac:dyDescent="0.35">
      <c r="A1066">
        <v>21209141</v>
      </c>
      <c r="B1066">
        <v>25</v>
      </c>
      <c r="C1066">
        <v>17</v>
      </c>
      <c r="D1066">
        <v>24</v>
      </c>
      <c r="E1066">
        <v>17</v>
      </c>
      <c r="F1066">
        <v>60</v>
      </c>
      <c r="G1066">
        <v>90</v>
      </c>
      <c r="H1066">
        <v>73.44</v>
      </c>
    </row>
    <row r="1067" spans="1:8" x14ac:dyDescent="0.35">
      <c r="A1067">
        <v>21250362</v>
      </c>
      <c r="B1067">
        <v>23</v>
      </c>
      <c r="C1067">
        <v>13</v>
      </c>
      <c r="D1067">
        <v>24</v>
      </c>
      <c r="E1067">
        <v>15</v>
      </c>
      <c r="F1067">
        <v>64</v>
      </c>
      <c r="G1067">
        <v>73</v>
      </c>
      <c r="H1067">
        <v>68.53</v>
      </c>
    </row>
    <row r="1068" spans="1:8" x14ac:dyDescent="0.35">
      <c r="A1068">
        <v>21028505</v>
      </c>
      <c r="B1068">
        <v>24</v>
      </c>
      <c r="C1068" t="s">
        <v>94</v>
      </c>
      <c r="D1068">
        <v>19</v>
      </c>
      <c r="E1068" t="s">
        <v>94</v>
      </c>
      <c r="F1068">
        <v>68</v>
      </c>
      <c r="G1068">
        <v>85</v>
      </c>
      <c r="H1068">
        <v>58.53</v>
      </c>
    </row>
    <row r="1069" spans="1:8" x14ac:dyDescent="0.35">
      <c r="A1069">
        <v>21215101</v>
      </c>
      <c r="B1069">
        <v>22</v>
      </c>
      <c r="C1069">
        <v>17</v>
      </c>
      <c r="D1069" t="s">
        <v>94</v>
      </c>
      <c r="E1069">
        <v>0</v>
      </c>
      <c r="F1069">
        <v>0</v>
      </c>
      <c r="G1069">
        <v>86</v>
      </c>
      <c r="H1069">
        <v>30.2</v>
      </c>
    </row>
    <row r="1070" spans="1:8" x14ac:dyDescent="0.35">
      <c r="A1070">
        <v>21236770</v>
      </c>
      <c r="B1070">
        <v>28</v>
      </c>
      <c r="C1070">
        <v>26</v>
      </c>
      <c r="D1070">
        <v>28</v>
      </c>
      <c r="E1070">
        <v>18</v>
      </c>
      <c r="F1070">
        <v>98</v>
      </c>
      <c r="G1070">
        <v>88</v>
      </c>
      <c r="H1070">
        <v>94.13</v>
      </c>
    </row>
    <row r="1071" spans="1:8" x14ac:dyDescent="0.35">
      <c r="A1071">
        <v>21053236</v>
      </c>
      <c r="B1071">
        <v>28</v>
      </c>
      <c r="C1071">
        <v>26</v>
      </c>
      <c r="D1071">
        <v>25</v>
      </c>
      <c r="E1071">
        <v>18</v>
      </c>
      <c r="F1071">
        <v>92</v>
      </c>
      <c r="G1071">
        <v>89</v>
      </c>
      <c r="H1071">
        <v>90.93</v>
      </c>
    </row>
    <row r="1072" spans="1:8" x14ac:dyDescent="0.35">
      <c r="A1072">
        <v>21008885</v>
      </c>
      <c r="B1072">
        <v>28</v>
      </c>
      <c r="C1072">
        <v>16</v>
      </c>
      <c r="D1072" t="s">
        <v>94</v>
      </c>
      <c r="E1072">
        <v>14</v>
      </c>
      <c r="F1072">
        <v>56</v>
      </c>
      <c r="G1072">
        <v>100</v>
      </c>
      <c r="H1072">
        <v>64.84</v>
      </c>
    </row>
    <row r="1073" spans="1:8" x14ac:dyDescent="0.35">
      <c r="A1073">
        <v>21076332</v>
      </c>
      <c r="B1073">
        <v>26</v>
      </c>
      <c r="C1073">
        <v>19</v>
      </c>
      <c r="D1073">
        <v>22</v>
      </c>
      <c r="E1073">
        <v>18</v>
      </c>
      <c r="F1073">
        <v>85</v>
      </c>
      <c r="G1073">
        <v>77</v>
      </c>
      <c r="H1073">
        <v>81.73</v>
      </c>
    </row>
    <row r="1074" spans="1:8" x14ac:dyDescent="0.35">
      <c r="A1074">
        <v>21277303</v>
      </c>
      <c r="B1074">
        <v>23</v>
      </c>
      <c r="C1074">
        <v>19</v>
      </c>
      <c r="D1074">
        <v>21</v>
      </c>
      <c r="E1074">
        <v>15</v>
      </c>
      <c r="F1074">
        <v>85</v>
      </c>
      <c r="G1074">
        <v>66</v>
      </c>
      <c r="H1074">
        <v>76.53</v>
      </c>
    </row>
    <row r="1075" spans="1:8" x14ac:dyDescent="0.35">
      <c r="A1075">
        <v>21226010</v>
      </c>
      <c r="B1075" t="s">
        <v>94</v>
      </c>
      <c r="C1075" t="s">
        <v>94</v>
      </c>
      <c r="D1075">
        <v>20</v>
      </c>
      <c r="E1075">
        <v>0</v>
      </c>
      <c r="F1075">
        <v>0</v>
      </c>
      <c r="G1075" t="s">
        <v>94</v>
      </c>
      <c r="H1075">
        <v>6.67</v>
      </c>
    </row>
    <row r="1076" spans="1:8" x14ac:dyDescent="0.35">
      <c r="A1076">
        <v>21245027</v>
      </c>
      <c r="B1076">
        <v>24</v>
      </c>
      <c r="C1076">
        <v>17</v>
      </c>
      <c r="D1076">
        <v>22</v>
      </c>
      <c r="E1076">
        <v>16</v>
      </c>
      <c r="F1076">
        <v>93</v>
      </c>
      <c r="G1076">
        <v>86</v>
      </c>
      <c r="H1076">
        <v>84.29</v>
      </c>
    </row>
    <row r="1077" spans="1:8" x14ac:dyDescent="0.35">
      <c r="A1077">
        <v>21217181</v>
      </c>
      <c r="B1077">
        <v>28</v>
      </c>
      <c r="C1077" t="s">
        <v>94</v>
      </c>
      <c r="D1077">
        <v>24</v>
      </c>
      <c r="E1077">
        <v>18</v>
      </c>
      <c r="F1077">
        <v>83</v>
      </c>
      <c r="G1077">
        <v>93</v>
      </c>
      <c r="H1077">
        <v>79.13</v>
      </c>
    </row>
    <row r="1078" spans="1:8" x14ac:dyDescent="0.35">
      <c r="A1078">
        <v>15530028</v>
      </c>
      <c r="B1078">
        <v>30</v>
      </c>
      <c r="C1078">
        <v>26</v>
      </c>
      <c r="D1078">
        <v>24</v>
      </c>
      <c r="E1078">
        <v>18</v>
      </c>
      <c r="F1078">
        <v>92</v>
      </c>
      <c r="G1078">
        <v>95</v>
      </c>
      <c r="H1078">
        <v>92.47</v>
      </c>
    </row>
    <row r="1079" spans="1:8" x14ac:dyDescent="0.35">
      <c r="A1079">
        <v>21222845</v>
      </c>
      <c r="B1079">
        <v>23</v>
      </c>
      <c r="C1079">
        <v>18</v>
      </c>
      <c r="D1079">
        <v>20</v>
      </c>
      <c r="E1079">
        <v>17</v>
      </c>
      <c r="F1079">
        <v>81</v>
      </c>
      <c r="G1079" t="s">
        <v>94</v>
      </c>
      <c r="H1079">
        <v>62.18</v>
      </c>
    </row>
    <row r="1080" spans="1:8" x14ac:dyDescent="0.35">
      <c r="A1080">
        <v>21225080</v>
      </c>
      <c r="B1080">
        <v>26</v>
      </c>
      <c r="C1080">
        <v>22</v>
      </c>
      <c r="D1080">
        <v>23</v>
      </c>
      <c r="E1080">
        <v>0</v>
      </c>
      <c r="F1080">
        <v>81</v>
      </c>
      <c r="G1080">
        <v>90</v>
      </c>
      <c r="H1080">
        <v>74.069999999999993</v>
      </c>
    </row>
    <row r="1081" spans="1:8" x14ac:dyDescent="0.35">
      <c r="A1081">
        <v>21233814</v>
      </c>
      <c r="B1081">
        <v>26</v>
      </c>
      <c r="C1081">
        <v>20</v>
      </c>
      <c r="D1081">
        <v>25</v>
      </c>
      <c r="E1081">
        <v>17</v>
      </c>
      <c r="F1081">
        <v>84</v>
      </c>
      <c r="G1081" t="s">
        <v>94</v>
      </c>
      <c r="H1081">
        <v>66.709999999999994</v>
      </c>
    </row>
    <row r="1082" spans="1:8" x14ac:dyDescent="0.35">
      <c r="A1082">
        <v>21252065</v>
      </c>
      <c r="B1082">
        <v>29</v>
      </c>
      <c r="C1082">
        <v>22</v>
      </c>
      <c r="D1082">
        <v>27</v>
      </c>
      <c r="E1082">
        <v>14</v>
      </c>
      <c r="F1082">
        <v>97</v>
      </c>
      <c r="G1082">
        <v>91</v>
      </c>
      <c r="H1082">
        <v>90.78</v>
      </c>
    </row>
    <row r="1083" spans="1:8" x14ac:dyDescent="0.35">
      <c r="A1083">
        <v>17669983</v>
      </c>
      <c r="B1083">
        <v>25</v>
      </c>
      <c r="C1083">
        <v>15</v>
      </c>
      <c r="D1083">
        <v>21</v>
      </c>
      <c r="E1083">
        <v>18</v>
      </c>
      <c r="F1083">
        <v>72</v>
      </c>
      <c r="G1083">
        <v>97</v>
      </c>
      <c r="H1083">
        <v>78.53</v>
      </c>
    </row>
    <row r="1084" spans="1:8" x14ac:dyDescent="0.35">
      <c r="A1084">
        <v>21229675</v>
      </c>
      <c r="B1084">
        <v>29</v>
      </c>
      <c r="C1084">
        <v>25</v>
      </c>
      <c r="D1084">
        <v>23</v>
      </c>
      <c r="E1084">
        <v>18</v>
      </c>
      <c r="F1084">
        <v>80</v>
      </c>
      <c r="G1084">
        <v>93</v>
      </c>
      <c r="H1084">
        <v>86.27</v>
      </c>
    </row>
    <row r="1085" spans="1:8" x14ac:dyDescent="0.35">
      <c r="A1085">
        <v>20914860</v>
      </c>
      <c r="B1085">
        <v>29</v>
      </c>
      <c r="C1085">
        <v>21</v>
      </c>
      <c r="D1085">
        <v>26</v>
      </c>
      <c r="E1085">
        <v>17</v>
      </c>
      <c r="F1085">
        <v>67</v>
      </c>
      <c r="G1085">
        <v>86</v>
      </c>
      <c r="H1085">
        <v>78.78</v>
      </c>
    </row>
    <row r="1086" spans="1:8" x14ac:dyDescent="0.35">
      <c r="A1086">
        <v>21215182</v>
      </c>
      <c r="B1086">
        <v>22</v>
      </c>
      <c r="C1086">
        <v>14</v>
      </c>
      <c r="D1086">
        <v>20</v>
      </c>
      <c r="E1086">
        <v>15</v>
      </c>
      <c r="F1086">
        <v>76</v>
      </c>
      <c r="G1086">
        <v>85</v>
      </c>
      <c r="H1086">
        <v>74.400000000000006</v>
      </c>
    </row>
    <row r="1087" spans="1:8" x14ac:dyDescent="0.35">
      <c r="A1087">
        <v>21230684</v>
      </c>
      <c r="B1087">
        <v>24</v>
      </c>
      <c r="C1087">
        <v>23</v>
      </c>
      <c r="D1087">
        <v>23</v>
      </c>
      <c r="E1087">
        <v>16</v>
      </c>
      <c r="F1087">
        <v>74</v>
      </c>
      <c r="G1087">
        <v>93</v>
      </c>
      <c r="H1087">
        <v>80.42</v>
      </c>
    </row>
    <row r="1088" spans="1:8" x14ac:dyDescent="0.35">
      <c r="A1088">
        <v>21002032</v>
      </c>
      <c r="B1088">
        <v>21</v>
      </c>
      <c r="C1088">
        <v>18</v>
      </c>
      <c r="D1088">
        <v>15</v>
      </c>
      <c r="E1088">
        <v>17</v>
      </c>
      <c r="F1088">
        <v>70</v>
      </c>
      <c r="G1088">
        <v>72</v>
      </c>
      <c r="H1088">
        <v>69.84</v>
      </c>
    </row>
    <row r="1089" spans="1:8" x14ac:dyDescent="0.35">
      <c r="A1089">
        <v>21036048</v>
      </c>
      <c r="B1089">
        <v>19</v>
      </c>
      <c r="C1089">
        <v>15</v>
      </c>
      <c r="D1089">
        <v>18</v>
      </c>
      <c r="E1089">
        <v>7</v>
      </c>
      <c r="F1089">
        <v>61</v>
      </c>
      <c r="G1089">
        <v>74</v>
      </c>
      <c r="H1089">
        <v>60.42</v>
      </c>
    </row>
    <row r="1090" spans="1:8" x14ac:dyDescent="0.35">
      <c r="A1090">
        <v>21255796</v>
      </c>
      <c r="B1090" t="s">
        <v>94</v>
      </c>
      <c r="C1090" t="s">
        <v>94</v>
      </c>
      <c r="D1090">
        <v>12</v>
      </c>
      <c r="E1090">
        <v>8</v>
      </c>
      <c r="F1090">
        <v>57</v>
      </c>
      <c r="G1090" t="s">
        <v>94</v>
      </c>
      <c r="H1090">
        <v>31.24</v>
      </c>
    </row>
    <row r="1091" spans="1:8" x14ac:dyDescent="0.35">
      <c r="A1091">
        <v>21094330</v>
      </c>
      <c r="B1091">
        <v>25</v>
      </c>
      <c r="C1091">
        <v>13</v>
      </c>
      <c r="D1091" t="s">
        <v>94</v>
      </c>
      <c r="E1091">
        <v>18</v>
      </c>
      <c r="F1091">
        <v>57</v>
      </c>
      <c r="G1091">
        <v>93</v>
      </c>
      <c r="H1091">
        <v>64.069999999999993</v>
      </c>
    </row>
    <row r="1092" spans="1:8" x14ac:dyDescent="0.35">
      <c r="A1092">
        <v>20737027</v>
      </c>
      <c r="B1092">
        <v>18</v>
      </c>
      <c r="C1092">
        <v>18</v>
      </c>
      <c r="D1092">
        <v>17</v>
      </c>
      <c r="E1092">
        <v>15</v>
      </c>
      <c r="F1092">
        <v>77</v>
      </c>
      <c r="G1092" t="s">
        <v>94</v>
      </c>
      <c r="H1092">
        <v>56.8</v>
      </c>
    </row>
    <row r="1093" spans="1:8" x14ac:dyDescent="0.35">
      <c r="A1093">
        <v>20957177</v>
      </c>
      <c r="B1093">
        <v>29</v>
      </c>
      <c r="C1093">
        <v>29</v>
      </c>
      <c r="D1093">
        <v>28</v>
      </c>
      <c r="E1093">
        <v>17</v>
      </c>
      <c r="F1093">
        <v>93</v>
      </c>
      <c r="G1093">
        <v>93</v>
      </c>
      <c r="H1093">
        <v>93.91</v>
      </c>
    </row>
    <row r="1094" spans="1:8" x14ac:dyDescent="0.35">
      <c r="A1094">
        <v>20981856</v>
      </c>
      <c r="B1094">
        <v>23</v>
      </c>
      <c r="C1094">
        <v>23</v>
      </c>
      <c r="D1094">
        <v>22</v>
      </c>
      <c r="E1094">
        <v>17</v>
      </c>
      <c r="F1094">
        <v>80</v>
      </c>
      <c r="G1094">
        <v>80</v>
      </c>
      <c r="H1094">
        <v>80.11</v>
      </c>
    </row>
    <row r="1095" spans="1:8" x14ac:dyDescent="0.35">
      <c r="A1095">
        <v>21033185</v>
      </c>
      <c r="B1095">
        <v>24</v>
      </c>
      <c r="C1095">
        <v>21</v>
      </c>
      <c r="D1095">
        <v>21</v>
      </c>
      <c r="E1095">
        <v>12</v>
      </c>
      <c r="F1095">
        <v>78</v>
      </c>
      <c r="G1095">
        <v>84</v>
      </c>
      <c r="H1095">
        <v>76.67</v>
      </c>
    </row>
    <row r="1096" spans="1:8" x14ac:dyDescent="0.35">
      <c r="A1096">
        <v>21029255</v>
      </c>
      <c r="B1096">
        <v>29</v>
      </c>
      <c r="C1096" t="s">
        <v>94</v>
      </c>
      <c r="D1096">
        <v>23</v>
      </c>
      <c r="E1096">
        <v>18</v>
      </c>
      <c r="F1096">
        <v>63</v>
      </c>
      <c r="G1096">
        <v>93</v>
      </c>
      <c r="H1096">
        <v>71.13</v>
      </c>
    </row>
    <row r="1097" spans="1:8" x14ac:dyDescent="0.35">
      <c r="A1097">
        <v>20779215</v>
      </c>
      <c r="B1097">
        <v>26</v>
      </c>
      <c r="C1097">
        <v>23</v>
      </c>
      <c r="D1097">
        <v>27</v>
      </c>
      <c r="E1097">
        <v>16</v>
      </c>
      <c r="F1097">
        <v>99</v>
      </c>
      <c r="G1097">
        <v>71</v>
      </c>
      <c r="H1097">
        <v>88.02</v>
      </c>
    </row>
    <row r="1098" spans="1:8" x14ac:dyDescent="0.35">
      <c r="A1098">
        <v>21022922</v>
      </c>
      <c r="B1098">
        <v>28</v>
      </c>
      <c r="C1098">
        <v>17</v>
      </c>
      <c r="D1098">
        <v>28</v>
      </c>
      <c r="E1098">
        <v>18</v>
      </c>
      <c r="F1098">
        <v>77</v>
      </c>
      <c r="G1098">
        <v>84</v>
      </c>
      <c r="H1098">
        <v>81.93</v>
      </c>
    </row>
    <row r="1099" spans="1:8" x14ac:dyDescent="0.35">
      <c r="A1099">
        <v>21217689</v>
      </c>
      <c r="B1099" t="s">
        <v>94</v>
      </c>
      <c r="C1099" t="s">
        <v>94</v>
      </c>
      <c r="D1099" t="s">
        <v>94</v>
      </c>
      <c r="E1099">
        <v>3</v>
      </c>
      <c r="F1099">
        <v>0</v>
      </c>
      <c r="G1099" t="s">
        <v>94</v>
      </c>
      <c r="H1099">
        <v>1.67</v>
      </c>
    </row>
    <row r="1100" spans="1:8" x14ac:dyDescent="0.35">
      <c r="A1100">
        <v>21214969</v>
      </c>
      <c r="B1100">
        <v>28</v>
      </c>
      <c r="C1100">
        <v>17</v>
      </c>
      <c r="D1100">
        <v>28</v>
      </c>
      <c r="E1100">
        <v>17</v>
      </c>
      <c r="F1100">
        <v>70</v>
      </c>
      <c r="G1100">
        <v>88</v>
      </c>
      <c r="H1100">
        <v>79.38</v>
      </c>
    </row>
    <row r="1101" spans="1:8" x14ac:dyDescent="0.35">
      <c r="A1101">
        <v>21218772</v>
      </c>
      <c r="B1101">
        <v>20</v>
      </c>
      <c r="C1101">
        <v>13</v>
      </c>
      <c r="D1101">
        <v>14</v>
      </c>
      <c r="E1101">
        <v>18</v>
      </c>
      <c r="F1101">
        <v>33</v>
      </c>
      <c r="G1101">
        <v>68</v>
      </c>
      <c r="H1101">
        <v>52.47</v>
      </c>
    </row>
    <row r="1102" spans="1:8" x14ac:dyDescent="0.35">
      <c r="A1102">
        <v>21238777</v>
      </c>
      <c r="B1102">
        <v>21</v>
      </c>
      <c r="C1102" t="s">
        <v>94</v>
      </c>
      <c r="D1102">
        <v>21</v>
      </c>
      <c r="E1102">
        <v>15</v>
      </c>
      <c r="F1102">
        <v>75</v>
      </c>
      <c r="G1102">
        <v>87</v>
      </c>
      <c r="H1102">
        <v>69.73</v>
      </c>
    </row>
    <row r="1103" spans="1:8" x14ac:dyDescent="0.35">
      <c r="A1103">
        <v>21230141</v>
      </c>
      <c r="B1103">
        <v>26</v>
      </c>
      <c r="C1103">
        <v>19</v>
      </c>
      <c r="D1103">
        <v>26</v>
      </c>
      <c r="E1103">
        <v>17</v>
      </c>
      <c r="F1103">
        <v>73</v>
      </c>
      <c r="G1103">
        <v>87</v>
      </c>
      <c r="H1103">
        <v>79.709999999999994</v>
      </c>
    </row>
    <row r="1104" spans="1:8" x14ac:dyDescent="0.35">
      <c r="A1104">
        <v>21196438</v>
      </c>
      <c r="B1104">
        <v>26</v>
      </c>
      <c r="C1104">
        <v>20</v>
      </c>
      <c r="D1104">
        <v>24</v>
      </c>
      <c r="E1104">
        <v>16</v>
      </c>
      <c r="F1104">
        <v>79</v>
      </c>
      <c r="G1104">
        <v>83</v>
      </c>
      <c r="H1104">
        <v>80.42</v>
      </c>
    </row>
    <row r="1105" spans="1:8" x14ac:dyDescent="0.35">
      <c r="A1105">
        <v>21214544</v>
      </c>
      <c r="B1105">
        <v>15</v>
      </c>
      <c r="C1105">
        <v>10</v>
      </c>
      <c r="D1105">
        <v>20</v>
      </c>
      <c r="E1105">
        <v>14</v>
      </c>
      <c r="F1105">
        <v>66</v>
      </c>
      <c r="G1105">
        <v>69</v>
      </c>
      <c r="H1105">
        <v>62.98</v>
      </c>
    </row>
    <row r="1106" spans="1:8" x14ac:dyDescent="0.35">
      <c r="A1106">
        <v>20711007</v>
      </c>
      <c r="B1106">
        <v>27</v>
      </c>
      <c r="C1106">
        <v>25</v>
      </c>
      <c r="D1106">
        <v>25</v>
      </c>
      <c r="E1106">
        <v>17</v>
      </c>
      <c r="F1106">
        <v>91</v>
      </c>
      <c r="G1106">
        <v>80</v>
      </c>
      <c r="H1106">
        <v>87.51</v>
      </c>
    </row>
    <row r="1107" spans="1:8" x14ac:dyDescent="0.35">
      <c r="A1107">
        <v>21248626</v>
      </c>
      <c r="B1107">
        <v>28</v>
      </c>
      <c r="C1107">
        <v>28</v>
      </c>
      <c r="D1107">
        <v>26</v>
      </c>
      <c r="E1107">
        <v>18</v>
      </c>
      <c r="F1107">
        <v>78</v>
      </c>
      <c r="G1107">
        <v>95</v>
      </c>
      <c r="H1107">
        <v>87.53</v>
      </c>
    </row>
    <row r="1108" spans="1:8" x14ac:dyDescent="0.35">
      <c r="A1108">
        <v>21236577</v>
      </c>
      <c r="B1108">
        <v>23</v>
      </c>
      <c r="C1108">
        <v>18</v>
      </c>
      <c r="D1108">
        <v>22</v>
      </c>
      <c r="E1108">
        <v>14</v>
      </c>
      <c r="F1108">
        <v>71</v>
      </c>
      <c r="G1108">
        <v>95</v>
      </c>
      <c r="H1108">
        <v>76.180000000000007</v>
      </c>
    </row>
    <row r="1109" spans="1:8" x14ac:dyDescent="0.35">
      <c r="A1109">
        <v>21043203</v>
      </c>
      <c r="B1109">
        <v>23</v>
      </c>
      <c r="C1109">
        <v>22</v>
      </c>
      <c r="D1109">
        <v>26</v>
      </c>
      <c r="E1109">
        <v>12</v>
      </c>
      <c r="F1109">
        <v>71</v>
      </c>
      <c r="G1109">
        <v>83</v>
      </c>
      <c r="H1109">
        <v>75.33</v>
      </c>
    </row>
    <row r="1110" spans="1:8" x14ac:dyDescent="0.35">
      <c r="A1110">
        <v>20918332</v>
      </c>
      <c r="B1110">
        <v>18</v>
      </c>
      <c r="C1110">
        <v>14</v>
      </c>
      <c r="D1110">
        <v>21</v>
      </c>
      <c r="E1110">
        <v>13</v>
      </c>
      <c r="F1110">
        <v>73</v>
      </c>
      <c r="G1110">
        <v>84</v>
      </c>
      <c r="H1110">
        <v>70.89</v>
      </c>
    </row>
    <row r="1111" spans="1:8" x14ac:dyDescent="0.35">
      <c r="A1111">
        <v>21247785</v>
      </c>
      <c r="B1111">
        <v>27</v>
      </c>
      <c r="C1111">
        <v>24</v>
      </c>
      <c r="D1111">
        <v>24</v>
      </c>
      <c r="E1111">
        <v>17</v>
      </c>
      <c r="F1111">
        <v>82</v>
      </c>
      <c r="G1111">
        <v>100</v>
      </c>
      <c r="H1111">
        <v>87.24</v>
      </c>
    </row>
    <row r="1112" spans="1:8" x14ac:dyDescent="0.35">
      <c r="A1112">
        <v>21200045</v>
      </c>
      <c r="B1112">
        <v>30</v>
      </c>
      <c r="C1112">
        <v>29</v>
      </c>
      <c r="D1112">
        <v>27</v>
      </c>
      <c r="E1112">
        <v>18</v>
      </c>
      <c r="F1112">
        <v>94</v>
      </c>
      <c r="G1112">
        <v>88</v>
      </c>
      <c r="H1112">
        <v>93.87</v>
      </c>
    </row>
    <row r="1113" spans="1:8" x14ac:dyDescent="0.35">
      <c r="A1113">
        <v>21213220</v>
      </c>
      <c r="B1113">
        <v>30</v>
      </c>
      <c r="C1113">
        <v>28</v>
      </c>
      <c r="D1113">
        <v>29</v>
      </c>
      <c r="E1113">
        <v>18</v>
      </c>
      <c r="F1113">
        <v>94</v>
      </c>
      <c r="G1113">
        <v>90</v>
      </c>
      <c r="H1113">
        <v>94.6</v>
      </c>
    </row>
    <row r="1114" spans="1:8" x14ac:dyDescent="0.35">
      <c r="A1114">
        <v>21232424</v>
      </c>
      <c r="B1114">
        <v>21</v>
      </c>
      <c r="C1114">
        <v>15</v>
      </c>
      <c r="D1114">
        <v>18</v>
      </c>
      <c r="E1114">
        <v>17</v>
      </c>
      <c r="F1114">
        <v>86</v>
      </c>
      <c r="G1114">
        <v>77</v>
      </c>
      <c r="H1114">
        <v>77.239999999999995</v>
      </c>
    </row>
    <row r="1115" spans="1:8" x14ac:dyDescent="0.35">
      <c r="A1115">
        <v>21233671</v>
      </c>
      <c r="B1115">
        <v>12</v>
      </c>
      <c r="C1115" t="s">
        <v>94</v>
      </c>
      <c r="D1115">
        <v>11</v>
      </c>
      <c r="E1115">
        <v>0</v>
      </c>
      <c r="F1115">
        <v>0</v>
      </c>
      <c r="G1115">
        <v>85</v>
      </c>
      <c r="H1115">
        <v>24.67</v>
      </c>
    </row>
    <row r="1116" spans="1:8" x14ac:dyDescent="0.35">
      <c r="A1116">
        <v>21251232</v>
      </c>
      <c r="B1116">
        <v>26</v>
      </c>
      <c r="C1116">
        <v>23</v>
      </c>
      <c r="D1116">
        <v>23</v>
      </c>
      <c r="E1116">
        <v>18</v>
      </c>
      <c r="F1116">
        <v>78</v>
      </c>
      <c r="G1116">
        <v>73.5</v>
      </c>
      <c r="H1116">
        <v>79.900000000000006</v>
      </c>
    </row>
    <row r="1117" spans="1:8" x14ac:dyDescent="0.35">
      <c r="A1117">
        <v>21238837</v>
      </c>
      <c r="B1117">
        <v>28</v>
      </c>
      <c r="C1117">
        <v>24</v>
      </c>
      <c r="D1117">
        <v>24</v>
      </c>
      <c r="E1117">
        <v>16</v>
      </c>
      <c r="F1117">
        <v>88</v>
      </c>
      <c r="G1117">
        <v>80</v>
      </c>
      <c r="H1117">
        <v>85.42</v>
      </c>
    </row>
    <row r="1118" spans="1:8" x14ac:dyDescent="0.35">
      <c r="A1118">
        <v>2566332</v>
      </c>
      <c r="B1118">
        <v>30</v>
      </c>
      <c r="C1118">
        <v>28</v>
      </c>
      <c r="D1118">
        <v>30</v>
      </c>
      <c r="E1118">
        <v>18</v>
      </c>
      <c r="F1118">
        <v>78</v>
      </c>
      <c r="G1118">
        <v>95</v>
      </c>
      <c r="H1118">
        <v>89.53</v>
      </c>
    </row>
    <row r="1119" spans="1:8" x14ac:dyDescent="0.35">
      <c r="A1119">
        <v>21039495</v>
      </c>
      <c r="B1119">
        <v>26</v>
      </c>
      <c r="C1119">
        <v>24</v>
      </c>
      <c r="D1119">
        <v>24</v>
      </c>
      <c r="E1119">
        <v>17</v>
      </c>
      <c r="F1119">
        <v>64</v>
      </c>
      <c r="G1119">
        <v>84</v>
      </c>
      <c r="H1119">
        <v>76.510000000000005</v>
      </c>
    </row>
    <row r="1120" spans="1:8" x14ac:dyDescent="0.35">
      <c r="A1120">
        <v>21233547</v>
      </c>
      <c r="B1120">
        <v>26</v>
      </c>
      <c r="C1120">
        <v>21</v>
      </c>
      <c r="D1120">
        <v>21</v>
      </c>
      <c r="E1120">
        <v>13</v>
      </c>
      <c r="F1120">
        <v>67</v>
      </c>
      <c r="G1120">
        <v>79</v>
      </c>
      <c r="H1120">
        <v>72.489999999999995</v>
      </c>
    </row>
    <row r="1121" spans="1:8" x14ac:dyDescent="0.35">
      <c r="A1121">
        <v>21198845</v>
      </c>
      <c r="B1121">
        <v>29</v>
      </c>
      <c r="C1121" t="s">
        <v>94</v>
      </c>
      <c r="D1121">
        <v>26</v>
      </c>
      <c r="E1121">
        <v>17</v>
      </c>
      <c r="F1121">
        <v>83</v>
      </c>
      <c r="G1121">
        <v>85</v>
      </c>
      <c r="H1121">
        <v>77.98</v>
      </c>
    </row>
    <row r="1122" spans="1:8" x14ac:dyDescent="0.35">
      <c r="A1122">
        <v>21224264</v>
      </c>
      <c r="B1122">
        <v>29</v>
      </c>
      <c r="C1122" t="s">
        <v>94</v>
      </c>
      <c r="D1122">
        <v>26</v>
      </c>
      <c r="E1122">
        <v>16</v>
      </c>
      <c r="F1122">
        <v>74</v>
      </c>
      <c r="G1122">
        <v>76</v>
      </c>
      <c r="H1122">
        <v>72.02</v>
      </c>
    </row>
    <row r="1123" spans="1:8" x14ac:dyDescent="0.35">
      <c r="A1123">
        <v>21251692</v>
      </c>
      <c r="B1123">
        <v>29</v>
      </c>
      <c r="C1123">
        <v>27</v>
      </c>
      <c r="D1123">
        <v>26</v>
      </c>
      <c r="E1123">
        <v>18</v>
      </c>
      <c r="F1123">
        <v>91</v>
      </c>
      <c r="G1123">
        <v>84</v>
      </c>
      <c r="H1123">
        <v>90.53</v>
      </c>
    </row>
    <row r="1124" spans="1:8" x14ac:dyDescent="0.35">
      <c r="A1124">
        <v>20619537</v>
      </c>
      <c r="B1124">
        <v>27</v>
      </c>
      <c r="C1124">
        <v>27</v>
      </c>
      <c r="D1124">
        <v>24</v>
      </c>
      <c r="E1124">
        <v>18</v>
      </c>
      <c r="F1124">
        <v>80</v>
      </c>
      <c r="G1124">
        <v>77</v>
      </c>
      <c r="H1124">
        <v>83.4</v>
      </c>
    </row>
    <row r="1125" spans="1:8" x14ac:dyDescent="0.35">
      <c r="A1125">
        <v>21255847</v>
      </c>
      <c r="B1125">
        <v>26</v>
      </c>
      <c r="C1125">
        <v>28</v>
      </c>
      <c r="D1125">
        <v>22</v>
      </c>
      <c r="E1125">
        <v>18</v>
      </c>
      <c r="F1125">
        <v>68</v>
      </c>
      <c r="G1125">
        <v>77</v>
      </c>
      <c r="H1125">
        <v>77.930000000000007</v>
      </c>
    </row>
    <row r="1126" spans="1:8" x14ac:dyDescent="0.35">
      <c r="A1126">
        <v>21227943</v>
      </c>
      <c r="B1126">
        <v>25</v>
      </c>
      <c r="C1126">
        <v>20</v>
      </c>
      <c r="D1126">
        <v>18</v>
      </c>
      <c r="E1126">
        <v>18</v>
      </c>
      <c r="F1126">
        <v>88</v>
      </c>
      <c r="G1126">
        <v>96</v>
      </c>
      <c r="H1126">
        <v>85.4</v>
      </c>
    </row>
    <row r="1127" spans="1:8" x14ac:dyDescent="0.35">
      <c r="A1127">
        <v>21199655</v>
      </c>
      <c r="B1127">
        <v>29</v>
      </c>
      <c r="C1127">
        <v>26</v>
      </c>
      <c r="D1127">
        <v>28</v>
      </c>
      <c r="E1127">
        <v>16</v>
      </c>
      <c r="F1127">
        <v>75</v>
      </c>
      <c r="G1127">
        <v>86</v>
      </c>
      <c r="H1127">
        <v>83.76</v>
      </c>
    </row>
    <row r="1128" spans="1:8" x14ac:dyDescent="0.35">
      <c r="A1128">
        <v>21241995</v>
      </c>
      <c r="B1128">
        <v>19</v>
      </c>
      <c r="C1128">
        <v>12</v>
      </c>
      <c r="D1128">
        <v>16</v>
      </c>
      <c r="E1128">
        <v>16</v>
      </c>
      <c r="F1128">
        <v>63</v>
      </c>
      <c r="G1128">
        <v>94</v>
      </c>
      <c r="H1128">
        <v>68.56</v>
      </c>
    </row>
    <row r="1129" spans="1:8" x14ac:dyDescent="0.35">
      <c r="A1129">
        <v>20872386</v>
      </c>
      <c r="B1129">
        <v>15</v>
      </c>
      <c r="C1129">
        <v>16</v>
      </c>
      <c r="D1129">
        <v>18</v>
      </c>
      <c r="E1129">
        <v>14</v>
      </c>
      <c r="F1129">
        <v>72</v>
      </c>
      <c r="G1129">
        <v>57</v>
      </c>
      <c r="H1129">
        <v>64.31</v>
      </c>
    </row>
    <row r="1130" spans="1:8" x14ac:dyDescent="0.35">
      <c r="A1130">
        <v>21244798</v>
      </c>
      <c r="B1130">
        <v>25</v>
      </c>
      <c r="C1130">
        <v>26</v>
      </c>
      <c r="D1130">
        <v>28</v>
      </c>
      <c r="E1130">
        <v>18</v>
      </c>
      <c r="F1130">
        <v>81</v>
      </c>
      <c r="G1130">
        <v>91</v>
      </c>
      <c r="H1130">
        <v>86.93</v>
      </c>
    </row>
    <row r="1131" spans="1:8" x14ac:dyDescent="0.35">
      <c r="A1131">
        <v>21195373</v>
      </c>
      <c r="B1131">
        <v>21</v>
      </c>
      <c r="C1131">
        <v>15</v>
      </c>
      <c r="D1131">
        <v>22</v>
      </c>
      <c r="E1131">
        <v>18</v>
      </c>
      <c r="F1131">
        <v>89</v>
      </c>
      <c r="G1131">
        <v>94</v>
      </c>
      <c r="H1131">
        <v>83.73</v>
      </c>
    </row>
    <row r="1132" spans="1:8" x14ac:dyDescent="0.35">
      <c r="A1132">
        <v>21243586</v>
      </c>
      <c r="B1132">
        <v>24</v>
      </c>
      <c r="C1132">
        <v>23</v>
      </c>
      <c r="D1132">
        <v>22</v>
      </c>
      <c r="E1132">
        <v>18</v>
      </c>
      <c r="F1132">
        <v>67</v>
      </c>
      <c r="G1132" t="s">
        <v>94</v>
      </c>
      <c r="H1132">
        <v>59.8</v>
      </c>
    </row>
    <row r="1133" spans="1:8" x14ac:dyDescent="0.35">
      <c r="A1133">
        <v>21246892</v>
      </c>
      <c r="B1133">
        <v>27</v>
      </c>
      <c r="C1133" t="s">
        <v>94</v>
      </c>
      <c r="D1133" t="s">
        <v>94</v>
      </c>
      <c r="E1133">
        <v>18</v>
      </c>
      <c r="F1133">
        <v>23</v>
      </c>
      <c r="G1133" t="s">
        <v>94</v>
      </c>
      <c r="H1133">
        <v>28.2</v>
      </c>
    </row>
    <row r="1134" spans="1:8" x14ac:dyDescent="0.35">
      <c r="A1134">
        <v>21227742</v>
      </c>
      <c r="B1134">
        <v>21</v>
      </c>
      <c r="C1134">
        <v>16</v>
      </c>
      <c r="D1134">
        <v>21</v>
      </c>
      <c r="E1134">
        <v>12</v>
      </c>
      <c r="F1134">
        <v>61</v>
      </c>
      <c r="G1134">
        <v>86</v>
      </c>
      <c r="H1134">
        <v>67.599999999999994</v>
      </c>
    </row>
    <row r="1135" spans="1:8" x14ac:dyDescent="0.35">
      <c r="A1135">
        <v>21001802</v>
      </c>
      <c r="B1135" t="s">
        <v>94</v>
      </c>
      <c r="C1135" t="s">
        <v>94</v>
      </c>
      <c r="D1135" t="s">
        <v>94</v>
      </c>
      <c r="E1135">
        <v>0</v>
      </c>
      <c r="F1135">
        <v>0</v>
      </c>
      <c r="G1135" t="s">
        <v>94</v>
      </c>
      <c r="H1135">
        <v>0</v>
      </c>
    </row>
    <row r="1136" spans="1:8" x14ac:dyDescent="0.35">
      <c r="A1136">
        <v>21240085</v>
      </c>
      <c r="B1136">
        <v>28</v>
      </c>
      <c r="C1136">
        <v>11</v>
      </c>
      <c r="D1136">
        <v>22</v>
      </c>
      <c r="E1136">
        <v>12</v>
      </c>
      <c r="F1136">
        <v>74</v>
      </c>
      <c r="G1136" t="s">
        <v>94</v>
      </c>
      <c r="H1136">
        <v>56.6</v>
      </c>
    </row>
    <row r="1137" spans="1:8" x14ac:dyDescent="0.35">
      <c r="A1137">
        <v>18972717</v>
      </c>
      <c r="B1137">
        <v>28</v>
      </c>
      <c r="C1137">
        <v>25</v>
      </c>
      <c r="D1137">
        <v>29</v>
      </c>
      <c r="E1137">
        <v>15</v>
      </c>
      <c r="F1137">
        <v>62</v>
      </c>
      <c r="G1137">
        <v>100</v>
      </c>
      <c r="H1137">
        <v>80.47</v>
      </c>
    </row>
    <row r="1138" spans="1:8" x14ac:dyDescent="0.35">
      <c r="A1138">
        <v>21228693</v>
      </c>
      <c r="B1138">
        <v>27</v>
      </c>
      <c r="C1138">
        <v>24</v>
      </c>
      <c r="D1138">
        <v>28</v>
      </c>
      <c r="E1138">
        <v>18</v>
      </c>
      <c r="F1138">
        <v>80</v>
      </c>
      <c r="G1138">
        <v>78</v>
      </c>
      <c r="H1138">
        <v>83.93</v>
      </c>
    </row>
    <row r="1139" spans="1:8" x14ac:dyDescent="0.35">
      <c r="A1139">
        <v>21216141</v>
      </c>
      <c r="B1139">
        <v>19</v>
      </c>
      <c r="C1139">
        <v>18</v>
      </c>
      <c r="D1139">
        <v>14</v>
      </c>
      <c r="E1139">
        <v>11</v>
      </c>
      <c r="F1139">
        <v>38</v>
      </c>
      <c r="G1139">
        <v>72</v>
      </c>
      <c r="H1139">
        <v>52.71</v>
      </c>
    </row>
    <row r="1140" spans="1:8" x14ac:dyDescent="0.35">
      <c r="A1140">
        <v>21119707</v>
      </c>
      <c r="B1140" t="s">
        <v>94</v>
      </c>
      <c r="C1140" t="s">
        <v>94</v>
      </c>
      <c r="D1140" t="s">
        <v>94</v>
      </c>
      <c r="E1140">
        <v>10</v>
      </c>
      <c r="F1140">
        <v>0</v>
      </c>
      <c r="G1140" t="s">
        <v>94</v>
      </c>
      <c r="H1140">
        <v>5.56</v>
      </c>
    </row>
    <row r="1141" spans="1:8" x14ac:dyDescent="0.35">
      <c r="A1141">
        <v>21198747</v>
      </c>
      <c r="B1141">
        <v>27</v>
      </c>
      <c r="C1141">
        <v>28</v>
      </c>
      <c r="D1141">
        <v>28</v>
      </c>
      <c r="E1141">
        <v>18</v>
      </c>
      <c r="F1141">
        <v>91</v>
      </c>
      <c r="G1141">
        <v>96</v>
      </c>
      <c r="H1141">
        <v>93.27</v>
      </c>
    </row>
    <row r="1142" spans="1:8" x14ac:dyDescent="0.35">
      <c r="A1142">
        <v>21010066</v>
      </c>
      <c r="B1142">
        <v>25</v>
      </c>
      <c r="C1142">
        <v>19</v>
      </c>
      <c r="D1142">
        <v>25</v>
      </c>
      <c r="E1142">
        <v>18</v>
      </c>
      <c r="F1142">
        <v>90</v>
      </c>
      <c r="G1142">
        <v>97</v>
      </c>
      <c r="H1142">
        <v>88.4</v>
      </c>
    </row>
    <row r="1143" spans="1:8" x14ac:dyDescent="0.35">
      <c r="A1143">
        <v>21265464</v>
      </c>
      <c r="B1143">
        <v>25</v>
      </c>
      <c r="C1143">
        <v>17</v>
      </c>
      <c r="D1143" t="s">
        <v>94</v>
      </c>
      <c r="E1143">
        <v>18</v>
      </c>
      <c r="F1143">
        <v>73</v>
      </c>
      <c r="G1143" t="s">
        <v>94</v>
      </c>
      <c r="H1143">
        <v>53.2</v>
      </c>
    </row>
    <row r="1144" spans="1:8" x14ac:dyDescent="0.35">
      <c r="A1144">
        <v>21245409</v>
      </c>
      <c r="B1144">
        <v>21</v>
      </c>
      <c r="C1144">
        <v>11</v>
      </c>
      <c r="D1144">
        <v>19</v>
      </c>
      <c r="E1144">
        <v>13</v>
      </c>
      <c r="F1144">
        <v>90</v>
      </c>
      <c r="G1144">
        <v>85</v>
      </c>
      <c r="H1144">
        <v>77.22</v>
      </c>
    </row>
    <row r="1145" spans="1:8" x14ac:dyDescent="0.35">
      <c r="A1145">
        <v>21214001</v>
      </c>
      <c r="B1145">
        <v>20</v>
      </c>
      <c r="C1145" t="s">
        <v>94</v>
      </c>
      <c r="D1145" t="s">
        <v>94</v>
      </c>
      <c r="E1145">
        <v>17</v>
      </c>
      <c r="F1145">
        <v>0</v>
      </c>
      <c r="G1145">
        <v>90</v>
      </c>
      <c r="H1145">
        <v>34.11</v>
      </c>
    </row>
    <row r="1146" spans="1:8" x14ac:dyDescent="0.35">
      <c r="A1146">
        <v>21226518</v>
      </c>
      <c r="B1146">
        <v>18</v>
      </c>
      <c r="C1146">
        <v>16</v>
      </c>
      <c r="D1146">
        <v>24</v>
      </c>
      <c r="E1146">
        <v>14</v>
      </c>
      <c r="F1146">
        <v>87</v>
      </c>
      <c r="G1146">
        <v>76</v>
      </c>
      <c r="H1146">
        <v>77.11</v>
      </c>
    </row>
    <row r="1147" spans="1:8" x14ac:dyDescent="0.35">
      <c r="A1147">
        <v>21218364</v>
      </c>
      <c r="B1147" t="s">
        <v>94</v>
      </c>
      <c r="C1147" t="s">
        <v>94</v>
      </c>
      <c r="D1147" t="s">
        <v>94</v>
      </c>
      <c r="E1147">
        <v>0</v>
      </c>
      <c r="F1147">
        <v>0</v>
      </c>
      <c r="G1147" t="s">
        <v>94</v>
      </c>
      <c r="H1147">
        <v>0</v>
      </c>
    </row>
    <row r="1148" spans="1:8" x14ac:dyDescent="0.35">
      <c r="A1148">
        <v>21214461</v>
      </c>
      <c r="B1148">
        <v>22</v>
      </c>
      <c r="C1148">
        <v>13</v>
      </c>
      <c r="D1148" t="s">
        <v>94</v>
      </c>
      <c r="E1148">
        <v>16</v>
      </c>
      <c r="F1148">
        <v>70</v>
      </c>
      <c r="G1148">
        <v>69</v>
      </c>
      <c r="H1148">
        <v>62.36</v>
      </c>
    </row>
    <row r="1149" spans="1:8" x14ac:dyDescent="0.35">
      <c r="A1149">
        <v>20790582</v>
      </c>
      <c r="B1149">
        <v>12</v>
      </c>
      <c r="C1149">
        <v>8</v>
      </c>
      <c r="D1149">
        <v>16</v>
      </c>
      <c r="E1149">
        <v>18</v>
      </c>
      <c r="F1149">
        <v>74</v>
      </c>
      <c r="G1149">
        <v>95</v>
      </c>
      <c r="H1149">
        <v>70.599999999999994</v>
      </c>
    </row>
    <row r="1150" spans="1:8" x14ac:dyDescent="0.35">
      <c r="A1150">
        <v>20949686</v>
      </c>
      <c r="B1150" t="s">
        <v>94</v>
      </c>
      <c r="C1150">
        <v>8</v>
      </c>
      <c r="D1150">
        <v>10</v>
      </c>
      <c r="E1150">
        <v>15</v>
      </c>
      <c r="F1150">
        <v>54</v>
      </c>
      <c r="G1150">
        <v>64</v>
      </c>
      <c r="H1150">
        <v>48.73</v>
      </c>
    </row>
    <row r="1151" spans="1:8" x14ac:dyDescent="0.35">
      <c r="A1151">
        <v>21237870</v>
      </c>
      <c r="B1151">
        <v>26</v>
      </c>
      <c r="C1151">
        <v>22</v>
      </c>
      <c r="D1151">
        <v>21</v>
      </c>
      <c r="E1151">
        <v>16</v>
      </c>
      <c r="F1151">
        <v>89</v>
      </c>
      <c r="G1151">
        <v>82</v>
      </c>
      <c r="H1151">
        <v>83.89</v>
      </c>
    </row>
    <row r="1152" spans="1:8" x14ac:dyDescent="0.35">
      <c r="A1152">
        <v>21251097</v>
      </c>
      <c r="B1152">
        <v>30</v>
      </c>
      <c r="C1152">
        <v>27</v>
      </c>
      <c r="D1152">
        <v>22</v>
      </c>
      <c r="E1152">
        <v>16</v>
      </c>
      <c r="F1152">
        <v>80</v>
      </c>
      <c r="G1152">
        <v>78</v>
      </c>
      <c r="H1152">
        <v>82.82</v>
      </c>
    </row>
    <row r="1153" spans="1:8" x14ac:dyDescent="0.35">
      <c r="A1153">
        <v>21250184</v>
      </c>
      <c r="B1153">
        <v>26</v>
      </c>
      <c r="C1153">
        <v>24</v>
      </c>
      <c r="D1153">
        <v>25</v>
      </c>
      <c r="E1153">
        <v>0</v>
      </c>
      <c r="F1153">
        <v>84</v>
      </c>
      <c r="G1153">
        <v>93</v>
      </c>
      <c r="H1153">
        <v>77.2</v>
      </c>
    </row>
    <row r="1154" spans="1:8" x14ac:dyDescent="0.35">
      <c r="A1154">
        <v>21231554</v>
      </c>
      <c r="B1154">
        <v>24</v>
      </c>
      <c r="C1154">
        <v>17</v>
      </c>
      <c r="D1154">
        <v>25</v>
      </c>
      <c r="E1154">
        <v>12</v>
      </c>
      <c r="F1154">
        <v>78</v>
      </c>
      <c r="G1154">
        <v>99</v>
      </c>
      <c r="H1154">
        <v>79.67</v>
      </c>
    </row>
    <row r="1155" spans="1:8" x14ac:dyDescent="0.35">
      <c r="A1155">
        <v>21265990</v>
      </c>
      <c r="B1155">
        <v>20</v>
      </c>
      <c r="C1155">
        <v>16</v>
      </c>
      <c r="D1155">
        <v>22</v>
      </c>
      <c r="E1155">
        <v>18</v>
      </c>
      <c r="F1155">
        <v>94</v>
      </c>
      <c r="G1155">
        <v>93</v>
      </c>
      <c r="H1155">
        <v>85.53</v>
      </c>
    </row>
    <row r="1156" spans="1:8" x14ac:dyDescent="0.35">
      <c r="A1156">
        <v>21232565</v>
      </c>
      <c r="B1156" t="s">
        <v>94</v>
      </c>
      <c r="C1156" t="s">
        <v>94</v>
      </c>
      <c r="D1156" t="s">
        <v>94</v>
      </c>
      <c r="E1156">
        <v>15</v>
      </c>
      <c r="F1156">
        <v>0</v>
      </c>
      <c r="G1156">
        <v>94</v>
      </c>
      <c r="H1156">
        <v>27.13</v>
      </c>
    </row>
    <row r="1157" spans="1:8" x14ac:dyDescent="0.35">
      <c r="A1157">
        <v>21227452</v>
      </c>
      <c r="B1157" t="s">
        <v>94</v>
      </c>
      <c r="C1157" t="s">
        <v>94</v>
      </c>
      <c r="D1157" t="s">
        <v>94</v>
      </c>
      <c r="E1157">
        <v>14</v>
      </c>
      <c r="F1157">
        <v>0</v>
      </c>
      <c r="G1157" t="s">
        <v>94</v>
      </c>
      <c r="H1157">
        <v>7.78</v>
      </c>
    </row>
    <row r="1158" spans="1:8" x14ac:dyDescent="0.35">
      <c r="A1158">
        <v>21251798</v>
      </c>
      <c r="B1158" t="s">
        <v>94</v>
      </c>
      <c r="C1158">
        <v>20</v>
      </c>
      <c r="D1158">
        <v>20</v>
      </c>
      <c r="E1158">
        <v>15</v>
      </c>
      <c r="F1158">
        <v>83</v>
      </c>
      <c r="G1158">
        <v>88</v>
      </c>
      <c r="H1158">
        <v>72.47</v>
      </c>
    </row>
    <row r="1159" spans="1:8" x14ac:dyDescent="0.35">
      <c r="A1159">
        <v>21225306</v>
      </c>
      <c r="B1159">
        <v>28</v>
      </c>
      <c r="C1159">
        <v>26</v>
      </c>
      <c r="D1159">
        <v>25</v>
      </c>
      <c r="E1159">
        <v>0</v>
      </c>
      <c r="F1159">
        <v>84</v>
      </c>
      <c r="G1159">
        <v>85</v>
      </c>
      <c r="H1159">
        <v>76.930000000000007</v>
      </c>
    </row>
    <row r="1160" spans="1:8" x14ac:dyDescent="0.35">
      <c r="A1160">
        <v>21221490</v>
      </c>
      <c r="B1160">
        <v>20</v>
      </c>
      <c r="C1160">
        <v>17</v>
      </c>
      <c r="D1160">
        <v>18</v>
      </c>
      <c r="E1160">
        <v>0</v>
      </c>
      <c r="F1160">
        <v>67</v>
      </c>
      <c r="G1160">
        <v>91</v>
      </c>
      <c r="H1160">
        <v>63.33</v>
      </c>
    </row>
    <row r="1161" spans="1:8" x14ac:dyDescent="0.35">
      <c r="A1161">
        <v>21249933</v>
      </c>
      <c r="B1161">
        <v>20</v>
      </c>
      <c r="C1161">
        <v>23</v>
      </c>
      <c r="D1161">
        <v>24</v>
      </c>
      <c r="E1161">
        <v>0</v>
      </c>
      <c r="F1161">
        <v>77</v>
      </c>
      <c r="G1161">
        <v>80</v>
      </c>
      <c r="H1161">
        <v>69.13</v>
      </c>
    </row>
    <row r="1162" spans="1:8" x14ac:dyDescent="0.35">
      <c r="A1162">
        <v>21250209</v>
      </c>
      <c r="B1162">
        <v>21</v>
      </c>
      <c r="C1162">
        <v>16</v>
      </c>
      <c r="D1162">
        <v>20</v>
      </c>
      <c r="E1162">
        <v>18</v>
      </c>
      <c r="F1162">
        <v>75</v>
      </c>
      <c r="G1162">
        <v>96</v>
      </c>
      <c r="H1162">
        <v>78.2</v>
      </c>
    </row>
    <row r="1163" spans="1:8" x14ac:dyDescent="0.35">
      <c r="A1163">
        <v>20359499</v>
      </c>
      <c r="B1163" t="s">
        <v>94</v>
      </c>
      <c r="C1163">
        <v>22</v>
      </c>
      <c r="D1163" t="s">
        <v>94</v>
      </c>
      <c r="E1163">
        <v>16</v>
      </c>
      <c r="F1163">
        <v>84</v>
      </c>
      <c r="G1163">
        <v>78</v>
      </c>
      <c r="H1163">
        <v>65.42</v>
      </c>
    </row>
    <row r="1164" spans="1:8" x14ac:dyDescent="0.35">
      <c r="A1164">
        <v>21234297</v>
      </c>
      <c r="B1164">
        <v>25</v>
      </c>
      <c r="C1164">
        <v>24</v>
      </c>
      <c r="D1164">
        <v>20</v>
      </c>
      <c r="E1164">
        <v>11</v>
      </c>
      <c r="F1164">
        <v>84</v>
      </c>
      <c r="G1164">
        <v>93</v>
      </c>
      <c r="H1164">
        <v>81.31</v>
      </c>
    </row>
    <row r="1165" spans="1:8" x14ac:dyDescent="0.35">
      <c r="A1165">
        <v>21228670</v>
      </c>
      <c r="B1165">
        <v>30</v>
      </c>
      <c r="C1165">
        <v>28</v>
      </c>
      <c r="D1165">
        <v>30</v>
      </c>
      <c r="E1165">
        <v>18</v>
      </c>
      <c r="F1165">
        <v>93</v>
      </c>
      <c r="G1165">
        <v>88</v>
      </c>
      <c r="H1165">
        <v>94.13</v>
      </c>
    </row>
    <row r="1166" spans="1:8" x14ac:dyDescent="0.35">
      <c r="A1166">
        <v>21224672</v>
      </c>
      <c r="B1166">
        <v>28</v>
      </c>
      <c r="C1166">
        <v>28</v>
      </c>
      <c r="D1166">
        <v>28</v>
      </c>
      <c r="E1166">
        <v>18</v>
      </c>
      <c r="F1166">
        <v>93</v>
      </c>
      <c r="G1166">
        <v>69</v>
      </c>
      <c r="H1166">
        <v>89</v>
      </c>
    </row>
    <row r="1167" spans="1:8" x14ac:dyDescent="0.35">
      <c r="A1167">
        <v>21235227</v>
      </c>
      <c r="B1167">
        <v>26</v>
      </c>
      <c r="C1167">
        <v>23</v>
      </c>
      <c r="D1167">
        <v>23</v>
      </c>
      <c r="E1167">
        <v>15</v>
      </c>
      <c r="F1167">
        <v>77</v>
      </c>
      <c r="G1167">
        <v>98</v>
      </c>
      <c r="H1167">
        <v>82.73</v>
      </c>
    </row>
    <row r="1168" spans="1:8" x14ac:dyDescent="0.35">
      <c r="A1168">
        <v>21233168</v>
      </c>
      <c r="B1168">
        <v>23</v>
      </c>
      <c r="C1168">
        <v>21</v>
      </c>
      <c r="D1168">
        <v>20</v>
      </c>
      <c r="E1168">
        <v>18</v>
      </c>
      <c r="F1168">
        <v>90</v>
      </c>
      <c r="G1168">
        <v>97</v>
      </c>
      <c r="H1168">
        <v>86.73</v>
      </c>
    </row>
    <row r="1169" spans="1:8" x14ac:dyDescent="0.35">
      <c r="A1169">
        <v>21195580</v>
      </c>
      <c r="B1169">
        <v>29</v>
      </c>
      <c r="C1169">
        <v>30</v>
      </c>
      <c r="D1169">
        <v>23</v>
      </c>
      <c r="E1169">
        <v>18</v>
      </c>
      <c r="F1169">
        <v>92</v>
      </c>
      <c r="G1169">
        <v>94</v>
      </c>
      <c r="H1169">
        <v>92.93</v>
      </c>
    </row>
    <row r="1170" spans="1:8" x14ac:dyDescent="0.35">
      <c r="A1170">
        <v>21251048</v>
      </c>
      <c r="B1170">
        <v>23</v>
      </c>
      <c r="C1170">
        <v>13</v>
      </c>
      <c r="D1170">
        <v>16</v>
      </c>
      <c r="E1170">
        <v>18</v>
      </c>
      <c r="F1170">
        <v>86</v>
      </c>
      <c r="G1170">
        <v>94</v>
      </c>
      <c r="H1170">
        <v>80.53</v>
      </c>
    </row>
    <row r="1171" spans="1:8" x14ac:dyDescent="0.35">
      <c r="A1171">
        <v>21237829</v>
      </c>
      <c r="B1171">
        <v>23</v>
      </c>
      <c r="C1171" t="s">
        <v>94</v>
      </c>
      <c r="D1171">
        <v>16</v>
      </c>
      <c r="E1171">
        <v>18</v>
      </c>
      <c r="F1171">
        <v>69</v>
      </c>
      <c r="G1171" t="s">
        <v>94</v>
      </c>
      <c r="H1171">
        <v>50.6</v>
      </c>
    </row>
    <row r="1172" spans="1:8" x14ac:dyDescent="0.35">
      <c r="A1172">
        <v>21230804</v>
      </c>
      <c r="B1172">
        <v>28</v>
      </c>
      <c r="C1172">
        <v>23</v>
      </c>
      <c r="D1172">
        <v>24</v>
      </c>
      <c r="E1172">
        <v>18</v>
      </c>
      <c r="F1172">
        <v>75</v>
      </c>
      <c r="G1172">
        <v>90</v>
      </c>
      <c r="H1172">
        <v>83</v>
      </c>
    </row>
    <row r="1173" spans="1:8" x14ac:dyDescent="0.35">
      <c r="A1173">
        <v>21223448</v>
      </c>
      <c r="B1173">
        <v>27</v>
      </c>
      <c r="C1173">
        <v>18</v>
      </c>
      <c r="D1173">
        <v>24</v>
      </c>
      <c r="E1173">
        <v>18</v>
      </c>
      <c r="F1173">
        <v>84</v>
      </c>
      <c r="G1173">
        <v>89</v>
      </c>
      <c r="H1173">
        <v>84.4</v>
      </c>
    </row>
    <row r="1174" spans="1:8" x14ac:dyDescent="0.35">
      <c r="A1174">
        <v>21007029</v>
      </c>
      <c r="B1174">
        <v>26</v>
      </c>
      <c r="C1174">
        <v>27</v>
      </c>
      <c r="D1174">
        <v>25</v>
      </c>
      <c r="E1174">
        <v>0</v>
      </c>
      <c r="F1174">
        <v>80</v>
      </c>
      <c r="G1174">
        <v>80</v>
      </c>
      <c r="H1174">
        <v>74</v>
      </c>
    </row>
    <row r="1175" spans="1:8" x14ac:dyDescent="0.35">
      <c r="A1175">
        <v>21244864</v>
      </c>
      <c r="B1175">
        <v>26</v>
      </c>
      <c r="C1175">
        <v>20</v>
      </c>
      <c r="D1175">
        <v>25</v>
      </c>
      <c r="E1175">
        <v>18</v>
      </c>
      <c r="F1175">
        <v>73</v>
      </c>
      <c r="G1175">
        <v>96</v>
      </c>
      <c r="H1175">
        <v>82.07</v>
      </c>
    </row>
    <row r="1176" spans="1:8" x14ac:dyDescent="0.35">
      <c r="A1176">
        <v>21254443</v>
      </c>
      <c r="B1176">
        <v>26</v>
      </c>
      <c r="C1176">
        <v>15</v>
      </c>
      <c r="D1176">
        <v>13</v>
      </c>
      <c r="E1176">
        <v>17</v>
      </c>
      <c r="F1176">
        <v>60</v>
      </c>
      <c r="G1176">
        <v>89</v>
      </c>
      <c r="H1176">
        <v>69.239999999999995</v>
      </c>
    </row>
    <row r="1177" spans="1:8" x14ac:dyDescent="0.35">
      <c r="A1177">
        <v>21221461</v>
      </c>
      <c r="B1177">
        <v>29</v>
      </c>
      <c r="C1177">
        <v>26</v>
      </c>
      <c r="D1177">
        <v>26</v>
      </c>
      <c r="E1177">
        <v>17</v>
      </c>
      <c r="F1177">
        <v>80</v>
      </c>
      <c r="G1177">
        <v>93</v>
      </c>
      <c r="H1177">
        <v>87.04</v>
      </c>
    </row>
    <row r="1178" spans="1:8" x14ac:dyDescent="0.35">
      <c r="A1178">
        <v>21216796</v>
      </c>
      <c r="B1178">
        <v>25</v>
      </c>
      <c r="C1178">
        <v>22</v>
      </c>
      <c r="D1178">
        <v>18</v>
      </c>
      <c r="E1178">
        <v>17</v>
      </c>
      <c r="F1178">
        <v>76</v>
      </c>
      <c r="G1178">
        <v>74</v>
      </c>
      <c r="H1178">
        <v>76.31</v>
      </c>
    </row>
    <row r="1179" spans="1:8" x14ac:dyDescent="0.35">
      <c r="A1179">
        <v>21216483</v>
      </c>
      <c r="B1179">
        <v>28</v>
      </c>
      <c r="C1179">
        <v>25</v>
      </c>
      <c r="D1179">
        <v>23</v>
      </c>
      <c r="E1179">
        <v>18</v>
      </c>
      <c r="F1179">
        <v>77</v>
      </c>
      <c r="G1179">
        <v>86</v>
      </c>
      <c r="H1179">
        <v>83.33</v>
      </c>
    </row>
    <row r="1180" spans="1:8" x14ac:dyDescent="0.35">
      <c r="A1180">
        <v>21235997</v>
      </c>
      <c r="B1180">
        <v>26</v>
      </c>
      <c r="C1180">
        <v>22</v>
      </c>
      <c r="D1180">
        <v>23</v>
      </c>
      <c r="E1180">
        <v>16</v>
      </c>
      <c r="F1180">
        <v>90</v>
      </c>
      <c r="G1180">
        <v>68</v>
      </c>
      <c r="H1180">
        <v>82.16</v>
      </c>
    </row>
    <row r="1181" spans="1:8" x14ac:dyDescent="0.35">
      <c r="A1181">
        <v>21195806</v>
      </c>
      <c r="B1181">
        <v>30</v>
      </c>
      <c r="C1181">
        <v>23</v>
      </c>
      <c r="D1181">
        <v>17</v>
      </c>
      <c r="E1181">
        <v>17</v>
      </c>
      <c r="F1181">
        <v>91</v>
      </c>
      <c r="G1181">
        <v>85</v>
      </c>
      <c r="H1181">
        <v>86.18</v>
      </c>
    </row>
    <row r="1182" spans="1:8" x14ac:dyDescent="0.35">
      <c r="A1182">
        <v>21254667</v>
      </c>
      <c r="B1182">
        <v>25</v>
      </c>
      <c r="C1182">
        <v>24</v>
      </c>
      <c r="D1182">
        <v>23</v>
      </c>
      <c r="E1182">
        <v>16</v>
      </c>
      <c r="F1182">
        <v>89</v>
      </c>
      <c r="G1182">
        <v>85</v>
      </c>
      <c r="H1182">
        <v>85.49</v>
      </c>
    </row>
    <row r="1183" spans="1:8" x14ac:dyDescent="0.35">
      <c r="A1183">
        <v>21151476</v>
      </c>
      <c r="B1183">
        <v>23</v>
      </c>
      <c r="C1183">
        <v>19</v>
      </c>
      <c r="D1183">
        <v>23</v>
      </c>
      <c r="E1183">
        <v>12</v>
      </c>
      <c r="F1183">
        <v>86</v>
      </c>
      <c r="G1183">
        <v>69</v>
      </c>
      <c r="H1183">
        <v>76.53</v>
      </c>
    </row>
    <row r="1184" spans="1:8" x14ac:dyDescent="0.35">
      <c r="A1184">
        <v>21212309</v>
      </c>
      <c r="B1184">
        <v>23</v>
      </c>
      <c r="C1184">
        <v>22</v>
      </c>
      <c r="D1184">
        <v>25</v>
      </c>
      <c r="E1184">
        <v>15</v>
      </c>
      <c r="F1184">
        <v>79</v>
      </c>
      <c r="G1184">
        <v>80</v>
      </c>
      <c r="H1184">
        <v>79.27</v>
      </c>
    </row>
    <row r="1185" spans="1:8" x14ac:dyDescent="0.35">
      <c r="A1185">
        <v>21229267</v>
      </c>
      <c r="B1185">
        <v>26</v>
      </c>
      <c r="C1185">
        <v>25</v>
      </c>
      <c r="D1185">
        <v>25</v>
      </c>
      <c r="E1185">
        <v>16</v>
      </c>
      <c r="F1185">
        <v>91</v>
      </c>
      <c r="G1185">
        <v>94</v>
      </c>
      <c r="H1185">
        <v>89.42</v>
      </c>
    </row>
    <row r="1186" spans="1:8" x14ac:dyDescent="0.35">
      <c r="A1186">
        <v>21256117</v>
      </c>
      <c r="B1186">
        <v>23</v>
      </c>
      <c r="C1186">
        <v>24</v>
      </c>
      <c r="D1186">
        <v>20</v>
      </c>
      <c r="E1186">
        <v>18</v>
      </c>
      <c r="F1186">
        <v>91</v>
      </c>
      <c r="G1186">
        <v>88</v>
      </c>
      <c r="H1186">
        <v>86.33</v>
      </c>
    </row>
    <row r="1187" spans="1:8" x14ac:dyDescent="0.35">
      <c r="A1187">
        <v>21214774</v>
      </c>
      <c r="B1187">
        <v>20</v>
      </c>
      <c r="C1187">
        <v>18</v>
      </c>
      <c r="D1187">
        <v>21</v>
      </c>
      <c r="E1187">
        <v>18</v>
      </c>
      <c r="F1187">
        <v>84</v>
      </c>
      <c r="G1187">
        <v>90</v>
      </c>
      <c r="H1187">
        <v>81.27</v>
      </c>
    </row>
    <row r="1188" spans="1:8" x14ac:dyDescent="0.35">
      <c r="A1188">
        <v>21251516</v>
      </c>
      <c r="B1188">
        <v>28</v>
      </c>
      <c r="C1188">
        <v>27</v>
      </c>
      <c r="D1188">
        <v>26</v>
      </c>
      <c r="E1188">
        <v>18</v>
      </c>
      <c r="F1188">
        <v>89</v>
      </c>
      <c r="G1188">
        <v>95</v>
      </c>
      <c r="H1188">
        <v>91.6</v>
      </c>
    </row>
    <row r="1189" spans="1:8" x14ac:dyDescent="0.35">
      <c r="A1189">
        <v>21214716</v>
      </c>
      <c r="B1189">
        <v>26</v>
      </c>
      <c r="C1189">
        <v>25</v>
      </c>
      <c r="D1189">
        <v>26</v>
      </c>
      <c r="E1189">
        <v>15</v>
      </c>
      <c r="F1189">
        <v>72</v>
      </c>
      <c r="G1189">
        <v>70</v>
      </c>
      <c r="H1189">
        <v>76.8</v>
      </c>
    </row>
    <row r="1190" spans="1:8" x14ac:dyDescent="0.35">
      <c r="A1190">
        <v>21054425</v>
      </c>
      <c r="B1190">
        <v>21</v>
      </c>
      <c r="C1190">
        <v>17</v>
      </c>
      <c r="D1190">
        <v>23</v>
      </c>
      <c r="E1190">
        <v>16</v>
      </c>
      <c r="F1190">
        <v>60</v>
      </c>
      <c r="G1190">
        <v>90</v>
      </c>
      <c r="H1190">
        <v>71.22</v>
      </c>
    </row>
    <row r="1191" spans="1:8" x14ac:dyDescent="0.35">
      <c r="A1191">
        <v>21238970</v>
      </c>
      <c r="B1191">
        <v>26</v>
      </c>
      <c r="C1191">
        <v>23</v>
      </c>
      <c r="D1191">
        <v>24</v>
      </c>
      <c r="E1191">
        <v>18</v>
      </c>
      <c r="F1191">
        <v>82</v>
      </c>
      <c r="G1191">
        <v>85</v>
      </c>
      <c r="H1191">
        <v>84.13</v>
      </c>
    </row>
    <row r="1192" spans="1:8" x14ac:dyDescent="0.35">
      <c r="A1192">
        <v>21242664</v>
      </c>
      <c r="B1192">
        <v>23</v>
      </c>
      <c r="C1192">
        <v>15</v>
      </c>
      <c r="D1192">
        <v>22</v>
      </c>
      <c r="E1192">
        <v>16</v>
      </c>
      <c r="F1192">
        <v>58</v>
      </c>
      <c r="G1192">
        <v>69</v>
      </c>
      <c r="H1192">
        <v>65.89</v>
      </c>
    </row>
    <row r="1193" spans="1:8" x14ac:dyDescent="0.35">
      <c r="A1193">
        <v>21228138</v>
      </c>
      <c r="B1193">
        <v>20</v>
      </c>
      <c r="C1193">
        <v>15</v>
      </c>
      <c r="D1193" t="s">
        <v>94</v>
      </c>
      <c r="E1193">
        <v>0</v>
      </c>
      <c r="F1193">
        <v>0</v>
      </c>
      <c r="G1193" t="s">
        <v>94</v>
      </c>
      <c r="H1193">
        <v>11.67</v>
      </c>
    </row>
    <row r="1194" spans="1:8" x14ac:dyDescent="0.35">
      <c r="A1194">
        <v>21095447</v>
      </c>
      <c r="B1194">
        <v>30</v>
      </c>
      <c r="C1194">
        <v>23</v>
      </c>
      <c r="D1194">
        <v>24</v>
      </c>
      <c r="E1194">
        <v>16</v>
      </c>
      <c r="F1194">
        <v>84</v>
      </c>
      <c r="G1194">
        <v>80</v>
      </c>
      <c r="H1194">
        <v>84.16</v>
      </c>
    </row>
    <row r="1195" spans="1:8" x14ac:dyDescent="0.35">
      <c r="A1195">
        <v>21125912</v>
      </c>
      <c r="B1195">
        <v>27</v>
      </c>
      <c r="C1195">
        <v>22</v>
      </c>
      <c r="D1195">
        <v>29</v>
      </c>
      <c r="E1195">
        <v>12</v>
      </c>
      <c r="F1195">
        <v>89</v>
      </c>
      <c r="G1195">
        <v>87</v>
      </c>
      <c r="H1195">
        <v>85.67</v>
      </c>
    </row>
    <row r="1196" spans="1:8" x14ac:dyDescent="0.35">
      <c r="A1196">
        <v>21251918</v>
      </c>
      <c r="B1196">
        <v>21</v>
      </c>
      <c r="C1196">
        <v>27</v>
      </c>
      <c r="D1196">
        <v>19</v>
      </c>
      <c r="E1196">
        <v>15</v>
      </c>
      <c r="F1196">
        <v>76</v>
      </c>
      <c r="G1196">
        <v>87</v>
      </c>
      <c r="H1196">
        <v>78.47</v>
      </c>
    </row>
    <row r="1197" spans="1:8" x14ac:dyDescent="0.35">
      <c r="A1197">
        <v>21217442</v>
      </c>
      <c r="B1197">
        <v>21</v>
      </c>
      <c r="C1197">
        <v>16</v>
      </c>
      <c r="D1197">
        <v>19</v>
      </c>
      <c r="E1197">
        <v>15</v>
      </c>
      <c r="F1197">
        <v>64</v>
      </c>
      <c r="G1197" t="s">
        <v>94</v>
      </c>
      <c r="H1197">
        <v>52.6</v>
      </c>
    </row>
    <row r="1198" spans="1:8" x14ac:dyDescent="0.35">
      <c r="A1198">
        <v>21248916</v>
      </c>
      <c r="B1198">
        <v>23</v>
      </c>
      <c r="C1198">
        <v>22</v>
      </c>
      <c r="D1198">
        <v>20</v>
      </c>
      <c r="E1198">
        <v>9</v>
      </c>
      <c r="F1198">
        <v>60</v>
      </c>
      <c r="G1198">
        <v>62</v>
      </c>
      <c r="H1198">
        <v>63.07</v>
      </c>
    </row>
    <row r="1199" spans="1:8" x14ac:dyDescent="0.35">
      <c r="A1199">
        <v>21247555</v>
      </c>
      <c r="B1199">
        <v>21</v>
      </c>
      <c r="C1199" t="s">
        <v>94</v>
      </c>
      <c r="D1199">
        <v>21</v>
      </c>
      <c r="E1199">
        <v>0</v>
      </c>
      <c r="F1199">
        <v>76</v>
      </c>
      <c r="G1199" t="s">
        <v>94</v>
      </c>
      <c r="H1199">
        <v>44.4</v>
      </c>
    </row>
    <row r="1200" spans="1:8" x14ac:dyDescent="0.35">
      <c r="A1200">
        <v>21202162</v>
      </c>
      <c r="B1200">
        <v>23</v>
      </c>
      <c r="C1200">
        <v>28</v>
      </c>
      <c r="D1200">
        <v>24</v>
      </c>
      <c r="E1200">
        <v>10</v>
      </c>
      <c r="F1200">
        <v>84</v>
      </c>
      <c r="G1200">
        <v>77</v>
      </c>
      <c r="H1200">
        <v>79.56</v>
      </c>
    </row>
    <row r="1201" spans="1:8" x14ac:dyDescent="0.35">
      <c r="A1201">
        <v>21030117</v>
      </c>
      <c r="B1201">
        <v>25</v>
      </c>
      <c r="C1201">
        <v>19</v>
      </c>
      <c r="D1201">
        <v>21</v>
      </c>
      <c r="E1201">
        <v>0</v>
      </c>
      <c r="F1201">
        <v>65</v>
      </c>
      <c r="G1201">
        <v>97</v>
      </c>
      <c r="H1201">
        <v>67.069999999999993</v>
      </c>
    </row>
    <row r="1202" spans="1:8" x14ac:dyDescent="0.35">
      <c r="A1202">
        <v>21213007</v>
      </c>
      <c r="B1202">
        <v>24</v>
      </c>
      <c r="C1202" t="s">
        <v>94</v>
      </c>
      <c r="D1202">
        <v>20</v>
      </c>
      <c r="E1202">
        <v>4</v>
      </c>
      <c r="F1202">
        <v>55</v>
      </c>
      <c r="G1202">
        <v>84</v>
      </c>
      <c r="H1202">
        <v>55.69</v>
      </c>
    </row>
    <row r="1203" spans="1:8" x14ac:dyDescent="0.35">
      <c r="A1203">
        <v>21222578</v>
      </c>
      <c r="B1203">
        <v>29</v>
      </c>
      <c r="C1203">
        <v>29</v>
      </c>
      <c r="D1203">
        <v>28</v>
      </c>
      <c r="E1203">
        <v>14</v>
      </c>
      <c r="F1203">
        <v>80</v>
      </c>
      <c r="G1203">
        <v>80</v>
      </c>
      <c r="H1203">
        <v>84.44</v>
      </c>
    </row>
    <row r="1204" spans="1:8" x14ac:dyDescent="0.35">
      <c r="A1204">
        <v>21195539</v>
      </c>
      <c r="B1204">
        <v>18</v>
      </c>
      <c r="C1204">
        <v>14</v>
      </c>
      <c r="D1204">
        <v>16</v>
      </c>
      <c r="E1204">
        <v>16</v>
      </c>
      <c r="F1204">
        <v>80</v>
      </c>
      <c r="G1204">
        <v>93</v>
      </c>
      <c r="H1204">
        <v>75.489999999999995</v>
      </c>
    </row>
    <row r="1205" spans="1:8" x14ac:dyDescent="0.35">
      <c r="A1205">
        <v>21233047</v>
      </c>
      <c r="B1205" t="s">
        <v>94</v>
      </c>
      <c r="C1205" t="s">
        <v>94</v>
      </c>
      <c r="D1205" t="s">
        <v>94</v>
      </c>
      <c r="E1205">
        <v>10</v>
      </c>
      <c r="F1205">
        <v>0</v>
      </c>
      <c r="G1205" t="s">
        <v>94</v>
      </c>
      <c r="H1205">
        <v>5.56</v>
      </c>
    </row>
    <row r="1206" spans="1:8" x14ac:dyDescent="0.35">
      <c r="A1206">
        <v>21234713</v>
      </c>
      <c r="B1206">
        <v>24</v>
      </c>
      <c r="C1206">
        <v>18</v>
      </c>
      <c r="D1206">
        <v>26</v>
      </c>
      <c r="E1206">
        <v>18</v>
      </c>
      <c r="F1206">
        <v>60</v>
      </c>
      <c r="G1206">
        <v>92</v>
      </c>
      <c r="H1206">
        <v>75.069999999999993</v>
      </c>
    </row>
    <row r="1207" spans="1:8" x14ac:dyDescent="0.35">
      <c r="A1207">
        <v>21213852</v>
      </c>
      <c r="B1207">
        <v>24</v>
      </c>
      <c r="C1207">
        <v>18</v>
      </c>
      <c r="D1207">
        <v>19</v>
      </c>
      <c r="E1207">
        <v>18</v>
      </c>
      <c r="F1207">
        <v>71</v>
      </c>
      <c r="G1207">
        <v>93</v>
      </c>
      <c r="H1207">
        <v>77.33</v>
      </c>
    </row>
    <row r="1208" spans="1:8" x14ac:dyDescent="0.35">
      <c r="A1208">
        <v>19914381</v>
      </c>
      <c r="B1208">
        <v>22</v>
      </c>
      <c r="C1208" t="s">
        <v>94</v>
      </c>
      <c r="D1208">
        <v>18</v>
      </c>
      <c r="E1208">
        <v>16</v>
      </c>
      <c r="F1208">
        <v>73</v>
      </c>
      <c r="G1208">
        <v>85</v>
      </c>
      <c r="H1208">
        <v>68.42</v>
      </c>
    </row>
    <row r="1209" spans="1:8" x14ac:dyDescent="0.35">
      <c r="A1209">
        <v>21210865</v>
      </c>
      <c r="B1209">
        <v>29</v>
      </c>
      <c r="C1209">
        <v>26</v>
      </c>
      <c r="D1209">
        <v>29</v>
      </c>
      <c r="E1209">
        <v>16</v>
      </c>
      <c r="F1209">
        <v>86</v>
      </c>
      <c r="G1209">
        <v>98</v>
      </c>
      <c r="H1209">
        <v>90.89</v>
      </c>
    </row>
    <row r="1210" spans="1:8" x14ac:dyDescent="0.35">
      <c r="A1210">
        <v>21006811</v>
      </c>
      <c r="B1210">
        <v>25</v>
      </c>
      <c r="C1210">
        <v>21</v>
      </c>
      <c r="D1210" t="s">
        <v>94</v>
      </c>
      <c r="E1210">
        <v>17</v>
      </c>
      <c r="F1210">
        <v>66</v>
      </c>
      <c r="G1210" t="s">
        <v>94</v>
      </c>
      <c r="H1210">
        <v>51.18</v>
      </c>
    </row>
    <row r="1211" spans="1:8" x14ac:dyDescent="0.35">
      <c r="A1211">
        <v>21222868</v>
      </c>
      <c r="B1211">
        <v>22</v>
      </c>
      <c r="C1211">
        <v>19</v>
      </c>
      <c r="D1211">
        <v>23</v>
      </c>
      <c r="E1211">
        <v>17</v>
      </c>
      <c r="F1211">
        <v>15</v>
      </c>
      <c r="G1211">
        <v>80</v>
      </c>
      <c r="H1211">
        <v>52.78</v>
      </c>
    </row>
    <row r="1212" spans="1:8" x14ac:dyDescent="0.35">
      <c r="A1212">
        <v>21267121</v>
      </c>
      <c r="B1212">
        <v>28</v>
      </c>
      <c r="C1212">
        <v>27</v>
      </c>
      <c r="D1212">
        <v>28</v>
      </c>
      <c r="E1212">
        <v>12</v>
      </c>
      <c r="F1212">
        <v>74</v>
      </c>
      <c r="G1212">
        <v>70</v>
      </c>
      <c r="H1212">
        <v>77.930000000000007</v>
      </c>
    </row>
    <row r="1213" spans="1:8" x14ac:dyDescent="0.35">
      <c r="A1213">
        <v>19009311</v>
      </c>
      <c r="B1213">
        <v>30</v>
      </c>
      <c r="C1213">
        <v>19</v>
      </c>
      <c r="D1213">
        <v>21</v>
      </c>
      <c r="E1213">
        <v>18</v>
      </c>
      <c r="F1213">
        <v>85</v>
      </c>
      <c r="G1213">
        <v>92</v>
      </c>
      <c r="H1213">
        <v>85.73</v>
      </c>
    </row>
    <row r="1214" spans="1:8" x14ac:dyDescent="0.35">
      <c r="A1214">
        <v>21251367</v>
      </c>
      <c r="B1214">
        <v>20</v>
      </c>
      <c r="C1214">
        <v>12</v>
      </c>
      <c r="D1214">
        <v>14</v>
      </c>
      <c r="E1214">
        <v>18</v>
      </c>
      <c r="F1214">
        <v>90</v>
      </c>
      <c r="G1214">
        <v>77</v>
      </c>
      <c r="H1214">
        <v>76.73</v>
      </c>
    </row>
    <row r="1215" spans="1:8" x14ac:dyDescent="0.35">
      <c r="A1215">
        <v>21261986</v>
      </c>
      <c r="B1215">
        <v>21</v>
      </c>
      <c r="C1215">
        <v>17</v>
      </c>
      <c r="D1215">
        <v>21</v>
      </c>
      <c r="E1215">
        <v>14</v>
      </c>
      <c r="F1215">
        <v>71</v>
      </c>
      <c r="G1215">
        <v>76</v>
      </c>
      <c r="H1215">
        <v>71.040000000000006</v>
      </c>
    </row>
    <row r="1216" spans="1:8" x14ac:dyDescent="0.35">
      <c r="A1216">
        <v>21195396</v>
      </c>
      <c r="B1216">
        <v>30</v>
      </c>
      <c r="C1216">
        <v>25</v>
      </c>
      <c r="D1216">
        <v>29</v>
      </c>
      <c r="E1216">
        <v>18</v>
      </c>
      <c r="F1216">
        <v>91</v>
      </c>
      <c r="G1216">
        <v>96</v>
      </c>
      <c r="H1216">
        <v>93.6</v>
      </c>
    </row>
    <row r="1217" spans="1:8" x14ac:dyDescent="0.35">
      <c r="A1217">
        <v>21254733</v>
      </c>
      <c r="B1217">
        <v>23</v>
      </c>
      <c r="C1217">
        <v>14</v>
      </c>
      <c r="D1217">
        <v>12</v>
      </c>
      <c r="E1217">
        <v>17</v>
      </c>
      <c r="F1217">
        <v>76</v>
      </c>
      <c r="G1217">
        <v>94</v>
      </c>
      <c r="H1217">
        <v>74.98</v>
      </c>
    </row>
    <row r="1218" spans="1:8" x14ac:dyDescent="0.35">
      <c r="A1218">
        <v>21242581</v>
      </c>
      <c r="B1218">
        <v>30</v>
      </c>
      <c r="C1218">
        <v>26</v>
      </c>
      <c r="D1218">
        <v>24</v>
      </c>
      <c r="E1218">
        <v>18</v>
      </c>
      <c r="F1218">
        <v>80</v>
      </c>
      <c r="G1218">
        <v>91</v>
      </c>
      <c r="H1218">
        <v>86.87</v>
      </c>
    </row>
    <row r="1219" spans="1:8" x14ac:dyDescent="0.35">
      <c r="A1219">
        <v>21198182</v>
      </c>
      <c r="B1219">
        <v>27</v>
      </c>
      <c r="C1219">
        <v>26</v>
      </c>
      <c r="D1219">
        <v>28</v>
      </c>
      <c r="E1219">
        <v>16</v>
      </c>
      <c r="F1219">
        <v>93</v>
      </c>
      <c r="G1219">
        <v>84</v>
      </c>
      <c r="H1219">
        <v>89.89</v>
      </c>
    </row>
    <row r="1220" spans="1:8" x14ac:dyDescent="0.35">
      <c r="A1220">
        <v>21215880</v>
      </c>
      <c r="B1220">
        <v>29</v>
      </c>
      <c r="C1220" t="s">
        <v>94</v>
      </c>
      <c r="D1220">
        <v>26</v>
      </c>
      <c r="E1220">
        <v>17</v>
      </c>
      <c r="F1220">
        <v>89</v>
      </c>
      <c r="G1220">
        <v>85</v>
      </c>
      <c r="H1220">
        <v>80.38</v>
      </c>
    </row>
    <row r="1221" spans="1:8" x14ac:dyDescent="0.35">
      <c r="A1221">
        <v>21119521</v>
      </c>
      <c r="B1221">
        <v>29</v>
      </c>
      <c r="C1221">
        <v>20</v>
      </c>
      <c r="D1221">
        <v>24</v>
      </c>
      <c r="E1221">
        <v>17</v>
      </c>
      <c r="F1221">
        <v>70</v>
      </c>
      <c r="G1221">
        <v>93</v>
      </c>
      <c r="H1221">
        <v>80.38</v>
      </c>
    </row>
    <row r="1222" spans="1:8" x14ac:dyDescent="0.35">
      <c r="A1222">
        <v>21060532</v>
      </c>
      <c r="B1222">
        <v>15</v>
      </c>
      <c r="C1222">
        <v>11</v>
      </c>
      <c r="D1222">
        <v>15</v>
      </c>
      <c r="E1222">
        <v>17</v>
      </c>
      <c r="F1222">
        <v>50</v>
      </c>
      <c r="G1222">
        <v>92</v>
      </c>
      <c r="H1222">
        <v>61.51</v>
      </c>
    </row>
    <row r="1223" spans="1:8" x14ac:dyDescent="0.35">
      <c r="A1223">
        <v>21010818</v>
      </c>
      <c r="B1223">
        <v>22</v>
      </c>
      <c r="C1223">
        <v>21</v>
      </c>
      <c r="D1223">
        <v>18</v>
      </c>
      <c r="E1223">
        <v>18</v>
      </c>
      <c r="F1223">
        <v>87</v>
      </c>
      <c r="G1223" t="s">
        <v>94</v>
      </c>
      <c r="H1223">
        <v>65.13</v>
      </c>
    </row>
    <row r="1224" spans="1:8" x14ac:dyDescent="0.35">
      <c r="A1224">
        <v>21213668</v>
      </c>
      <c r="B1224">
        <v>28</v>
      </c>
      <c r="C1224">
        <v>28</v>
      </c>
      <c r="D1224">
        <v>27</v>
      </c>
      <c r="E1224">
        <v>16</v>
      </c>
      <c r="F1224">
        <v>84</v>
      </c>
      <c r="G1224">
        <v>66</v>
      </c>
      <c r="H1224">
        <v>83.36</v>
      </c>
    </row>
    <row r="1225" spans="1:8" x14ac:dyDescent="0.35">
      <c r="A1225">
        <v>21222561</v>
      </c>
      <c r="B1225">
        <v>29</v>
      </c>
      <c r="C1225">
        <v>26</v>
      </c>
      <c r="D1225">
        <v>28</v>
      </c>
      <c r="E1225">
        <v>17</v>
      </c>
      <c r="F1225">
        <v>86</v>
      </c>
      <c r="G1225">
        <v>84</v>
      </c>
      <c r="H1225">
        <v>88.31</v>
      </c>
    </row>
    <row r="1226" spans="1:8" x14ac:dyDescent="0.35">
      <c r="A1226">
        <v>21241618</v>
      </c>
      <c r="B1226">
        <v>26</v>
      </c>
      <c r="C1226">
        <v>21</v>
      </c>
      <c r="D1226">
        <v>23</v>
      </c>
      <c r="E1226">
        <v>14</v>
      </c>
      <c r="F1226">
        <v>65</v>
      </c>
      <c r="G1226">
        <v>82</v>
      </c>
      <c r="H1226">
        <v>73.510000000000005</v>
      </c>
    </row>
    <row r="1227" spans="1:8" x14ac:dyDescent="0.35">
      <c r="A1227">
        <v>21269019</v>
      </c>
      <c r="B1227">
        <v>22</v>
      </c>
      <c r="C1227">
        <v>21</v>
      </c>
      <c r="D1227">
        <v>20</v>
      </c>
      <c r="E1227">
        <v>0</v>
      </c>
      <c r="F1227">
        <v>87</v>
      </c>
      <c r="G1227">
        <v>85</v>
      </c>
      <c r="H1227">
        <v>72.8</v>
      </c>
    </row>
    <row r="1228" spans="1:8" x14ac:dyDescent="0.35">
      <c r="A1228">
        <v>21241966</v>
      </c>
      <c r="B1228">
        <v>17</v>
      </c>
      <c r="C1228">
        <v>13</v>
      </c>
      <c r="D1228">
        <v>19</v>
      </c>
      <c r="E1228">
        <v>11</v>
      </c>
      <c r="F1228">
        <v>78</v>
      </c>
      <c r="G1228">
        <v>74</v>
      </c>
      <c r="H1228">
        <v>68.44</v>
      </c>
    </row>
    <row r="1229" spans="1:8" x14ac:dyDescent="0.35">
      <c r="A1229">
        <v>21198704</v>
      </c>
      <c r="B1229">
        <v>29</v>
      </c>
      <c r="C1229">
        <v>28</v>
      </c>
      <c r="D1229">
        <v>24</v>
      </c>
      <c r="E1229">
        <v>18</v>
      </c>
      <c r="F1229">
        <v>86</v>
      </c>
      <c r="G1229">
        <v>93</v>
      </c>
      <c r="H1229">
        <v>90</v>
      </c>
    </row>
    <row r="1230" spans="1:8" x14ac:dyDescent="0.35">
      <c r="A1230">
        <v>21238792</v>
      </c>
      <c r="B1230">
        <v>26</v>
      </c>
      <c r="C1230">
        <v>20</v>
      </c>
      <c r="D1230">
        <v>26</v>
      </c>
      <c r="E1230">
        <v>18</v>
      </c>
      <c r="F1230">
        <v>25</v>
      </c>
      <c r="G1230">
        <v>72</v>
      </c>
      <c r="H1230">
        <v>58.4</v>
      </c>
    </row>
    <row r="1231" spans="1:8" x14ac:dyDescent="0.35">
      <c r="A1231">
        <v>21231873</v>
      </c>
      <c r="B1231">
        <v>25</v>
      </c>
      <c r="C1231">
        <v>17</v>
      </c>
      <c r="D1231">
        <v>16</v>
      </c>
      <c r="E1231">
        <v>15</v>
      </c>
      <c r="F1231">
        <v>67</v>
      </c>
      <c r="G1231">
        <v>71</v>
      </c>
      <c r="H1231">
        <v>68.67</v>
      </c>
    </row>
    <row r="1232" spans="1:8" x14ac:dyDescent="0.35">
      <c r="A1232">
        <v>21215733</v>
      </c>
      <c r="B1232">
        <v>21</v>
      </c>
      <c r="C1232">
        <v>16</v>
      </c>
      <c r="D1232">
        <v>20</v>
      </c>
      <c r="E1232">
        <v>16</v>
      </c>
      <c r="F1232">
        <v>59</v>
      </c>
      <c r="G1232">
        <v>64</v>
      </c>
      <c r="H1232">
        <v>64.290000000000006</v>
      </c>
    </row>
    <row r="1233" spans="1:8" x14ac:dyDescent="0.35">
      <c r="A1233">
        <v>21228457</v>
      </c>
      <c r="B1233">
        <v>28</v>
      </c>
      <c r="C1233">
        <v>23</v>
      </c>
      <c r="D1233">
        <v>26</v>
      </c>
      <c r="E1233">
        <v>15</v>
      </c>
      <c r="F1233">
        <v>90</v>
      </c>
      <c r="G1233">
        <v>85</v>
      </c>
      <c r="H1233">
        <v>87</v>
      </c>
    </row>
    <row r="1234" spans="1:8" x14ac:dyDescent="0.35">
      <c r="A1234">
        <v>21221219</v>
      </c>
      <c r="B1234">
        <v>26</v>
      </c>
      <c r="C1234">
        <v>22</v>
      </c>
      <c r="D1234">
        <v>26</v>
      </c>
      <c r="E1234">
        <v>12</v>
      </c>
      <c r="F1234">
        <v>90</v>
      </c>
      <c r="G1234">
        <v>68</v>
      </c>
      <c r="H1234">
        <v>80.930000000000007</v>
      </c>
    </row>
    <row r="1235" spans="1:8" x14ac:dyDescent="0.35">
      <c r="A1235">
        <v>21064748</v>
      </c>
      <c r="B1235">
        <v>27</v>
      </c>
      <c r="C1235">
        <v>21</v>
      </c>
      <c r="D1235">
        <v>23</v>
      </c>
      <c r="E1235">
        <v>17</v>
      </c>
      <c r="F1235">
        <v>77</v>
      </c>
      <c r="G1235">
        <v>82</v>
      </c>
      <c r="H1235">
        <v>80.31</v>
      </c>
    </row>
    <row r="1236" spans="1:8" x14ac:dyDescent="0.35">
      <c r="A1236">
        <v>21204824</v>
      </c>
      <c r="B1236">
        <v>22</v>
      </c>
      <c r="C1236">
        <v>19</v>
      </c>
      <c r="D1236">
        <v>18</v>
      </c>
      <c r="E1236">
        <v>17</v>
      </c>
      <c r="F1236">
        <v>42</v>
      </c>
      <c r="G1236">
        <v>92</v>
      </c>
      <c r="H1236">
        <v>64.31</v>
      </c>
    </row>
    <row r="1237" spans="1:8" x14ac:dyDescent="0.35">
      <c r="A1237">
        <v>21253461</v>
      </c>
      <c r="B1237">
        <v>28</v>
      </c>
      <c r="C1237">
        <v>27</v>
      </c>
      <c r="D1237">
        <v>28</v>
      </c>
      <c r="E1237">
        <v>16</v>
      </c>
      <c r="F1237">
        <v>86</v>
      </c>
      <c r="G1237">
        <v>82</v>
      </c>
      <c r="H1237">
        <v>87.36</v>
      </c>
    </row>
    <row r="1238" spans="1:8" x14ac:dyDescent="0.35">
      <c r="A1238">
        <v>21217347</v>
      </c>
      <c r="B1238">
        <v>25</v>
      </c>
      <c r="C1238" t="s">
        <v>94</v>
      </c>
      <c r="D1238">
        <v>21</v>
      </c>
      <c r="E1238">
        <v>17</v>
      </c>
      <c r="F1238">
        <v>83</v>
      </c>
      <c r="G1238">
        <v>94</v>
      </c>
      <c r="H1238">
        <v>76.78</v>
      </c>
    </row>
    <row r="1239" spans="1:8" x14ac:dyDescent="0.35">
      <c r="A1239">
        <v>21253076</v>
      </c>
      <c r="B1239">
        <v>26</v>
      </c>
      <c r="C1239" t="s">
        <v>94</v>
      </c>
      <c r="D1239">
        <v>21</v>
      </c>
      <c r="E1239">
        <v>15</v>
      </c>
      <c r="F1239">
        <v>82</v>
      </c>
      <c r="G1239">
        <v>85</v>
      </c>
      <c r="H1239">
        <v>73.8</v>
      </c>
    </row>
    <row r="1240" spans="1:8" x14ac:dyDescent="0.35">
      <c r="A1240">
        <v>21224212</v>
      </c>
      <c r="B1240">
        <v>28</v>
      </c>
      <c r="C1240">
        <v>28</v>
      </c>
      <c r="D1240">
        <v>26</v>
      </c>
      <c r="E1240">
        <v>17</v>
      </c>
      <c r="F1240">
        <v>93</v>
      </c>
      <c r="G1240">
        <v>84</v>
      </c>
      <c r="H1240">
        <v>90.78</v>
      </c>
    </row>
    <row r="1241" spans="1:8" x14ac:dyDescent="0.35">
      <c r="A1241">
        <v>21241914</v>
      </c>
      <c r="B1241">
        <v>27</v>
      </c>
      <c r="C1241">
        <v>24</v>
      </c>
      <c r="D1241">
        <v>28</v>
      </c>
      <c r="E1241">
        <v>18</v>
      </c>
      <c r="F1241">
        <v>88</v>
      </c>
      <c r="G1241">
        <v>76</v>
      </c>
      <c r="H1241">
        <v>86.73</v>
      </c>
    </row>
    <row r="1242" spans="1:8" x14ac:dyDescent="0.35">
      <c r="A1242">
        <v>21254911</v>
      </c>
      <c r="B1242">
        <v>21</v>
      </c>
      <c r="C1242">
        <v>16</v>
      </c>
      <c r="D1242">
        <v>16</v>
      </c>
      <c r="E1242">
        <v>17</v>
      </c>
      <c r="F1242">
        <v>73</v>
      </c>
      <c r="G1242">
        <v>85</v>
      </c>
      <c r="H1242">
        <v>73.31</v>
      </c>
    </row>
    <row r="1243" spans="1:8" x14ac:dyDescent="0.35">
      <c r="A1243">
        <v>21219694</v>
      </c>
      <c r="B1243">
        <v>25</v>
      </c>
      <c r="C1243">
        <v>28</v>
      </c>
      <c r="D1243">
        <v>18</v>
      </c>
      <c r="E1243">
        <v>18</v>
      </c>
      <c r="F1243">
        <v>52</v>
      </c>
      <c r="G1243">
        <v>81</v>
      </c>
      <c r="H1243">
        <v>70.67</v>
      </c>
    </row>
    <row r="1244" spans="1:8" x14ac:dyDescent="0.35">
      <c r="A1244">
        <v>19992783</v>
      </c>
      <c r="B1244">
        <v>22</v>
      </c>
      <c r="C1244">
        <v>28</v>
      </c>
      <c r="D1244">
        <v>18</v>
      </c>
      <c r="E1244">
        <v>16</v>
      </c>
      <c r="F1244">
        <v>62</v>
      </c>
      <c r="G1244">
        <v>62</v>
      </c>
      <c r="H1244">
        <v>68.760000000000005</v>
      </c>
    </row>
    <row r="1245" spans="1:8" x14ac:dyDescent="0.35">
      <c r="A1245">
        <v>21266437</v>
      </c>
      <c r="B1245">
        <v>22</v>
      </c>
      <c r="C1245">
        <v>14</v>
      </c>
      <c r="D1245">
        <v>15</v>
      </c>
      <c r="E1245">
        <v>13</v>
      </c>
      <c r="F1245">
        <v>90</v>
      </c>
      <c r="G1245">
        <v>90</v>
      </c>
      <c r="H1245">
        <v>78.22</v>
      </c>
    </row>
    <row r="1246" spans="1:8" x14ac:dyDescent="0.35">
      <c r="A1246">
        <v>21221998</v>
      </c>
      <c r="B1246">
        <v>28</v>
      </c>
      <c r="C1246">
        <v>22</v>
      </c>
      <c r="D1246">
        <v>22</v>
      </c>
      <c r="E1246">
        <v>18</v>
      </c>
      <c r="F1246">
        <v>75</v>
      </c>
      <c r="G1246">
        <v>94</v>
      </c>
      <c r="H1246">
        <v>82.8</v>
      </c>
    </row>
    <row r="1247" spans="1:8" x14ac:dyDescent="0.35">
      <c r="A1247">
        <v>21244982</v>
      </c>
      <c r="B1247">
        <v>29</v>
      </c>
      <c r="C1247">
        <v>21</v>
      </c>
      <c r="D1247">
        <v>22</v>
      </c>
      <c r="E1247">
        <v>18</v>
      </c>
      <c r="F1247">
        <v>68</v>
      </c>
      <c r="G1247">
        <v>96</v>
      </c>
      <c r="H1247">
        <v>80.400000000000006</v>
      </c>
    </row>
    <row r="1248" spans="1:8" x14ac:dyDescent="0.35">
      <c r="A1248">
        <v>21198807</v>
      </c>
      <c r="B1248">
        <v>26</v>
      </c>
      <c r="C1248">
        <v>25</v>
      </c>
      <c r="D1248">
        <v>27</v>
      </c>
      <c r="E1248">
        <v>18</v>
      </c>
      <c r="F1248">
        <v>64</v>
      </c>
      <c r="G1248">
        <v>81</v>
      </c>
      <c r="H1248">
        <v>77.8</v>
      </c>
    </row>
    <row r="1249" spans="1:8" x14ac:dyDescent="0.35">
      <c r="A1249">
        <v>21036097</v>
      </c>
      <c r="B1249" t="s">
        <v>94</v>
      </c>
      <c r="C1249" t="s">
        <v>94</v>
      </c>
      <c r="D1249" t="s">
        <v>94</v>
      </c>
      <c r="E1249">
        <v>0</v>
      </c>
      <c r="F1249">
        <v>0</v>
      </c>
      <c r="G1249" t="s">
        <v>94</v>
      </c>
      <c r="H1249">
        <v>0</v>
      </c>
    </row>
    <row r="1250" spans="1:8" x14ac:dyDescent="0.35">
      <c r="A1250">
        <v>21195108</v>
      </c>
      <c r="B1250">
        <v>29</v>
      </c>
      <c r="C1250">
        <v>21</v>
      </c>
      <c r="D1250">
        <v>23</v>
      </c>
      <c r="E1250">
        <v>11</v>
      </c>
      <c r="F1250">
        <v>60</v>
      </c>
      <c r="G1250">
        <v>80</v>
      </c>
      <c r="H1250">
        <v>70.44</v>
      </c>
    </row>
    <row r="1251" spans="1:8" x14ac:dyDescent="0.35">
      <c r="A1251">
        <v>21240857</v>
      </c>
      <c r="B1251">
        <v>28</v>
      </c>
      <c r="C1251">
        <v>24</v>
      </c>
      <c r="D1251">
        <v>25</v>
      </c>
      <c r="E1251">
        <v>15</v>
      </c>
      <c r="F1251">
        <v>65</v>
      </c>
      <c r="G1251">
        <v>83</v>
      </c>
      <c r="H1251">
        <v>76.599999999999994</v>
      </c>
    </row>
    <row r="1252" spans="1:8" x14ac:dyDescent="0.35">
      <c r="A1252">
        <v>21261839</v>
      </c>
      <c r="B1252">
        <v>24</v>
      </c>
      <c r="C1252">
        <v>21</v>
      </c>
      <c r="D1252">
        <v>21</v>
      </c>
      <c r="E1252">
        <v>14</v>
      </c>
      <c r="F1252">
        <v>90</v>
      </c>
      <c r="G1252">
        <v>95</v>
      </c>
      <c r="H1252">
        <v>84.78</v>
      </c>
    </row>
    <row r="1253" spans="1:8" x14ac:dyDescent="0.35">
      <c r="A1253">
        <v>21268801</v>
      </c>
      <c r="B1253">
        <v>28</v>
      </c>
      <c r="C1253">
        <v>16</v>
      </c>
      <c r="D1253">
        <v>27</v>
      </c>
      <c r="E1253">
        <v>0</v>
      </c>
      <c r="F1253">
        <v>78</v>
      </c>
      <c r="G1253">
        <v>77</v>
      </c>
      <c r="H1253">
        <v>70.27</v>
      </c>
    </row>
    <row r="1254" spans="1:8" x14ac:dyDescent="0.35">
      <c r="A1254">
        <v>21262847</v>
      </c>
      <c r="B1254">
        <v>26</v>
      </c>
      <c r="C1254">
        <v>19</v>
      </c>
      <c r="D1254">
        <v>21</v>
      </c>
      <c r="E1254">
        <v>16</v>
      </c>
      <c r="F1254">
        <v>70</v>
      </c>
      <c r="G1254">
        <v>94</v>
      </c>
      <c r="H1254">
        <v>77.69</v>
      </c>
    </row>
    <row r="1255" spans="1:8" x14ac:dyDescent="0.35">
      <c r="A1255">
        <v>21062947</v>
      </c>
      <c r="B1255">
        <v>25</v>
      </c>
      <c r="C1255" t="s">
        <v>94</v>
      </c>
      <c r="D1255">
        <v>13</v>
      </c>
      <c r="E1255">
        <v>17</v>
      </c>
      <c r="F1255">
        <v>70</v>
      </c>
      <c r="G1255">
        <v>96</v>
      </c>
      <c r="H1255">
        <v>69.31</v>
      </c>
    </row>
    <row r="1256" spans="1:8" x14ac:dyDescent="0.35">
      <c r="A1256">
        <v>21222012</v>
      </c>
      <c r="B1256">
        <v>26</v>
      </c>
      <c r="C1256">
        <v>21</v>
      </c>
      <c r="D1256">
        <v>28</v>
      </c>
      <c r="E1256">
        <v>17</v>
      </c>
      <c r="F1256">
        <v>93</v>
      </c>
      <c r="G1256">
        <v>98</v>
      </c>
      <c r="H1256">
        <v>91.24</v>
      </c>
    </row>
    <row r="1257" spans="1:8" x14ac:dyDescent="0.35">
      <c r="A1257">
        <v>21014762</v>
      </c>
      <c r="B1257" t="s">
        <v>94</v>
      </c>
      <c r="C1257" t="s">
        <v>94</v>
      </c>
      <c r="D1257" t="s">
        <v>94</v>
      </c>
      <c r="E1257" t="s">
        <v>94</v>
      </c>
      <c r="F1257">
        <v>0</v>
      </c>
      <c r="G1257" t="s">
        <v>94</v>
      </c>
      <c r="H1257">
        <v>0</v>
      </c>
    </row>
    <row r="1258" spans="1:8" x14ac:dyDescent="0.35">
      <c r="A1258">
        <v>21234191</v>
      </c>
      <c r="B1258" t="s">
        <v>94</v>
      </c>
      <c r="C1258" t="s">
        <v>94</v>
      </c>
      <c r="D1258">
        <v>18</v>
      </c>
      <c r="E1258">
        <v>0</v>
      </c>
      <c r="F1258">
        <v>80</v>
      </c>
      <c r="G1258">
        <v>73.5</v>
      </c>
      <c r="H1258">
        <v>52.7</v>
      </c>
    </row>
    <row r="1259" spans="1:8" x14ac:dyDescent="0.35">
      <c r="A1259">
        <v>21195967</v>
      </c>
      <c r="B1259">
        <v>26</v>
      </c>
      <c r="C1259">
        <v>23</v>
      </c>
      <c r="D1259">
        <v>20</v>
      </c>
      <c r="E1259">
        <v>17</v>
      </c>
      <c r="F1259">
        <v>69</v>
      </c>
      <c r="G1259">
        <v>97</v>
      </c>
      <c r="H1259">
        <v>79.44</v>
      </c>
    </row>
    <row r="1260" spans="1:8" x14ac:dyDescent="0.35">
      <c r="A1260">
        <v>21007851</v>
      </c>
      <c r="B1260">
        <v>27</v>
      </c>
      <c r="C1260">
        <v>17</v>
      </c>
      <c r="D1260">
        <v>21</v>
      </c>
      <c r="E1260">
        <v>14</v>
      </c>
      <c r="F1260">
        <v>75</v>
      </c>
      <c r="G1260">
        <v>85</v>
      </c>
      <c r="H1260">
        <v>76.44</v>
      </c>
    </row>
    <row r="1261" spans="1:8" x14ac:dyDescent="0.35">
      <c r="A1261">
        <v>20705435</v>
      </c>
      <c r="B1261" t="s">
        <v>94</v>
      </c>
      <c r="C1261" t="s">
        <v>94</v>
      </c>
      <c r="D1261" t="s">
        <v>94</v>
      </c>
      <c r="E1261">
        <v>0</v>
      </c>
      <c r="F1261">
        <v>0</v>
      </c>
      <c r="G1261" t="s">
        <v>94</v>
      </c>
      <c r="H1261">
        <v>0</v>
      </c>
    </row>
    <row r="1262" spans="1:8" x14ac:dyDescent="0.35">
      <c r="A1262">
        <v>21225387</v>
      </c>
      <c r="B1262">
        <v>24</v>
      </c>
      <c r="C1262" t="s">
        <v>94</v>
      </c>
      <c r="D1262" t="s">
        <v>94</v>
      </c>
      <c r="E1262">
        <v>14</v>
      </c>
      <c r="F1262">
        <v>0</v>
      </c>
      <c r="G1262" t="s">
        <v>94</v>
      </c>
      <c r="H1262">
        <v>15.78</v>
      </c>
    </row>
    <row r="1263" spans="1:8" x14ac:dyDescent="0.35">
      <c r="A1263">
        <v>21025263</v>
      </c>
      <c r="B1263">
        <v>28</v>
      </c>
      <c r="C1263">
        <v>26</v>
      </c>
      <c r="D1263">
        <v>24</v>
      </c>
      <c r="E1263">
        <v>13</v>
      </c>
      <c r="F1263">
        <v>89</v>
      </c>
      <c r="G1263">
        <v>100</v>
      </c>
      <c r="H1263">
        <v>88.82</v>
      </c>
    </row>
    <row r="1264" spans="1:8" x14ac:dyDescent="0.35">
      <c r="A1264">
        <v>21267316</v>
      </c>
      <c r="B1264">
        <v>22</v>
      </c>
      <c r="C1264">
        <v>21</v>
      </c>
      <c r="D1264">
        <v>20</v>
      </c>
      <c r="E1264">
        <v>9</v>
      </c>
      <c r="F1264">
        <v>85</v>
      </c>
      <c r="G1264">
        <v>85</v>
      </c>
      <c r="H1264">
        <v>77</v>
      </c>
    </row>
    <row r="1265" spans="1:8" x14ac:dyDescent="0.35">
      <c r="A1265">
        <v>21232757</v>
      </c>
      <c r="B1265">
        <v>27</v>
      </c>
      <c r="C1265">
        <v>22</v>
      </c>
      <c r="D1265">
        <v>24</v>
      </c>
      <c r="E1265">
        <v>18</v>
      </c>
      <c r="F1265">
        <v>80</v>
      </c>
      <c r="G1265">
        <v>88</v>
      </c>
      <c r="H1265">
        <v>83.93</v>
      </c>
    </row>
    <row r="1266" spans="1:8" x14ac:dyDescent="0.35">
      <c r="A1266">
        <v>21249732</v>
      </c>
      <c r="B1266">
        <v>22</v>
      </c>
      <c r="C1266">
        <v>15</v>
      </c>
      <c r="D1266">
        <v>22</v>
      </c>
      <c r="E1266">
        <v>10</v>
      </c>
      <c r="F1266">
        <v>70</v>
      </c>
      <c r="G1266">
        <v>84</v>
      </c>
      <c r="H1266">
        <v>70.02</v>
      </c>
    </row>
    <row r="1267" spans="1:8" x14ac:dyDescent="0.35">
      <c r="A1267">
        <v>21028445</v>
      </c>
      <c r="B1267">
        <v>24</v>
      </c>
      <c r="C1267">
        <v>19</v>
      </c>
      <c r="D1267">
        <v>19</v>
      </c>
      <c r="E1267">
        <v>18</v>
      </c>
      <c r="F1267">
        <v>76</v>
      </c>
      <c r="G1267">
        <v>95</v>
      </c>
      <c r="H1267">
        <v>80.069999999999993</v>
      </c>
    </row>
    <row r="1268" spans="1:8" x14ac:dyDescent="0.35">
      <c r="A1268">
        <v>21268480</v>
      </c>
      <c r="B1268">
        <v>18</v>
      </c>
      <c r="C1268">
        <v>9</v>
      </c>
      <c r="D1268">
        <v>21</v>
      </c>
      <c r="E1268">
        <v>17</v>
      </c>
      <c r="F1268">
        <v>55</v>
      </c>
      <c r="G1268">
        <v>94</v>
      </c>
      <c r="H1268">
        <v>66.239999999999995</v>
      </c>
    </row>
    <row r="1269" spans="1:8" x14ac:dyDescent="0.35">
      <c r="A1269">
        <v>21236480</v>
      </c>
      <c r="B1269">
        <v>27</v>
      </c>
      <c r="C1269" t="s">
        <v>94</v>
      </c>
      <c r="D1269" t="s">
        <v>94</v>
      </c>
      <c r="E1269">
        <v>18</v>
      </c>
      <c r="F1269">
        <v>0</v>
      </c>
      <c r="G1269">
        <v>95</v>
      </c>
      <c r="H1269">
        <v>38</v>
      </c>
    </row>
    <row r="1270" spans="1:8" x14ac:dyDescent="0.35">
      <c r="A1270">
        <v>21243089</v>
      </c>
      <c r="B1270">
        <v>27</v>
      </c>
      <c r="C1270">
        <v>18</v>
      </c>
      <c r="D1270">
        <v>24</v>
      </c>
      <c r="E1270">
        <v>15</v>
      </c>
      <c r="F1270">
        <v>71</v>
      </c>
      <c r="G1270">
        <v>80</v>
      </c>
      <c r="H1270">
        <v>75.73</v>
      </c>
    </row>
    <row r="1271" spans="1:8" x14ac:dyDescent="0.35">
      <c r="A1271">
        <v>21244367</v>
      </c>
      <c r="B1271">
        <v>30</v>
      </c>
      <c r="C1271" t="s">
        <v>94</v>
      </c>
      <c r="D1271">
        <v>28</v>
      </c>
      <c r="E1271">
        <v>17</v>
      </c>
      <c r="F1271">
        <v>91</v>
      </c>
      <c r="G1271">
        <v>80</v>
      </c>
      <c r="H1271">
        <v>81.180000000000007</v>
      </c>
    </row>
    <row r="1272" spans="1:8" x14ac:dyDescent="0.35">
      <c r="A1272">
        <v>21224962</v>
      </c>
      <c r="B1272">
        <v>25</v>
      </c>
      <c r="C1272">
        <v>16</v>
      </c>
      <c r="D1272">
        <v>21</v>
      </c>
      <c r="E1272">
        <v>18</v>
      </c>
      <c r="F1272">
        <v>74</v>
      </c>
      <c r="G1272">
        <v>95</v>
      </c>
      <c r="H1272">
        <v>79.27</v>
      </c>
    </row>
    <row r="1273" spans="1:8" x14ac:dyDescent="0.35">
      <c r="A1273">
        <v>21201381</v>
      </c>
      <c r="B1273">
        <v>16</v>
      </c>
      <c r="C1273" t="s">
        <v>94</v>
      </c>
      <c r="D1273" t="s">
        <v>94</v>
      </c>
      <c r="E1273">
        <v>0</v>
      </c>
      <c r="F1273">
        <v>0</v>
      </c>
      <c r="G1273" t="s">
        <v>94</v>
      </c>
      <c r="H1273">
        <v>5.33</v>
      </c>
    </row>
    <row r="1274" spans="1:8" x14ac:dyDescent="0.35">
      <c r="A1274">
        <v>21263838</v>
      </c>
      <c r="B1274">
        <v>29</v>
      </c>
      <c r="C1274">
        <v>25</v>
      </c>
      <c r="D1274">
        <v>24</v>
      </c>
      <c r="E1274">
        <v>16</v>
      </c>
      <c r="F1274">
        <v>90</v>
      </c>
      <c r="G1274">
        <v>94</v>
      </c>
      <c r="H1274">
        <v>89.69</v>
      </c>
    </row>
    <row r="1275" spans="1:8" x14ac:dyDescent="0.35">
      <c r="A1275">
        <v>21232855</v>
      </c>
      <c r="B1275">
        <v>15</v>
      </c>
      <c r="C1275">
        <v>19</v>
      </c>
      <c r="D1275">
        <v>18</v>
      </c>
      <c r="E1275">
        <v>18</v>
      </c>
      <c r="F1275">
        <v>86</v>
      </c>
      <c r="G1275">
        <v>85</v>
      </c>
      <c r="H1275">
        <v>78.73</v>
      </c>
    </row>
    <row r="1276" spans="1:8" x14ac:dyDescent="0.35">
      <c r="A1276">
        <v>21265180</v>
      </c>
      <c r="B1276">
        <v>25</v>
      </c>
      <c r="C1276">
        <v>19</v>
      </c>
      <c r="D1276">
        <v>22</v>
      </c>
      <c r="E1276">
        <v>0</v>
      </c>
      <c r="F1276">
        <v>71</v>
      </c>
      <c r="G1276">
        <v>84</v>
      </c>
      <c r="H1276">
        <v>67.2</v>
      </c>
    </row>
    <row r="1277" spans="1:8" x14ac:dyDescent="0.35">
      <c r="A1277">
        <v>21076607</v>
      </c>
      <c r="B1277">
        <v>25</v>
      </c>
      <c r="C1277">
        <v>23</v>
      </c>
      <c r="D1277">
        <v>24</v>
      </c>
      <c r="E1277">
        <v>18</v>
      </c>
      <c r="F1277">
        <v>63</v>
      </c>
      <c r="G1277">
        <v>74.5</v>
      </c>
      <c r="H1277">
        <v>74.099999999999994</v>
      </c>
    </row>
    <row r="1278" spans="1:8" x14ac:dyDescent="0.35">
      <c r="A1278">
        <v>21196941</v>
      </c>
      <c r="B1278">
        <v>28</v>
      </c>
      <c r="C1278">
        <v>25</v>
      </c>
      <c r="D1278">
        <v>25</v>
      </c>
      <c r="E1278">
        <v>17</v>
      </c>
      <c r="F1278">
        <v>76</v>
      </c>
      <c r="G1278">
        <v>80</v>
      </c>
      <c r="H1278">
        <v>81.84</v>
      </c>
    </row>
    <row r="1279" spans="1:8" x14ac:dyDescent="0.35">
      <c r="A1279">
        <v>21226688</v>
      </c>
      <c r="B1279">
        <v>24</v>
      </c>
      <c r="C1279">
        <v>23</v>
      </c>
      <c r="D1279">
        <v>27</v>
      </c>
      <c r="E1279">
        <v>18</v>
      </c>
      <c r="F1279">
        <v>66</v>
      </c>
      <c r="G1279">
        <v>86</v>
      </c>
      <c r="H1279">
        <v>78.27</v>
      </c>
    </row>
    <row r="1280" spans="1:8" x14ac:dyDescent="0.35">
      <c r="A1280">
        <v>21241727</v>
      </c>
      <c r="B1280">
        <v>29</v>
      </c>
      <c r="C1280">
        <v>26</v>
      </c>
      <c r="D1280">
        <v>28</v>
      </c>
      <c r="E1280">
        <v>15</v>
      </c>
      <c r="F1280">
        <v>90</v>
      </c>
      <c r="G1280">
        <v>76</v>
      </c>
      <c r="H1280">
        <v>87.2</v>
      </c>
    </row>
    <row r="1281" spans="1:8" x14ac:dyDescent="0.35">
      <c r="A1281">
        <v>21222236</v>
      </c>
      <c r="B1281">
        <v>28</v>
      </c>
      <c r="C1281">
        <v>27</v>
      </c>
      <c r="D1281">
        <v>25</v>
      </c>
      <c r="E1281">
        <v>17</v>
      </c>
      <c r="F1281">
        <v>10</v>
      </c>
      <c r="G1281">
        <v>85</v>
      </c>
      <c r="H1281">
        <v>57.11</v>
      </c>
    </row>
    <row r="1282" spans="1:8" x14ac:dyDescent="0.35">
      <c r="A1282">
        <v>21220616</v>
      </c>
      <c r="B1282">
        <v>19</v>
      </c>
      <c r="C1282" t="s">
        <v>94</v>
      </c>
      <c r="D1282">
        <v>23</v>
      </c>
      <c r="E1282">
        <v>13</v>
      </c>
      <c r="F1282">
        <v>58</v>
      </c>
      <c r="G1282" t="s">
        <v>94</v>
      </c>
      <c r="H1282">
        <v>44.42</v>
      </c>
    </row>
    <row r="1283" spans="1:8" x14ac:dyDescent="0.35">
      <c r="A1283">
        <v>21227920</v>
      </c>
      <c r="B1283">
        <v>20</v>
      </c>
      <c r="C1283" t="s">
        <v>94</v>
      </c>
      <c r="D1283">
        <v>24</v>
      </c>
      <c r="E1283">
        <v>13</v>
      </c>
      <c r="F1283">
        <v>62</v>
      </c>
      <c r="G1283">
        <v>80</v>
      </c>
      <c r="H1283">
        <v>62.69</v>
      </c>
    </row>
    <row r="1284" spans="1:8" x14ac:dyDescent="0.35">
      <c r="A1284">
        <v>21239099</v>
      </c>
      <c r="B1284">
        <v>29</v>
      </c>
      <c r="C1284">
        <v>16</v>
      </c>
      <c r="D1284">
        <v>21</v>
      </c>
      <c r="E1284">
        <v>16</v>
      </c>
      <c r="F1284">
        <v>87</v>
      </c>
      <c r="G1284">
        <v>85</v>
      </c>
      <c r="H1284">
        <v>82.69</v>
      </c>
    </row>
    <row r="1285" spans="1:8" x14ac:dyDescent="0.35">
      <c r="A1285">
        <v>21232559</v>
      </c>
      <c r="B1285">
        <v>28</v>
      </c>
      <c r="C1285">
        <v>23</v>
      </c>
      <c r="D1285">
        <v>22</v>
      </c>
      <c r="E1285">
        <v>15</v>
      </c>
      <c r="F1285">
        <v>90</v>
      </c>
      <c r="G1285">
        <v>80</v>
      </c>
      <c r="H1285">
        <v>84.67</v>
      </c>
    </row>
    <row r="1286" spans="1:8" x14ac:dyDescent="0.35">
      <c r="A1286">
        <v>21223951</v>
      </c>
      <c r="B1286">
        <v>22</v>
      </c>
      <c r="C1286">
        <v>20</v>
      </c>
      <c r="D1286">
        <v>17</v>
      </c>
      <c r="E1286">
        <v>14</v>
      </c>
      <c r="F1286">
        <v>79</v>
      </c>
      <c r="G1286">
        <v>96</v>
      </c>
      <c r="H1286">
        <v>78.239999999999995</v>
      </c>
    </row>
    <row r="1287" spans="1:8" x14ac:dyDescent="0.35">
      <c r="A1287">
        <v>20840570</v>
      </c>
      <c r="B1287">
        <v>13</v>
      </c>
      <c r="C1287" t="s">
        <v>94</v>
      </c>
      <c r="D1287" t="s">
        <v>94</v>
      </c>
      <c r="E1287">
        <v>0</v>
      </c>
      <c r="F1287">
        <v>0</v>
      </c>
      <c r="G1287" t="s">
        <v>94</v>
      </c>
      <c r="H1287">
        <v>4.33</v>
      </c>
    </row>
    <row r="1288" spans="1:8" x14ac:dyDescent="0.35">
      <c r="A1288">
        <v>21252473</v>
      </c>
      <c r="B1288" t="s">
        <v>94</v>
      </c>
      <c r="C1288">
        <v>19</v>
      </c>
      <c r="D1288">
        <v>12</v>
      </c>
      <c r="E1288">
        <v>13</v>
      </c>
      <c r="F1288">
        <v>0</v>
      </c>
      <c r="G1288">
        <v>72</v>
      </c>
      <c r="H1288">
        <v>31.96</v>
      </c>
    </row>
    <row r="1289" spans="1:8" x14ac:dyDescent="0.35">
      <c r="A1289">
        <v>21245740</v>
      </c>
      <c r="B1289">
        <v>27</v>
      </c>
      <c r="C1289">
        <v>21</v>
      </c>
      <c r="D1289">
        <v>16</v>
      </c>
      <c r="E1289">
        <v>17</v>
      </c>
      <c r="F1289">
        <v>91</v>
      </c>
      <c r="G1289">
        <v>80</v>
      </c>
      <c r="H1289">
        <v>83.18</v>
      </c>
    </row>
    <row r="1290" spans="1:8" x14ac:dyDescent="0.35">
      <c r="A1290">
        <v>21247093</v>
      </c>
      <c r="B1290">
        <v>29</v>
      </c>
      <c r="C1290">
        <v>23</v>
      </c>
      <c r="D1290">
        <v>24</v>
      </c>
      <c r="E1290">
        <v>17</v>
      </c>
      <c r="F1290">
        <v>76</v>
      </c>
      <c r="G1290">
        <v>86</v>
      </c>
      <c r="H1290">
        <v>82.38</v>
      </c>
    </row>
    <row r="1291" spans="1:8" x14ac:dyDescent="0.35">
      <c r="A1291">
        <v>21014822</v>
      </c>
      <c r="B1291" t="s">
        <v>94</v>
      </c>
      <c r="C1291" t="s">
        <v>94</v>
      </c>
      <c r="D1291" t="s">
        <v>94</v>
      </c>
      <c r="E1291">
        <v>0</v>
      </c>
      <c r="F1291">
        <v>0</v>
      </c>
      <c r="G1291" t="s">
        <v>94</v>
      </c>
      <c r="H1291">
        <v>0</v>
      </c>
    </row>
    <row r="1292" spans="1:8" x14ac:dyDescent="0.35">
      <c r="A1292">
        <v>21223253</v>
      </c>
      <c r="B1292">
        <v>28</v>
      </c>
      <c r="C1292">
        <v>28</v>
      </c>
      <c r="D1292">
        <v>27</v>
      </c>
      <c r="E1292">
        <v>18</v>
      </c>
      <c r="F1292">
        <v>72</v>
      </c>
      <c r="G1292" t="s">
        <v>94</v>
      </c>
      <c r="H1292">
        <v>66.47</v>
      </c>
    </row>
    <row r="1293" spans="1:8" x14ac:dyDescent="0.35">
      <c r="A1293">
        <v>21168330</v>
      </c>
      <c r="B1293">
        <v>29</v>
      </c>
      <c r="C1293">
        <v>24</v>
      </c>
      <c r="D1293">
        <v>25</v>
      </c>
      <c r="E1293">
        <v>14</v>
      </c>
      <c r="F1293">
        <v>70</v>
      </c>
      <c r="G1293">
        <v>86</v>
      </c>
      <c r="H1293">
        <v>78.98</v>
      </c>
    </row>
    <row r="1294" spans="1:8" x14ac:dyDescent="0.35">
      <c r="A1294">
        <v>21219168</v>
      </c>
      <c r="B1294">
        <v>17</v>
      </c>
      <c r="C1294">
        <v>17</v>
      </c>
      <c r="D1294">
        <v>23</v>
      </c>
      <c r="E1294">
        <v>14</v>
      </c>
      <c r="F1294">
        <v>82</v>
      </c>
      <c r="G1294">
        <v>73</v>
      </c>
      <c r="H1294">
        <v>74.180000000000007</v>
      </c>
    </row>
    <row r="1295" spans="1:8" x14ac:dyDescent="0.35">
      <c r="A1295">
        <v>21245734</v>
      </c>
      <c r="B1295">
        <v>18</v>
      </c>
      <c r="C1295">
        <v>11</v>
      </c>
      <c r="D1295">
        <v>16</v>
      </c>
      <c r="E1295">
        <v>12</v>
      </c>
      <c r="F1295">
        <v>73</v>
      </c>
      <c r="G1295" t="s">
        <v>94</v>
      </c>
      <c r="H1295">
        <v>50.87</v>
      </c>
    </row>
    <row r="1296" spans="1:8" x14ac:dyDescent="0.35">
      <c r="A1296">
        <v>21249137</v>
      </c>
      <c r="B1296">
        <v>24</v>
      </c>
      <c r="C1296">
        <v>21</v>
      </c>
      <c r="D1296" t="s">
        <v>94</v>
      </c>
      <c r="E1296">
        <v>13</v>
      </c>
      <c r="F1296">
        <v>71</v>
      </c>
      <c r="G1296">
        <v>72</v>
      </c>
      <c r="H1296">
        <v>65.02</v>
      </c>
    </row>
    <row r="1297" spans="1:8" x14ac:dyDescent="0.35">
      <c r="A1297">
        <v>21222816</v>
      </c>
      <c r="B1297">
        <v>25</v>
      </c>
      <c r="C1297">
        <v>18</v>
      </c>
      <c r="D1297">
        <v>21</v>
      </c>
      <c r="E1297">
        <v>17</v>
      </c>
      <c r="F1297">
        <v>66</v>
      </c>
      <c r="G1297">
        <v>94</v>
      </c>
      <c r="H1297">
        <v>75.98</v>
      </c>
    </row>
    <row r="1298" spans="1:8" x14ac:dyDescent="0.35">
      <c r="A1298">
        <v>21197171</v>
      </c>
      <c r="B1298">
        <v>30</v>
      </c>
      <c r="C1298">
        <v>23</v>
      </c>
      <c r="D1298">
        <v>26</v>
      </c>
      <c r="E1298">
        <v>16</v>
      </c>
      <c r="F1298">
        <v>92</v>
      </c>
      <c r="G1298">
        <v>84</v>
      </c>
      <c r="H1298">
        <v>88.82</v>
      </c>
    </row>
    <row r="1299" spans="1:8" x14ac:dyDescent="0.35">
      <c r="A1299">
        <v>21240955</v>
      </c>
      <c r="B1299">
        <v>25</v>
      </c>
      <c r="C1299">
        <v>25</v>
      </c>
      <c r="D1299">
        <v>23</v>
      </c>
      <c r="E1299">
        <v>14</v>
      </c>
      <c r="F1299">
        <v>77</v>
      </c>
      <c r="G1299">
        <v>82</v>
      </c>
      <c r="H1299">
        <v>79.31</v>
      </c>
    </row>
    <row r="1300" spans="1:8" x14ac:dyDescent="0.35">
      <c r="A1300">
        <v>21264527</v>
      </c>
      <c r="B1300">
        <v>28</v>
      </c>
      <c r="C1300">
        <v>26</v>
      </c>
      <c r="D1300">
        <v>26</v>
      </c>
      <c r="E1300">
        <v>15</v>
      </c>
      <c r="F1300">
        <v>83</v>
      </c>
      <c r="G1300">
        <v>83</v>
      </c>
      <c r="H1300">
        <v>84.8</v>
      </c>
    </row>
    <row r="1301" spans="1:8" x14ac:dyDescent="0.35">
      <c r="A1301">
        <v>21251217</v>
      </c>
      <c r="B1301">
        <v>20</v>
      </c>
      <c r="C1301">
        <v>25</v>
      </c>
      <c r="D1301">
        <v>25</v>
      </c>
      <c r="E1301">
        <v>15</v>
      </c>
      <c r="F1301">
        <v>85</v>
      </c>
      <c r="G1301">
        <v>76</v>
      </c>
      <c r="H1301">
        <v>80.87</v>
      </c>
    </row>
    <row r="1302" spans="1:8" x14ac:dyDescent="0.35">
      <c r="A1302">
        <v>21234699</v>
      </c>
      <c r="B1302">
        <v>26</v>
      </c>
      <c r="C1302" t="s">
        <v>94</v>
      </c>
      <c r="D1302" t="s">
        <v>94</v>
      </c>
      <c r="E1302">
        <v>0</v>
      </c>
      <c r="F1302">
        <v>0</v>
      </c>
      <c r="G1302" t="s">
        <v>94</v>
      </c>
      <c r="H1302">
        <v>8.67</v>
      </c>
    </row>
    <row r="1303" spans="1:8" x14ac:dyDescent="0.35">
      <c r="A1303">
        <v>21128968</v>
      </c>
      <c r="B1303">
        <v>20</v>
      </c>
      <c r="C1303">
        <v>15</v>
      </c>
      <c r="D1303">
        <v>12</v>
      </c>
      <c r="E1303">
        <v>10</v>
      </c>
      <c r="F1303">
        <v>64</v>
      </c>
      <c r="G1303">
        <v>84</v>
      </c>
      <c r="H1303">
        <v>63.62</v>
      </c>
    </row>
    <row r="1304" spans="1:8" x14ac:dyDescent="0.35">
      <c r="A1304">
        <v>21232134</v>
      </c>
      <c r="B1304">
        <v>28</v>
      </c>
      <c r="C1304">
        <v>23</v>
      </c>
      <c r="D1304">
        <v>23</v>
      </c>
      <c r="E1304">
        <v>16</v>
      </c>
      <c r="F1304">
        <v>72</v>
      </c>
      <c r="G1304">
        <v>95</v>
      </c>
      <c r="H1304">
        <v>81.36</v>
      </c>
    </row>
    <row r="1305" spans="1:8" x14ac:dyDescent="0.35">
      <c r="A1305">
        <v>20385255</v>
      </c>
      <c r="B1305">
        <v>30</v>
      </c>
      <c r="C1305">
        <v>27</v>
      </c>
      <c r="D1305">
        <v>26</v>
      </c>
      <c r="E1305">
        <v>18</v>
      </c>
      <c r="F1305">
        <v>96</v>
      </c>
      <c r="G1305">
        <v>83</v>
      </c>
      <c r="H1305">
        <v>92.67</v>
      </c>
    </row>
    <row r="1306" spans="1:8" x14ac:dyDescent="0.35">
      <c r="A1306">
        <v>21220837</v>
      </c>
      <c r="B1306">
        <v>22</v>
      </c>
      <c r="C1306">
        <v>18</v>
      </c>
      <c r="D1306">
        <v>21</v>
      </c>
      <c r="E1306">
        <v>7</v>
      </c>
      <c r="F1306">
        <v>72</v>
      </c>
      <c r="G1306">
        <v>80</v>
      </c>
      <c r="H1306">
        <v>69.02</v>
      </c>
    </row>
    <row r="1307" spans="1:8" x14ac:dyDescent="0.35">
      <c r="A1307">
        <v>21220562</v>
      </c>
      <c r="B1307">
        <v>26</v>
      </c>
      <c r="C1307">
        <v>24</v>
      </c>
      <c r="D1307">
        <v>24</v>
      </c>
      <c r="E1307">
        <v>16</v>
      </c>
      <c r="F1307">
        <v>75</v>
      </c>
      <c r="G1307">
        <v>87</v>
      </c>
      <c r="H1307">
        <v>80.959999999999994</v>
      </c>
    </row>
    <row r="1308" spans="1:8" x14ac:dyDescent="0.35">
      <c r="A1308">
        <v>21225631</v>
      </c>
      <c r="B1308">
        <v>28</v>
      </c>
      <c r="C1308">
        <v>19</v>
      </c>
      <c r="D1308">
        <v>22</v>
      </c>
      <c r="E1308">
        <v>17</v>
      </c>
      <c r="F1308">
        <v>71</v>
      </c>
      <c r="G1308">
        <v>90</v>
      </c>
      <c r="H1308">
        <v>78.84</v>
      </c>
    </row>
    <row r="1309" spans="1:8" x14ac:dyDescent="0.35">
      <c r="A1309">
        <v>21226926</v>
      </c>
      <c r="B1309">
        <v>26</v>
      </c>
      <c r="C1309">
        <v>26</v>
      </c>
      <c r="D1309">
        <v>25</v>
      </c>
      <c r="E1309">
        <v>18</v>
      </c>
      <c r="F1309">
        <v>87</v>
      </c>
      <c r="G1309">
        <v>86</v>
      </c>
      <c r="H1309">
        <v>87.67</v>
      </c>
    </row>
    <row r="1310" spans="1:8" x14ac:dyDescent="0.35">
      <c r="A1310">
        <v>21226197</v>
      </c>
      <c r="B1310">
        <v>28</v>
      </c>
      <c r="C1310">
        <v>25</v>
      </c>
      <c r="D1310">
        <v>27</v>
      </c>
      <c r="E1310">
        <v>18</v>
      </c>
      <c r="F1310">
        <v>95</v>
      </c>
      <c r="G1310">
        <v>90</v>
      </c>
      <c r="H1310">
        <v>92.67</v>
      </c>
    </row>
    <row r="1311" spans="1:8" x14ac:dyDescent="0.35">
      <c r="A1311">
        <v>21198420</v>
      </c>
      <c r="B1311">
        <v>30</v>
      </c>
      <c r="C1311">
        <v>24</v>
      </c>
      <c r="D1311">
        <v>23</v>
      </c>
      <c r="E1311">
        <v>18</v>
      </c>
      <c r="F1311">
        <v>71</v>
      </c>
      <c r="G1311">
        <v>85</v>
      </c>
      <c r="H1311">
        <v>81.069999999999993</v>
      </c>
    </row>
    <row r="1312" spans="1:8" x14ac:dyDescent="0.35">
      <c r="A1312">
        <v>21224703</v>
      </c>
      <c r="B1312">
        <v>27</v>
      </c>
      <c r="C1312" t="s">
        <v>94</v>
      </c>
      <c r="D1312">
        <v>21</v>
      </c>
      <c r="E1312">
        <v>18</v>
      </c>
      <c r="F1312">
        <v>66</v>
      </c>
      <c r="G1312">
        <v>79</v>
      </c>
      <c r="H1312">
        <v>68.2</v>
      </c>
    </row>
    <row r="1313" spans="1:8" x14ac:dyDescent="0.35">
      <c r="A1313">
        <v>21236347</v>
      </c>
      <c r="B1313">
        <v>26</v>
      </c>
      <c r="C1313">
        <v>11</v>
      </c>
      <c r="D1313" t="s">
        <v>94</v>
      </c>
      <c r="E1313" t="s">
        <v>94</v>
      </c>
      <c r="F1313">
        <v>0</v>
      </c>
      <c r="G1313">
        <v>79</v>
      </c>
      <c r="H1313">
        <v>28.13</v>
      </c>
    </row>
    <row r="1314" spans="1:8" x14ac:dyDescent="0.35">
      <c r="A1314">
        <v>21196214</v>
      </c>
      <c r="B1314">
        <v>27</v>
      </c>
      <c r="C1314">
        <v>25</v>
      </c>
      <c r="D1314">
        <v>20</v>
      </c>
      <c r="E1314">
        <v>17</v>
      </c>
      <c r="F1314">
        <v>88</v>
      </c>
      <c r="G1314">
        <v>90</v>
      </c>
      <c r="H1314">
        <v>86.64</v>
      </c>
    </row>
    <row r="1315" spans="1:8" x14ac:dyDescent="0.35">
      <c r="A1315">
        <v>21238036</v>
      </c>
      <c r="B1315">
        <v>30</v>
      </c>
      <c r="C1315">
        <v>13</v>
      </c>
      <c r="D1315">
        <v>21</v>
      </c>
      <c r="E1315">
        <v>13</v>
      </c>
      <c r="F1315">
        <v>64</v>
      </c>
      <c r="G1315">
        <v>88</v>
      </c>
      <c r="H1315">
        <v>71.760000000000005</v>
      </c>
    </row>
    <row r="1316" spans="1:8" x14ac:dyDescent="0.35">
      <c r="A1316">
        <v>21261791</v>
      </c>
      <c r="B1316">
        <v>29</v>
      </c>
      <c r="C1316" t="s">
        <v>94</v>
      </c>
      <c r="D1316">
        <v>27</v>
      </c>
      <c r="E1316">
        <v>11</v>
      </c>
      <c r="F1316">
        <v>93</v>
      </c>
      <c r="G1316">
        <v>90</v>
      </c>
      <c r="H1316">
        <v>79.98</v>
      </c>
    </row>
    <row r="1317" spans="1:8" x14ac:dyDescent="0.35">
      <c r="A1317">
        <v>21027799</v>
      </c>
      <c r="B1317">
        <v>26</v>
      </c>
      <c r="C1317">
        <v>24</v>
      </c>
      <c r="D1317">
        <v>26</v>
      </c>
      <c r="E1317">
        <v>18</v>
      </c>
      <c r="F1317">
        <v>79</v>
      </c>
      <c r="G1317">
        <v>84</v>
      </c>
      <c r="H1317">
        <v>83.73</v>
      </c>
    </row>
    <row r="1318" spans="1:8" x14ac:dyDescent="0.35">
      <c r="A1318">
        <v>21194913</v>
      </c>
      <c r="B1318">
        <v>23</v>
      </c>
      <c r="C1318">
        <v>19</v>
      </c>
      <c r="D1318">
        <v>21</v>
      </c>
      <c r="E1318">
        <v>18</v>
      </c>
      <c r="F1318">
        <v>91</v>
      </c>
      <c r="G1318">
        <v>93</v>
      </c>
      <c r="H1318">
        <v>86</v>
      </c>
    </row>
    <row r="1319" spans="1:8" x14ac:dyDescent="0.35">
      <c r="A1319">
        <v>21232177</v>
      </c>
      <c r="B1319">
        <v>26</v>
      </c>
      <c r="C1319">
        <v>15</v>
      </c>
      <c r="D1319">
        <v>25</v>
      </c>
      <c r="E1319">
        <v>17</v>
      </c>
      <c r="F1319">
        <v>75</v>
      </c>
      <c r="G1319">
        <v>80</v>
      </c>
      <c r="H1319">
        <v>77.44</v>
      </c>
    </row>
    <row r="1320" spans="1:8" x14ac:dyDescent="0.35">
      <c r="A1320">
        <v>21215414</v>
      </c>
      <c r="B1320">
        <v>29</v>
      </c>
      <c r="C1320">
        <v>23</v>
      </c>
      <c r="D1320">
        <v>21</v>
      </c>
      <c r="E1320">
        <v>17</v>
      </c>
      <c r="F1320">
        <v>76</v>
      </c>
      <c r="G1320">
        <v>93</v>
      </c>
      <c r="H1320">
        <v>82.78</v>
      </c>
    </row>
    <row r="1321" spans="1:8" x14ac:dyDescent="0.35">
      <c r="A1321">
        <v>21245668</v>
      </c>
      <c r="B1321">
        <v>24</v>
      </c>
      <c r="C1321" t="s">
        <v>94</v>
      </c>
      <c r="D1321" t="s">
        <v>94</v>
      </c>
      <c r="E1321">
        <v>17</v>
      </c>
      <c r="F1321">
        <v>0</v>
      </c>
      <c r="G1321">
        <v>0</v>
      </c>
      <c r="H1321">
        <v>17.440000000000001</v>
      </c>
    </row>
    <row r="1322" spans="1:8" x14ac:dyDescent="0.35">
      <c r="A1322">
        <v>21248661</v>
      </c>
      <c r="B1322">
        <v>24</v>
      </c>
      <c r="C1322">
        <v>18</v>
      </c>
      <c r="D1322">
        <v>23</v>
      </c>
      <c r="E1322">
        <v>0</v>
      </c>
      <c r="F1322">
        <v>90</v>
      </c>
      <c r="G1322">
        <v>96</v>
      </c>
      <c r="H1322">
        <v>76.87</v>
      </c>
    </row>
    <row r="1323" spans="1:8" x14ac:dyDescent="0.35">
      <c r="A1323">
        <v>16496457</v>
      </c>
      <c r="B1323">
        <v>30</v>
      </c>
      <c r="C1323">
        <v>28</v>
      </c>
      <c r="D1323">
        <v>28</v>
      </c>
      <c r="E1323">
        <v>17</v>
      </c>
      <c r="F1323">
        <v>91</v>
      </c>
      <c r="G1323">
        <v>100</v>
      </c>
      <c r="H1323">
        <v>94.51</v>
      </c>
    </row>
    <row r="1324" spans="1:8" x14ac:dyDescent="0.35">
      <c r="A1324">
        <v>21244249</v>
      </c>
      <c r="B1324">
        <v>24</v>
      </c>
      <c r="C1324">
        <v>24</v>
      </c>
      <c r="D1324">
        <v>23</v>
      </c>
      <c r="E1324">
        <v>14</v>
      </c>
      <c r="F1324">
        <v>82</v>
      </c>
      <c r="G1324">
        <v>57</v>
      </c>
      <c r="H1324">
        <v>75.64</v>
      </c>
    </row>
    <row r="1325" spans="1:8" x14ac:dyDescent="0.35">
      <c r="A1325">
        <v>21027581</v>
      </c>
      <c r="B1325" t="s">
        <v>94</v>
      </c>
      <c r="C1325" t="s">
        <v>94</v>
      </c>
      <c r="D1325" t="s">
        <v>94</v>
      </c>
      <c r="E1325">
        <v>0</v>
      </c>
      <c r="F1325">
        <v>0</v>
      </c>
      <c r="G1325" t="s">
        <v>94</v>
      </c>
      <c r="H1325">
        <v>0</v>
      </c>
    </row>
    <row r="1326" spans="1:8" x14ac:dyDescent="0.35">
      <c r="A1326">
        <v>21249293</v>
      </c>
      <c r="B1326">
        <v>27</v>
      </c>
      <c r="C1326">
        <v>25</v>
      </c>
      <c r="D1326">
        <v>28</v>
      </c>
      <c r="E1326">
        <v>17</v>
      </c>
      <c r="F1326">
        <v>64</v>
      </c>
      <c r="G1326">
        <v>85</v>
      </c>
      <c r="H1326">
        <v>78.709999999999994</v>
      </c>
    </row>
    <row r="1327" spans="1:8" x14ac:dyDescent="0.35">
      <c r="A1327">
        <v>21196622</v>
      </c>
      <c r="B1327">
        <v>25</v>
      </c>
      <c r="C1327">
        <v>25</v>
      </c>
      <c r="D1327">
        <v>26</v>
      </c>
      <c r="E1327">
        <v>16</v>
      </c>
      <c r="F1327">
        <v>84</v>
      </c>
      <c r="G1327">
        <v>77</v>
      </c>
      <c r="H1327">
        <v>83.22</v>
      </c>
    </row>
    <row r="1328" spans="1:8" x14ac:dyDescent="0.35">
      <c r="A1328">
        <v>20607856</v>
      </c>
      <c r="B1328">
        <v>25</v>
      </c>
      <c r="C1328">
        <v>25</v>
      </c>
      <c r="D1328">
        <v>11</v>
      </c>
      <c r="E1328">
        <v>15</v>
      </c>
      <c r="F1328">
        <v>89</v>
      </c>
      <c r="G1328">
        <v>86</v>
      </c>
      <c r="H1328">
        <v>81.47</v>
      </c>
    </row>
    <row r="1329" spans="1:8" x14ac:dyDescent="0.35">
      <c r="A1329">
        <v>20866026</v>
      </c>
      <c r="B1329">
        <v>28</v>
      </c>
      <c r="C1329">
        <v>19</v>
      </c>
      <c r="D1329">
        <v>18</v>
      </c>
      <c r="E1329">
        <v>17</v>
      </c>
      <c r="F1329">
        <v>97</v>
      </c>
      <c r="G1329">
        <v>86</v>
      </c>
      <c r="H1329">
        <v>87.11</v>
      </c>
    </row>
    <row r="1330" spans="1:8" x14ac:dyDescent="0.35">
      <c r="A1330">
        <v>20844289</v>
      </c>
      <c r="B1330" t="s">
        <v>94</v>
      </c>
      <c r="C1330">
        <v>25</v>
      </c>
      <c r="D1330">
        <v>24</v>
      </c>
      <c r="E1330">
        <v>0</v>
      </c>
      <c r="F1330">
        <v>82</v>
      </c>
      <c r="G1330">
        <v>86</v>
      </c>
      <c r="H1330">
        <v>66.33</v>
      </c>
    </row>
    <row r="1331" spans="1:8" x14ac:dyDescent="0.35">
      <c r="A1331">
        <v>21236818</v>
      </c>
      <c r="B1331">
        <v>26</v>
      </c>
      <c r="C1331" t="s">
        <v>94</v>
      </c>
      <c r="D1331" t="s">
        <v>94</v>
      </c>
      <c r="E1331">
        <v>18</v>
      </c>
      <c r="F1331">
        <v>75</v>
      </c>
      <c r="G1331">
        <v>95</v>
      </c>
      <c r="H1331">
        <v>67.67</v>
      </c>
    </row>
    <row r="1332" spans="1:8" x14ac:dyDescent="0.35">
      <c r="A1332">
        <v>19672417</v>
      </c>
      <c r="B1332">
        <v>29</v>
      </c>
      <c r="C1332">
        <v>18</v>
      </c>
      <c r="D1332">
        <v>25</v>
      </c>
      <c r="E1332">
        <v>18</v>
      </c>
      <c r="F1332">
        <v>75</v>
      </c>
      <c r="G1332">
        <v>86</v>
      </c>
      <c r="H1332">
        <v>81.2</v>
      </c>
    </row>
    <row r="1333" spans="1:8" x14ac:dyDescent="0.35">
      <c r="A1333">
        <v>21223224</v>
      </c>
      <c r="B1333">
        <v>25</v>
      </c>
      <c r="C1333">
        <v>19</v>
      </c>
      <c r="D1333">
        <v>23</v>
      </c>
      <c r="E1333">
        <v>15</v>
      </c>
      <c r="F1333">
        <v>79</v>
      </c>
      <c r="G1333">
        <v>95</v>
      </c>
      <c r="H1333">
        <v>81.27</v>
      </c>
    </row>
    <row r="1334" spans="1:8" x14ac:dyDescent="0.35">
      <c r="A1334">
        <v>21267026</v>
      </c>
      <c r="B1334">
        <v>22</v>
      </c>
      <c r="C1334" t="s">
        <v>94</v>
      </c>
      <c r="D1334">
        <v>18</v>
      </c>
      <c r="E1334">
        <v>14</v>
      </c>
      <c r="F1334">
        <v>73</v>
      </c>
      <c r="G1334">
        <v>88</v>
      </c>
      <c r="H1334">
        <v>67.91</v>
      </c>
    </row>
    <row r="1335" spans="1:8" x14ac:dyDescent="0.35">
      <c r="A1335">
        <v>21197030</v>
      </c>
      <c r="B1335">
        <v>25</v>
      </c>
      <c r="C1335">
        <v>14</v>
      </c>
      <c r="D1335">
        <v>18</v>
      </c>
      <c r="E1335">
        <v>17</v>
      </c>
      <c r="F1335">
        <v>90</v>
      </c>
      <c r="G1335">
        <v>87</v>
      </c>
      <c r="H1335">
        <v>81.84</v>
      </c>
    </row>
    <row r="1336" spans="1:8" x14ac:dyDescent="0.35">
      <c r="A1336">
        <v>21022282</v>
      </c>
      <c r="B1336">
        <v>24</v>
      </c>
      <c r="C1336" t="s">
        <v>94</v>
      </c>
      <c r="D1336">
        <v>25</v>
      </c>
      <c r="E1336">
        <v>14</v>
      </c>
      <c r="F1336">
        <v>45</v>
      </c>
      <c r="G1336">
        <v>79</v>
      </c>
      <c r="H1336">
        <v>57.91</v>
      </c>
    </row>
    <row r="1337" spans="1:8" x14ac:dyDescent="0.35">
      <c r="A1337">
        <v>21252533</v>
      </c>
      <c r="B1337">
        <v>29</v>
      </c>
      <c r="C1337">
        <v>25</v>
      </c>
      <c r="D1337">
        <v>28</v>
      </c>
      <c r="E1337">
        <v>11</v>
      </c>
      <c r="F1337">
        <v>75</v>
      </c>
      <c r="G1337">
        <v>71</v>
      </c>
      <c r="H1337">
        <v>77.64</v>
      </c>
    </row>
    <row r="1338" spans="1:8" x14ac:dyDescent="0.35">
      <c r="A1338">
        <v>21227897</v>
      </c>
      <c r="B1338">
        <v>24</v>
      </c>
      <c r="C1338">
        <v>18</v>
      </c>
      <c r="D1338">
        <v>24</v>
      </c>
      <c r="E1338">
        <v>13</v>
      </c>
      <c r="F1338">
        <v>64</v>
      </c>
      <c r="G1338">
        <v>75</v>
      </c>
      <c r="H1338">
        <v>69.819999999999993</v>
      </c>
    </row>
    <row r="1339" spans="1:8" x14ac:dyDescent="0.35">
      <c r="A1339">
        <v>21241469</v>
      </c>
      <c r="B1339">
        <v>22</v>
      </c>
      <c r="C1339">
        <v>18</v>
      </c>
      <c r="D1339">
        <v>23</v>
      </c>
      <c r="E1339">
        <v>14</v>
      </c>
      <c r="F1339">
        <v>80</v>
      </c>
      <c r="G1339">
        <v>81</v>
      </c>
      <c r="H1339">
        <v>76.98</v>
      </c>
    </row>
    <row r="1340" spans="1:8" x14ac:dyDescent="0.35">
      <c r="A1340">
        <v>21024499</v>
      </c>
      <c r="B1340" t="s">
        <v>94</v>
      </c>
      <c r="C1340" t="s">
        <v>94</v>
      </c>
      <c r="D1340" t="s">
        <v>94</v>
      </c>
      <c r="E1340">
        <v>0</v>
      </c>
      <c r="F1340">
        <v>0</v>
      </c>
      <c r="G1340" t="s">
        <v>94</v>
      </c>
      <c r="H1340">
        <v>0</v>
      </c>
    </row>
    <row r="1341" spans="1:8" x14ac:dyDescent="0.35">
      <c r="A1341">
        <v>21216617</v>
      </c>
      <c r="B1341">
        <v>26</v>
      </c>
      <c r="C1341">
        <v>18</v>
      </c>
      <c r="D1341">
        <v>27</v>
      </c>
      <c r="E1341">
        <v>16</v>
      </c>
      <c r="F1341">
        <v>86</v>
      </c>
      <c r="G1341">
        <v>88</v>
      </c>
      <c r="H1341">
        <v>84.56</v>
      </c>
    </row>
    <row r="1342" spans="1:8" x14ac:dyDescent="0.35">
      <c r="A1342">
        <v>21221076</v>
      </c>
      <c r="B1342">
        <v>25</v>
      </c>
      <c r="C1342">
        <v>29</v>
      </c>
      <c r="D1342">
        <v>29</v>
      </c>
      <c r="E1342">
        <v>16</v>
      </c>
      <c r="F1342">
        <v>91</v>
      </c>
      <c r="G1342">
        <v>76</v>
      </c>
      <c r="H1342">
        <v>88.16</v>
      </c>
    </row>
    <row r="1343" spans="1:8" x14ac:dyDescent="0.35">
      <c r="A1343">
        <v>21199951</v>
      </c>
      <c r="B1343">
        <v>25</v>
      </c>
      <c r="C1343">
        <v>19</v>
      </c>
      <c r="D1343">
        <v>24</v>
      </c>
      <c r="E1343">
        <v>17</v>
      </c>
      <c r="F1343">
        <v>67</v>
      </c>
      <c r="G1343">
        <v>77</v>
      </c>
      <c r="H1343">
        <v>74.31</v>
      </c>
    </row>
    <row r="1344" spans="1:8" x14ac:dyDescent="0.35">
      <c r="A1344">
        <v>21266908</v>
      </c>
      <c r="B1344">
        <v>28</v>
      </c>
      <c r="C1344">
        <v>27</v>
      </c>
      <c r="D1344">
        <v>26</v>
      </c>
      <c r="E1344">
        <v>17</v>
      </c>
      <c r="F1344">
        <v>79</v>
      </c>
      <c r="G1344">
        <v>69</v>
      </c>
      <c r="H1344">
        <v>81.84</v>
      </c>
    </row>
    <row r="1345" spans="1:8" x14ac:dyDescent="0.35">
      <c r="A1345">
        <v>21237953</v>
      </c>
      <c r="B1345">
        <v>22</v>
      </c>
      <c r="C1345" t="s">
        <v>94</v>
      </c>
      <c r="D1345">
        <v>21</v>
      </c>
      <c r="E1345">
        <v>0</v>
      </c>
      <c r="F1345">
        <v>65</v>
      </c>
      <c r="G1345">
        <v>77</v>
      </c>
      <c r="H1345">
        <v>55.73</v>
      </c>
    </row>
    <row r="1346" spans="1:8" x14ac:dyDescent="0.35">
      <c r="A1346">
        <v>15583504</v>
      </c>
      <c r="B1346">
        <v>30</v>
      </c>
      <c r="C1346">
        <v>30</v>
      </c>
      <c r="D1346">
        <v>30</v>
      </c>
      <c r="E1346">
        <v>18</v>
      </c>
      <c r="F1346">
        <v>90</v>
      </c>
      <c r="G1346">
        <v>84</v>
      </c>
      <c r="H1346">
        <v>92.8</v>
      </c>
    </row>
    <row r="1347" spans="1:8" x14ac:dyDescent="0.35">
      <c r="A1347">
        <v>21053934</v>
      </c>
      <c r="B1347">
        <v>24</v>
      </c>
      <c r="C1347">
        <v>22</v>
      </c>
      <c r="D1347">
        <v>25</v>
      </c>
      <c r="E1347">
        <v>13</v>
      </c>
      <c r="F1347">
        <v>72</v>
      </c>
      <c r="G1347">
        <v>84</v>
      </c>
      <c r="H1347">
        <v>76.489999999999995</v>
      </c>
    </row>
    <row r="1348" spans="1:8" x14ac:dyDescent="0.35">
      <c r="A1348">
        <v>21237812</v>
      </c>
      <c r="B1348">
        <v>24</v>
      </c>
      <c r="C1348">
        <v>20</v>
      </c>
      <c r="D1348">
        <v>19</v>
      </c>
      <c r="E1348">
        <v>13</v>
      </c>
      <c r="F1348">
        <v>90</v>
      </c>
      <c r="G1348">
        <v>83</v>
      </c>
      <c r="H1348">
        <v>80.819999999999993</v>
      </c>
    </row>
    <row r="1349" spans="1:8" x14ac:dyDescent="0.35">
      <c r="A1349">
        <v>21222874</v>
      </c>
      <c r="B1349">
        <v>16</v>
      </c>
      <c r="C1349" t="s">
        <v>94</v>
      </c>
      <c r="D1349">
        <v>21</v>
      </c>
      <c r="E1349">
        <v>12</v>
      </c>
      <c r="F1349">
        <v>56</v>
      </c>
      <c r="G1349">
        <v>90</v>
      </c>
      <c r="H1349">
        <v>59.4</v>
      </c>
    </row>
    <row r="1350" spans="1:8" x14ac:dyDescent="0.35">
      <c r="A1350">
        <v>20838656</v>
      </c>
      <c r="B1350">
        <v>30</v>
      </c>
      <c r="C1350">
        <v>28</v>
      </c>
      <c r="D1350">
        <v>30</v>
      </c>
      <c r="E1350">
        <v>18</v>
      </c>
      <c r="F1350">
        <v>95</v>
      </c>
      <c r="G1350">
        <v>94</v>
      </c>
      <c r="H1350">
        <v>96.13</v>
      </c>
    </row>
    <row r="1351" spans="1:8" x14ac:dyDescent="0.35">
      <c r="A1351">
        <v>21045751</v>
      </c>
      <c r="B1351">
        <v>26</v>
      </c>
      <c r="C1351">
        <v>27</v>
      </c>
      <c r="D1351">
        <v>27</v>
      </c>
      <c r="E1351">
        <v>16</v>
      </c>
      <c r="F1351">
        <v>85</v>
      </c>
      <c r="G1351">
        <v>77</v>
      </c>
      <c r="H1351">
        <v>84.96</v>
      </c>
    </row>
    <row r="1352" spans="1:8" x14ac:dyDescent="0.35">
      <c r="A1352">
        <v>21049074</v>
      </c>
      <c r="B1352">
        <v>26</v>
      </c>
      <c r="C1352">
        <v>16</v>
      </c>
      <c r="D1352">
        <v>22</v>
      </c>
      <c r="E1352">
        <v>16</v>
      </c>
      <c r="F1352">
        <v>73</v>
      </c>
      <c r="G1352" t="s">
        <v>94</v>
      </c>
      <c r="H1352">
        <v>59.42</v>
      </c>
    </row>
    <row r="1353" spans="1:8" x14ac:dyDescent="0.35">
      <c r="A1353">
        <v>20794982</v>
      </c>
      <c r="B1353">
        <v>26</v>
      </c>
      <c r="C1353">
        <v>24</v>
      </c>
      <c r="D1353">
        <v>20</v>
      </c>
      <c r="E1353">
        <v>18</v>
      </c>
      <c r="F1353">
        <v>76</v>
      </c>
      <c r="G1353">
        <v>94</v>
      </c>
      <c r="H1353">
        <v>82.53</v>
      </c>
    </row>
    <row r="1354" spans="1:8" x14ac:dyDescent="0.35">
      <c r="A1354">
        <v>21219754</v>
      </c>
      <c r="B1354">
        <v>29</v>
      </c>
      <c r="C1354">
        <v>29</v>
      </c>
      <c r="D1354">
        <v>29</v>
      </c>
      <c r="E1354">
        <v>18</v>
      </c>
      <c r="F1354">
        <v>88</v>
      </c>
      <c r="G1354">
        <v>80</v>
      </c>
      <c r="H1354">
        <v>90.2</v>
      </c>
    </row>
    <row r="1355" spans="1:8" x14ac:dyDescent="0.35">
      <c r="A1355">
        <v>21063631</v>
      </c>
      <c r="B1355">
        <v>29</v>
      </c>
      <c r="C1355">
        <v>27</v>
      </c>
      <c r="D1355">
        <v>28</v>
      </c>
      <c r="E1355">
        <v>16</v>
      </c>
      <c r="F1355">
        <v>94</v>
      </c>
      <c r="G1355">
        <v>85</v>
      </c>
      <c r="H1355">
        <v>91.49</v>
      </c>
    </row>
    <row r="1356" spans="1:8" x14ac:dyDescent="0.35">
      <c r="A1356">
        <v>21216477</v>
      </c>
      <c r="B1356">
        <v>29</v>
      </c>
      <c r="C1356">
        <v>27</v>
      </c>
      <c r="D1356">
        <v>26</v>
      </c>
      <c r="E1356">
        <v>18</v>
      </c>
      <c r="F1356">
        <v>82</v>
      </c>
      <c r="G1356">
        <v>85</v>
      </c>
      <c r="H1356">
        <v>87.13</v>
      </c>
    </row>
    <row r="1357" spans="1:8" x14ac:dyDescent="0.35">
      <c r="A1357">
        <v>21215874</v>
      </c>
      <c r="B1357">
        <v>21</v>
      </c>
      <c r="C1357">
        <v>20</v>
      </c>
      <c r="D1357">
        <v>16</v>
      </c>
      <c r="E1357">
        <v>17</v>
      </c>
      <c r="F1357">
        <v>65</v>
      </c>
      <c r="G1357">
        <v>77</v>
      </c>
      <c r="H1357">
        <v>69.84</v>
      </c>
    </row>
    <row r="1358" spans="1:8" x14ac:dyDescent="0.35">
      <c r="A1358">
        <v>21196183</v>
      </c>
      <c r="B1358">
        <v>28</v>
      </c>
      <c r="C1358">
        <v>27</v>
      </c>
      <c r="D1358">
        <v>23</v>
      </c>
      <c r="E1358">
        <v>11</v>
      </c>
      <c r="F1358">
        <v>74</v>
      </c>
      <c r="G1358">
        <v>71</v>
      </c>
      <c r="H1358">
        <v>75.91</v>
      </c>
    </row>
    <row r="1359" spans="1:8" x14ac:dyDescent="0.35">
      <c r="A1359">
        <v>21213680</v>
      </c>
      <c r="B1359">
        <v>22</v>
      </c>
      <c r="C1359" t="s">
        <v>94</v>
      </c>
      <c r="D1359">
        <v>18</v>
      </c>
      <c r="E1359">
        <v>10</v>
      </c>
      <c r="F1359">
        <v>0</v>
      </c>
      <c r="G1359" t="s">
        <v>94</v>
      </c>
      <c r="H1359">
        <v>18.89</v>
      </c>
    </row>
    <row r="1360" spans="1:8" x14ac:dyDescent="0.35">
      <c r="A1360">
        <v>21199164</v>
      </c>
      <c r="B1360">
        <v>20</v>
      </c>
      <c r="C1360">
        <v>14</v>
      </c>
      <c r="D1360" t="s">
        <v>94</v>
      </c>
      <c r="E1360">
        <v>15</v>
      </c>
      <c r="F1360">
        <v>80</v>
      </c>
      <c r="G1360">
        <v>80</v>
      </c>
      <c r="H1360">
        <v>67.67</v>
      </c>
    </row>
    <row r="1361" spans="1:8" x14ac:dyDescent="0.35">
      <c r="A1361">
        <v>21218111</v>
      </c>
      <c r="B1361">
        <v>30</v>
      </c>
      <c r="C1361">
        <v>18</v>
      </c>
      <c r="D1361">
        <v>19</v>
      </c>
      <c r="E1361">
        <v>17</v>
      </c>
      <c r="F1361">
        <v>84</v>
      </c>
      <c r="G1361">
        <v>92</v>
      </c>
      <c r="H1361">
        <v>83.78</v>
      </c>
    </row>
    <row r="1362" spans="1:8" x14ac:dyDescent="0.35">
      <c r="A1362">
        <v>21228307</v>
      </c>
      <c r="B1362">
        <v>20</v>
      </c>
      <c r="C1362">
        <v>20</v>
      </c>
      <c r="D1362">
        <v>22</v>
      </c>
      <c r="E1362">
        <v>11</v>
      </c>
      <c r="F1362">
        <v>64</v>
      </c>
      <c r="G1362">
        <v>75</v>
      </c>
      <c r="H1362">
        <v>67.38</v>
      </c>
    </row>
    <row r="1363" spans="1:8" x14ac:dyDescent="0.35">
      <c r="A1363">
        <v>21199595</v>
      </c>
      <c r="B1363">
        <v>23</v>
      </c>
      <c r="C1363">
        <v>15</v>
      </c>
      <c r="D1363">
        <v>26</v>
      </c>
      <c r="E1363">
        <v>15</v>
      </c>
      <c r="F1363">
        <v>74</v>
      </c>
      <c r="G1363">
        <v>85</v>
      </c>
      <c r="H1363">
        <v>76.27</v>
      </c>
    </row>
    <row r="1364" spans="1:8" x14ac:dyDescent="0.35">
      <c r="A1364">
        <v>21230543</v>
      </c>
      <c r="B1364">
        <v>30</v>
      </c>
      <c r="C1364">
        <v>25</v>
      </c>
      <c r="D1364">
        <v>28</v>
      </c>
      <c r="E1364">
        <v>16</v>
      </c>
      <c r="F1364">
        <v>82</v>
      </c>
      <c r="G1364">
        <v>74.5</v>
      </c>
      <c r="H1364">
        <v>84.26</v>
      </c>
    </row>
    <row r="1365" spans="1:8" x14ac:dyDescent="0.35">
      <c r="A1365">
        <v>21220036</v>
      </c>
      <c r="B1365">
        <v>20</v>
      </c>
      <c r="C1365">
        <v>14</v>
      </c>
      <c r="D1365">
        <v>16</v>
      </c>
      <c r="E1365">
        <v>8</v>
      </c>
      <c r="F1365">
        <v>47</v>
      </c>
      <c r="G1365">
        <v>84</v>
      </c>
      <c r="H1365">
        <v>56.71</v>
      </c>
    </row>
    <row r="1366" spans="1:8" x14ac:dyDescent="0.35">
      <c r="A1366">
        <v>21245941</v>
      </c>
      <c r="B1366">
        <v>26</v>
      </c>
      <c r="C1366">
        <v>20</v>
      </c>
      <c r="D1366">
        <v>23</v>
      </c>
      <c r="E1366">
        <v>18</v>
      </c>
      <c r="F1366">
        <v>52</v>
      </c>
      <c r="G1366">
        <v>97</v>
      </c>
      <c r="H1366">
        <v>73.2</v>
      </c>
    </row>
    <row r="1367" spans="1:8" x14ac:dyDescent="0.35">
      <c r="A1367">
        <v>21195447</v>
      </c>
      <c r="B1367">
        <v>30</v>
      </c>
      <c r="C1367">
        <v>29</v>
      </c>
      <c r="D1367">
        <v>30</v>
      </c>
      <c r="E1367">
        <v>18</v>
      </c>
      <c r="F1367">
        <v>74</v>
      </c>
      <c r="G1367">
        <v>74</v>
      </c>
      <c r="H1367">
        <v>84.07</v>
      </c>
    </row>
    <row r="1368" spans="1:8" x14ac:dyDescent="0.35">
      <c r="A1368">
        <v>21233323</v>
      </c>
      <c r="B1368">
        <v>26</v>
      </c>
      <c r="C1368">
        <v>22</v>
      </c>
      <c r="D1368">
        <v>23</v>
      </c>
      <c r="E1368">
        <v>17</v>
      </c>
      <c r="F1368">
        <v>92</v>
      </c>
      <c r="G1368">
        <v>83</v>
      </c>
      <c r="H1368">
        <v>86.51</v>
      </c>
    </row>
    <row r="1369" spans="1:8" x14ac:dyDescent="0.35">
      <c r="A1369">
        <v>21228687</v>
      </c>
      <c r="B1369">
        <v>24</v>
      </c>
      <c r="C1369">
        <v>26</v>
      </c>
      <c r="D1369">
        <v>24</v>
      </c>
      <c r="E1369">
        <v>15</v>
      </c>
      <c r="F1369">
        <v>68</v>
      </c>
      <c r="G1369">
        <v>68</v>
      </c>
      <c r="H1369">
        <v>73.8</v>
      </c>
    </row>
    <row r="1370" spans="1:8" x14ac:dyDescent="0.35">
      <c r="A1370">
        <v>21226990</v>
      </c>
      <c r="B1370">
        <v>28</v>
      </c>
      <c r="C1370" t="s">
        <v>94</v>
      </c>
      <c r="D1370">
        <v>23</v>
      </c>
      <c r="E1370">
        <v>13</v>
      </c>
      <c r="F1370">
        <v>81</v>
      </c>
      <c r="G1370">
        <v>99</v>
      </c>
      <c r="H1370">
        <v>76.42</v>
      </c>
    </row>
    <row r="1371" spans="1:8" x14ac:dyDescent="0.35">
      <c r="A1371">
        <v>21060288</v>
      </c>
      <c r="B1371">
        <v>27</v>
      </c>
      <c r="C1371">
        <v>23</v>
      </c>
      <c r="D1371">
        <v>21</v>
      </c>
      <c r="E1371">
        <v>16</v>
      </c>
      <c r="F1371">
        <v>68</v>
      </c>
      <c r="G1371">
        <v>98</v>
      </c>
      <c r="H1371">
        <v>79.36</v>
      </c>
    </row>
    <row r="1372" spans="1:8" x14ac:dyDescent="0.35">
      <c r="A1372">
        <v>21234535</v>
      </c>
      <c r="B1372" t="s">
        <v>94</v>
      </c>
      <c r="C1372">
        <v>16</v>
      </c>
      <c r="D1372">
        <v>24</v>
      </c>
      <c r="E1372">
        <v>14</v>
      </c>
      <c r="F1372">
        <v>59</v>
      </c>
      <c r="G1372" t="s">
        <v>94</v>
      </c>
      <c r="H1372">
        <v>44.71</v>
      </c>
    </row>
    <row r="1373" spans="1:8" x14ac:dyDescent="0.35">
      <c r="A1373">
        <v>21077142</v>
      </c>
      <c r="B1373">
        <v>27</v>
      </c>
      <c r="C1373">
        <v>24</v>
      </c>
      <c r="D1373">
        <v>22</v>
      </c>
      <c r="E1373">
        <v>16</v>
      </c>
      <c r="F1373">
        <v>86</v>
      </c>
      <c r="G1373">
        <v>96</v>
      </c>
      <c r="H1373">
        <v>86.82</v>
      </c>
    </row>
    <row r="1374" spans="1:8" x14ac:dyDescent="0.35">
      <c r="A1374">
        <v>21217206</v>
      </c>
      <c r="B1374">
        <v>23</v>
      </c>
      <c r="C1374">
        <v>20</v>
      </c>
      <c r="D1374">
        <v>17</v>
      </c>
      <c r="E1374">
        <v>7</v>
      </c>
      <c r="F1374">
        <v>67</v>
      </c>
      <c r="G1374">
        <v>61</v>
      </c>
      <c r="H1374">
        <v>62.89</v>
      </c>
    </row>
    <row r="1375" spans="1:8" x14ac:dyDescent="0.35">
      <c r="A1375">
        <v>21215957</v>
      </c>
      <c r="B1375">
        <v>24</v>
      </c>
      <c r="C1375">
        <v>17</v>
      </c>
      <c r="D1375">
        <v>22</v>
      </c>
      <c r="E1375">
        <v>17</v>
      </c>
      <c r="F1375">
        <v>44</v>
      </c>
      <c r="G1375">
        <v>93</v>
      </c>
      <c r="H1375">
        <v>66.64</v>
      </c>
    </row>
    <row r="1376" spans="1:8" x14ac:dyDescent="0.35">
      <c r="A1376">
        <v>21223709</v>
      </c>
      <c r="B1376">
        <v>30</v>
      </c>
      <c r="C1376">
        <v>24</v>
      </c>
      <c r="D1376">
        <v>26</v>
      </c>
      <c r="E1376">
        <v>18</v>
      </c>
      <c r="F1376">
        <v>82</v>
      </c>
      <c r="G1376">
        <v>91</v>
      </c>
      <c r="H1376">
        <v>87.67</v>
      </c>
    </row>
    <row r="1377" spans="1:8" x14ac:dyDescent="0.35">
      <c r="A1377">
        <v>20981359</v>
      </c>
      <c r="B1377">
        <v>28</v>
      </c>
      <c r="C1377">
        <v>27</v>
      </c>
      <c r="D1377">
        <v>28</v>
      </c>
      <c r="E1377">
        <v>16</v>
      </c>
      <c r="F1377">
        <v>82</v>
      </c>
      <c r="G1377">
        <v>93</v>
      </c>
      <c r="H1377">
        <v>87.96</v>
      </c>
    </row>
    <row r="1378" spans="1:8" x14ac:dyDescent="0.35">
      <c r="A1378">
        <v>21196295</v>
      </c>
      <c r="B1378">
        <v>30</v>
      </c>
      <c r="C1378">
        <v>27</v>
      </c>
      <c r="D1378">
        <v>28</v>
      </c>
      <c r="E1378">
        <v>15</v>
      </c>
      <c r="F1378">
        <v>79</v>
      </c>
      <c r="G1378">
        <v>69</v>
      </c>
      <c r="H1378">
        <v>82.07</v>
      </c>
    </row>
    <row r="1379" spans="1:8" x14ac:dyDescent="0.35">
      <c r="A1379">
        <v>21069964</v>
      </c>
      <c r="B1379">
        <v>30</v>
      </c>
      <c r="C1379">
        <v>24</v>
      </c>
      <c r="D1379">
        <v>28</v>
      </c>
      <c r="E1379">
        <v>18</v>
      </c>
      <c r="F1379">
        <v>73</v>
      </c>
      <c r="G1379">
        <v>72</v>
      </c>
      <c r="H1379">
        <v>80.930000000000007</v>
      </c>
    </row>
    <row r="1380" spans="1:8" x14ac:dyDescent="0.35">
      <c r="A1380">
        <v>21002316</v>
      </c>
      <c r="B1380">
        <v>29</v>
      </c>
      <c r="C1380">
        <v>29</v>
      </c>
      <c r="D1380">
        <v>22</v>
      </c>
      <c r="E1380">
        <v>17</v>
      </c>
      <c r="F1380">
        <v>78</v>
      </c>
      <c r="G1380">
        <v>77</v>
      </c>
      <c r="H1380">
        <v>82.71</v>
      </c>
    </row>
    <row r="1381" spans="1:8" x14ac:dyDescent="0.35">
      <c r="A1381">
        <v>21236250</v>
      </c>
      <c r="B1381">
        <v>23</v>
      </c>
      <c r="C1381">
        <v>22</v>
      </c>
      <c r="D1381">
        <v>19</v>
      </c>
      <c r="E1381">
        <v>17</v>
      </c>
      <c r="F1381">
        <v>91</v>
      </c>
      <c r="G1381">
        <v>88</v>
      </c>
      <c r="H1381">
        <v>84.78</v>
      </c>
    </row>
    <row r="1382" spans="1:8" x14ac:dyDescent="0.35">
      <c r="A1382">
        <v>20765957</v>
      </c>
      <c r="B1382" t="s">
        <v>94</v>
      </c>
      <c r="C1382" t="s">
        <v>94</v>
      </c>
      <c r="D1382" t="s">
        <v>94</v>
      </c>
      <c r="E1382">
        <v>0</v>
      </c>
      <c r="F1382">
        <v>0</v>
      </c>
      <c r="G1382">
        <v>0</v>
      </c>
      <c r="H1382">
        <v>0</v>
      </c>
    </row>
    <row r="1383" spans="1:8" x14ac:dyDescent="0.35">
      <c r="A1383" t="s">
        <v>130</v>
      </c>
      <c r="B1383">
        <v>30</v>
      </c>
      <c r="C1383">
        <v>25</v>
      </c>
      <c r="D1383">
        <v>28</v>
      </c>
      <c r="E1383">
        <v>18</v>
      </c>
      <c r="F1383">
        <v>78</v>
      </c>
      <c r="G1383">
        <v>80</v>
      </c>
      <c r="H1383">
        <v>84.87</v>
      </c>
    </row>
    <row r="1384" spans="1:8" x14ac:dyDescent="0.35">
      <c r="A1384">
        <v>21213384</v>
      </c>
      <c r="B1384">
        <v>28</v>
      </c>
      <c r="C1384">
        <v>21</v>
      </c>
      <c r="D1384">
        <v>21</v>
      </c>
      <c r="E1384">
        <v>18</v>
      </c>
      <c r="F1384">
        <v>90</v>
      </c>
      <c r="G1384">
        <v>94</v>
      </c>
      <c r="H1384">
        <v>88.13</v>
      </c>
    </row>
    <row r="1385" spans="1:8" x14ac:dyDescent="0.35">
      <c r="A1385">
        <v>21233837</v>
      </c>
      <c r="B1385">
        <v>23</v>
      </c>
      <c r="C1385">
        <v>8</v>
      </c>
      <c r="D1385" t="s">
        <v>94</v>
      </c>
      <c r="E1385">
        <v>15</v>
      </c>
      <c r="F1385">
        <v>82</v>
      </c>
      <c r="G1385">
        <v>91</v>
      </c>
      <c r="H1385">
        <v>69.67</v>
      </c>
    </row>
    <row r="1386" spans="1:8" x14ac:dyDescent="0.35">
      <c r="A1386">
        <v>20265677</v>
      </c>
      <c r="B1386">
        <v>21</v>
      </c>
      <c r="C1386">
        <v>15</v>
      </c>
      <c r="D1386">
        <v>15</v>
      </c>
      <c r="E1386">
        <v>5</v>
      </c>
      <c r="F1386">
        <v>76</v>
      </c>
      <c r="G1386">
        <v>84</v>
      </c>
      <c r="H1386">
        <v>66.98</v>
      </c>
    </row>
    <row r="1387" spans="1:8" x14ac:dyDescent="0.35">
      <c r="A1387">
        <v>21214107</v>
      </c>
      <c r="B1387">
        <v>29</v>
      </c>
      <c r="C1387">
        <v>23</v>
      </c>
      <c r="D1387">
        <v>26</v>
      </c>
      <c r="E1387">
        <v>16</v>
      </c>
      <c r="F1387">
        <v>83</v>
      </c>
      <c r="G1387">
        <v>90</v>
      </c>
      <c r="H1387">
        <v>86.09</v>
      </c>
    </row>
    <row r="1388" spans="1:8" x14ac:dyDescent="0.35">
      <c r="A1388">
        <v>21252450</v>
      </c>
      <c r="B1388">
        <v>24</v>
      </c>
      <c r="C1388">
        <v>20</v>
      </c>
      <c r="D1388">
        <v>23</v>
      </c>
      <c r="E1388">
        <v>16</v>
      </c>
      <c r="F1388">
        <v>57</v>
      </c>
      <c r="G1388">
        <v>79</v>
      </c>
      <c r="H1388">
        <v>69.819999999999993</v>
      </c>
    </row>
    <row r="1389" spans="1:8" x14ac:dyDescent="0.35">
      <c r="A1389">
        <v>21223299</v>
      </c>
      <c r="B1389">
        <v>24</v>
      </c>
      <c r="C1389">
        <v>20</v>
      </c>
      <c r="D1389">
        <v>23</v>
      </c>
      <c r="E1389">
        <v>16</v>
      </c>
      <c r="F1389">
        <v>71</v>
      </c>
      <c r="G1389">
        <v>77</v>
      </c>
      <c r="H1389">
        <v>75.02</v>
      </c>
    </row>
    <row r="1390" spans="1:8" x14ac:dyDescent="0.35">
      <c r="A1390">
        <v>20925875</v>
      </c>
      <c r="B1390">
        <v>26</v>
      </c>
      <c r="C1390">
        <v>24</v>
      </c>
      <c r="D1390">
        <v>25</v>
      </c>
      <c r="E1390">
        <v>16</v>
      </c>
      <c r="F1390">
        <v>92</v>
      </c>
      <c r="G1390">
        <v>84</v>
      </c>
      <c r="H1390">
        <v>87.49</v>
      </c>
    </row>
    <row r="1391" spans="1:8" x14ac:dyDescent="0.35">
      <c r="A1391">
        <v>21227618</v>
      </c>
      <c r="B1391">
        <v>26</v>
      </c>
      <c r="C1391">
        <v>23</v>
      </c>
      <c r="D1391">
        <v>23</v>
      </c>
      <c r="E1391">
        <v>15</v>
      </c>
      <c r="F1391">
        <v>84</v>
      </c>
      <c r="G1391">
        <v>95</v>
      </c>
      <c r="H1391">
        <v>84.93</v>
      </c>
    </row>
    <row r="1392" spans="1:8" x14ac:dyDescent="0.35">
      <c r="A1392">
        <v>21198839</v>
      </c>
      <c r="B1392">
        <v>29</v>
      </c>
      <c r="C1392">
        <v>28</v>
      </c>
      <c r="D1392">
        <v>26</v>
      </c>
      <c r="E1392">
        <v>18</v>
      </c>
      <c r="F1392">
        <v>90</v>
      </c>
      <c r="G1392">
        <v>85</v>
      </c>
      <c r="H1392">
        <v>90.67</v>
      </c>
    </row>
    <row r="1393" spans="1:8" x14ac:dyDescent="0.35">
      <c r="A1393">
        <v>21026446</v>
      </c>
      <c r="B1393">
        <v>21</v>
      </c>
      <c r="C1393" t="s">
        <v>94</v>
      </c>
      <c r="D1393">
        <v>22</v>
      </c>
      <c r="E1393">
        <v>14</v>
      </c>
      <c r="F1393">
        <v>57</v>
      </c>
      <c r="G1393">
        <v>86</v>
      </c>
      <c r="H1393">
        <v>62.11</v>
      </c>
    </row>
    <row r="1394" spans="1:8" x14ac:dyDescent="0.35">
      <c r="A1394">
        <v>21004841</v>
      </c>
      <c r="B1394">
        <v>30</v>
      </c>
      <c r="C1394">
        <v>23</v>
      </c>
      <c r="D1394">
        <v>18</v>
      </c>
      <c r="E1394">
        <v>18</v>
      </c>
      <c r="F1394">
        <v>78</v>
      </c>
      <c r="G1394">
        <v>70</v>
      </c>
      <c r="H1394">
        <v>78.87</v>
      </c>
    </row>
    <row r="1395" spans="1:8" x14ac:dyDescent="0.35">
      <c r="A1395">
        <v>21245154</v>
      </c>
      <c r="B1395">
        <v>24</v>
      </c>
      <c r="C1395">
        <v>18</v>
      </c>
      <c r="D1395">
        <v>17</v>
      </c>
      <c r="E1395">
        <v>16</v>
      </c>
      <c r="F1395">
        <v>71</v>
      </c>
      <c r="G1395">
        <v>92</v>
      </c>
      <c r="H1395">
        <v>75.36</v>
      </c>
    </row>
    <row r="1396" spans="1:8" x14ac:dyDescent="0.35">
      <c r="A1396">
        <v>21274055</v>
      </c>
      <c r="B1396">
        <v>30</v>
      </c>
      <c r="C1396">
        <v>23</v>
      </c>
      <c r="D1396">
        <v>28</v>
      </c>
      <c r="E1396">
        <v>17</v>
      </c>
      <c r="F1396">
        <v>67</v>
      </c>
      <c r="G1396">
        <v>75</v>
      </c>
      <c r="H1396">
        <v>78.239999999999995</v>
      </c>
    </row>
    <row r="1397" spans="1:8" x14ac:dyDescent="0.35">
      <c r="A1397">
        <v>21229155</v>
      </c>
      <c r="B1397">
        <v>25</v>
      </c>
      <c r="C1397">
        <v>17</v>
      </c>
      <c r="D1397">
        <v>23</v>
      </c>
      <c r="E1397">
        <v>14</v>
      </c>
      <c r="F1397">
        <v>58</v>
      </c>
      <c r="G1397">
        <v>86</v>
      </c>
      <c r="H1397">
        <v>69.84</v>
      </c>
    </row>
    <row r="1398" spans="1:8" x14ac:dyDescent="0.35">
      <c r="A1398">
        <v>21232016</v>
      </c>
      <c r="B1398">
        <v>26</v>
      </c>
      <c r="C1398" t="s">
        <v>94</v>
      </c>
      <c r="D1398" t="s">
        <v>94</v>
      </c>
      <c r="E1398">
        <v>14</v>
      </c>
      <c r="F1398">
        <v>0</v>
      </c>
      <c r="G1398" t="s">
        <v>94</v>
      </c>
      <c r="H1398">
        <v>16.440000000000001</v>
      </c>
    </row>
    <row r="1399" spans="1:8" x14ac:dyDescent="0.35">
      <c r="A1399">
        <v>19322166</v>
      </c>
      <c r="B1399">
        <v>28</v>
      </c>
      <c r="C1399">
        <v>24</v>
      </c>
      <c r="D1399">
        <v>25</v>
      </c>
      <c r="E1399">
        <v>15</v>
      </c>
      <c r="F1399">
        <v>70</v>
      </c>
      <c r="G1399">
        <v>85</v>
      </c>
      <c r="H1399">
        <v>79</v>
      </c>
    </row>
    <row r="1400" spans="1:8" x14ac:dyDescent="0.35">
      <c r="A1400">
        <v>20900303</v>
      </c>
      <c r="B1400">
        <v>29</v>
      </c>
      <c r="C1400">
        <v>28</v>
      </c>
      <c r="D1400">
        <v>28</v>
      </c>
      <c r="E1400">
        <v>16</v>
      </c>
      <c r="F1400">
        <v>83</v>
      </c>
      <c r="G1400">
        <v>80</v>
      </c>
      <c r="H1400">
        <v>86.42</v>
      </c>
    </row>
    <row r="1401" spans="1:8" x14ac:dyDescent="0.35">
      <c r="A1401">
        <v>21220384</v>
      </c>
      <c r="B1401">
        <v>25</v>
      </c>
      <c r="C1401">
        <v>22</v>
      </c>
      <c r="D1401" t="s">
        <v>94</v>
      </c>
      <c r="E1401">
        <v>17</v>
      </c>
      <c r="F1401">
        <v>53</v>
      </c>
      <c r="G1401">
        <v>90</v>
      </c>
      <c r="H1401">
        <v>64.31</v>
      </c>
    </row>
    <row r="1402" spans="1:8" x14ac:dyDescent="0.35">
      <c r="A1402">
        <v>21021288</v>
      </c>
      <c r="B1402">
        <v>22</v>
      </c>
      <c r="C1402">
        <v>18</v>
      </c>
      <c r="D1402">
        <v>21</v>
      </c>
      <c r="E1402">
        <v>12</v>
      </c>
      <c r="F1402">
        <v>60</v>
      </c>
      <c r="G1402">
        <v>71</v>
      </c>
      <c r="H1402">
        <v>65.2</v>
      </c>
    </row>
    <row r="1403" spans="1:8" x14ac:dyDescent="0.35">
      <c r="A1403">
        <v>21274701</v>
      </c>
      <c r="B1403">
        <v>28</v>
      </c>
      <c r="C1403">
        <v>19</v>
      </c>
      <c r="D1403" t="s">
        <v>94</v>
      </c>
      <c r="E1403">
        <v>11</v>
      </c>
      <c r="F1403">
        <v>73</v>
      </c>
      <c r="G1403">
        <v>87</v>
      </c>
      <c r="H1403">
        <v>68.38</v>
      </c>
    </row>
    <row r="1404" spans="1:8" x14ac:dyDescent="0.35">
      <c r="A1404">
        <v>20885779</v>
      </c>
      <c r="B1404">
        <v>20</v>
      </c>
      <c r="C1404">
        <v>19</v>
      </c>
      <c r="D1404">
        <v>18</v>
      </c>
      <c r="E1404">
        <v>11</v>
      </c>
      <c r="F1404">
        <v>76</v>
      </c>
      <c r="G1404">
        <v>90</v>
      </c>
      <c r="H1404">
        <v>73.510000000000005</v>
      </c>
    </row>
    <row r="1405" spans="1:8" x14ac:dyDescent="0.35">
      <c r="A1405">
        <v>21233277</v>
      </c>
      <c r="B1405">
        <v>29</v>
      </c>
      <c r="C1405" t="s">
        <v>94</v>
      </c>
      <c r="D1405" t="s">
        <v>94</v>
      </c>
      <c r="E1405">
        <v>15</v>
      </c>
      <c r="F1405">
        <v>75</v>
      </c>
      <c r="G1405">
        <v>97</v>
      </c>
      <c r="H1405">
        <v>67.400000000000006</v>
      </c>
    </row>
    <row r="1406" spans="1:8" x14ac:dyDescent="0.35">
      <c r="A1406">
        <v>21242247</v>
      </c>
      <c r="B1406">
        <v>15</v>
      </c>
      <c r="C1406" t="s">
        <v>94</v>
      </c>
      <c r="D1406">
        <v>11</v>
      </c>
      <c r="E1406">
        <v>0</v>
      </c>
      <c r="F1406">
        <v>56</v>
      </c>
      <c r="G1406" t="s">
        <v>94</v>
      </c>
      <c r="H1406">
        <v>31.07</v>
      </c>
    </row>
    <row r="1407" spans="1:8" x14ac:dyDescent="0.35">
      <c r="A1407">
        <v>21216750</v>
      </c>
      <c r="B1407">
        <v>25</v>
      </c>
      <c r="C1407">
        <v>22</v>
      </c>
      <c r="D1407">
        <v>22</v>
      </c>
      <c r="E1407">
        <v>15</v>
      </c>
      <c r="F1407">
        <v>74</v>
      </c>
      <c r="G1407">
        <v>90</v>
      </c>
      <c r="H1407">
        <v>78.930000000000007</v>
      </c>
    </row>
    <row r="1408" spans="1:8" x14ac:dyDescent="0.35">
      <c r="A1408">
        <v>21249956</v>
      </c>
      <c r="B1408">
        <v>28</v>
      </c>
      <c r="C1408">
        <v>22</v>
      </c>
      <c r="D1408">
        <v>24</v>
      </c>
      <c r="E1408">
        <v>18</v>
      </c>
      <c r="F1408">
        <v>87</v>
      </c>
      <c r="G1408">
        <v>95</v>
      </c>
      <c r="H1408">
        <v>88.47</v>
      </c>
    </row>
    <row r="1409" spans="1:8" x14ac:dyDescent="0.35">
      <c r="A1409">
        <v>21025895</v>
      </c>
      <c r="B1409">
        <v>20</v>
      </c>
      <c r="C1409">
        <v>13</v>
      </c>
      <c r="D1409">
        <v>22</v>
      </c>
      <c r="E1409">
        <v>18</v>
      </c>
      <c r="F1409">
        <v>82</v>
      </c>
      <c r="G1409">
        <v>85</v>
      </c>
      <c r="H1409">
        <v>78.13</v>
      </c>
    </row>
    <row r="1410" spans="1:8" x14ac:dyDescent="0.35">
      <c r="A1410">
        <v>21210894</v>
      </c>
      <c r="B1410">
        <v>28</v>
      </c>
      <c r="C1410">
        <v>17</v>
      </c>
      <c r="D1410">
        <v>30</v>
      </c>
      <c r="E1410">
        <v>17</v>
      </c>
      <c r="F1410">
        <v>0</v>
      </c>
      <c r="G1410">
        <v>90</v>
      </c>
      <c r="H1410">
        <v>52.44</v>
      </c>
    </row>
    <row r="1411" spans="1:8" x14ac:dyDescent="0.35">
      <c r="A1411">
        <v>21265346</v>
      </c>
      <c r="B1411">
        <v>26</v>
      </c>
      <c r="C1411">
        <v>24</v>
      </c>
      <c r="D1411">
        <v>27</v>
      </c>
      <c r="E1411">
        <v>16</v>
      </c>
      <c r="F1411">
        <v>67</v>
      </c>
      <c r="G1411">
        <v>75</v>
      </c>
      <c r="H1411">
        <v>76.36</v>
      </c>
    </row>
    <row r="1412" spans="1:8" x14ac:dyDescent="0.35">
      <c r="A1412">
        <v>21238349</v>
      </c>
      <c r="B1412">
        <v>25</v>
      </c>
      <c r="C1412">
        <v>27</v>
      </c>
      <c r="D1412">
        <v>28</v>
      </c>
      <c r="E1412">
        <v>15</v>
      </c>
      <c r="F1412">
        <v>78</v>
      </c>
      <c r="G1412">
        <v>87</v>
      </c>
      <c r="H1412">
        <v>83.6</v>
      </c>
    </row>
    <row r="1413" spans="1:8" x14ac:dyDescent="0.35">
      <c r="A1413">
        <v>21139268</v>
      </c>
      <c r="B1413">
        <v>30</v>
      </c>
      <c r="C1413">
        <v>23</v>
      </c>
      <c r="D1413">
        <v>17</v>
      </c>
      <c r="E1413">
        <v>17</v>
      </c>
      <c r="F1413">
        <v>91</v>
      </c>
      <c r="G1413">
        <v>90</v>
      </c>
      <c r="H1413">
        <v>87.18</v>
      </c>
    </row>
    <row r="1414" spans="1:8" x14ac:dyDescent="0.35">
      <c r="A1414">
        <v>21225527</v>
      </c>
      <c r="B1414">
        <v>23</v>
      </c>
      <c r="C1414">
        <v>18</v>
      </c>
      <c r="D1414">
        <v>19</v>
      </c>
      <c r="E1414">
        <v>15</v>
      </c>
      <c r="F1414">
        <v>73</v>
      </c>
      <c r="G1414">
        <v>70</v>
      </c>
      <c r="H1414">
        <v>71.53</v>
      </c>
    </row>
    <row r="1415" spans="1:8" x14ac:dyDescent="0.35">
      <c r="A1415">
        <v>21234794</v>
      </c>
      <c r="B1415">
        <v>25</v>
      </c>
      <c r="C1415">
        <v>25</v>
      </c>
      <c r="D1415">
        <v>21</v>
      </c>
      <c r="E1415">
        <v>16</v>
      </c>
      <c r="F1415">
        <v>77</v>
      </c>
      <c r="G1415" t="s">
        <v>94</v>
      </c>
      <c r="H1415">
        <v>63.36</v>
      </c>
    </row>
    <row r="1416" spans="1:8" x14ac:dyDescent="0.35">
      <c r="A1416">
        <v>21244315</v>
      </c>
      <c r="B1416">
        <v>27</v>
      </c>
      <c r="C1416">
        <v>24</v>
      </c>
      <c r="D1416">
        <v>23</v>
      </c>
      <c r="E1416">
        <v>17</v>
      </c>
      <c r="F1416">
        <v>72</v>
      </c>
      <c r="G1416">
        <v>76</v>
      </c>
      <c r="H1416">
        <v>78.11</v>
      </c>
    </row>
    <row r="1417" spans="1:8" x14ac:dyDescent="0.35">
      <c r="A1417">
        <v>21248327</v>
      </c>
      <c r="B1417">
        <v>24</v>
      </c>
      <c r="C1417">
        <v>20</v>
      </c>
      <c r="D1417">
        <v>24</v>
      </c>
      <c r="E1417">
        <v>14</v>
      </c>
      <c r="F1417">
        <v>81</v>
      </c>
      <c r="G1417">
        <v>76</v>
      </c>
      <c r="H1417">
        <v>78.040000000000006</v>
      </c>
    </row>
    <row r="1418" spans="1:8" x14ac:dyDescent="0.35">
      <c r="A1418">
        <v>21017757</v>
      </c>
      <c r="B1418">
        <v>27</v>
      </c>
      <c r="C1418">
        <v>23</v>
      </c>
      <c r="D1418">
        <v>27</v>
      </c>
      <c r="E1418">
        <v>18</v>
      </c>
      <c r="F1418">
        <v>73</v>
      </c>
      <c r="G1418">
        <v>77</v>
      </c>
      <c r="H1418">
        <v>80.27</v>
      </c>
    </row>
    <row r="1419" spans="1:8" x14ac:dyDescent="0.35">
      <c r="A1419">
        <v>21249465</v>
      </c>
      <c r="B1419">
        <v>29</v>
      </c>
      <c r="C1419">
        <v>25</v>
      </c>
      <c r="D1419">
        <v>23</v>
      </c>
      <c r="E1419">
        <v>16</v>
      </c>
      <c r="F1419">
        <v>83</v>
      </c>
      <c r="G1419">
        <v>72</v>
      </c>
      <c r="H1419">
        <v>82.16</v>
      </c>
    </row>
    <row r="1420" spans="1:8" x14ac:dyDescent="0.35">
      <c r="A1420">
        <v>21195456</v>
      </c>
      <c r="B1420">
        <v>29</v>
      </c>
      <c r="C1420">
        <v>21</v>
      </c>
      <c r="D1420">
        <v>21</v>
      </c>
      <c r="E1420">
        <v>16</v>
      </c>
      <c r="F1420">
        <v>89</v>
      </c>
      <c r="G1420">
        <v>80</v>
      </c>
      <c r="H1420">
        <v>84.16</v>
      </c>
    </row>
    <row r="1421" spans="1:8" x14ac:dyDescent="0.35">
      <c r="A1421">
        <v>21227377</v>
      </c>
      <c r="B1421">
        <v>27</v>
      </c>
      <c r="C1421">
        <v>18</v>
      </c>
      <c r="D1421">
        <v>26</v>
      </c>
      <c r="E1421">
        <v>16</v>
      </c>
      <c r="F1421">
        <v>60</v>
      </c>
      <c r="G1421">
        <v>86</v>
      </c>
      <c r="H1421">
        <v>73.760000000000005</v>
      </c>
    </row>
    <row r="1422" spans="1:8" x14ac:dyDescent="0.35">
      <c r="A1422">
        <v>21241021</v>
      </c>
      <c r="B1422">
        <v>25</v>
      </c>
      <c r="C1422">
        <v>19</v>
      </c>
      <c r="D1422">
        <v>21</v>
      </c>
      <c r="E1422">
        <v>15</v>
      </c>
      <c r="F1422">
        <v>86</v>
      </c>
      <c r="G1422">
        <v>81</v>
      </c>
      <c r="H1422">
        <v>80.599999999999994</v>
      </c>
    </row>
    <row r="1423" spans="1:8" x14ac:dyDescent="0.35">
      <c r="A1423">
        <v>21197981</v>
      </c>
      <c r="B1423">
        <v>29</v>
      </c>
      <c r="C1423">
        <v>26</v>
      </c>
      <c r="D1423">
        <v>28</v>
      </c>
      <c r="E1423">
        <v>18</v>
      </c>
      <c r="F1423">
        <v>86</v>
      </c>
      <c r="G1423">
        <v>84</v>
      </c>
      <c r="H1423">
        <v>88.87</v>
      </c>
    </row>
    <row r="1424" spans="1:8" x14ac:dyDescent="0.35">
      <c r="A1424">
        <v>21247420</v>
      </c>
      <c r="B1424">
        <v>27</v>
      </c>
      <c r="C1424">
        <v>17</v>
      </c>
      <c r="D1424">
        <v>22</v>
      </c>
      <c r="E1424">
        <v>15</v>
      </c>
      <c r="F1424">
        <v>71</v>
      </c>
      <c r="G1424">
        <v>72</v>
      </c>
      <c r="H1424">
        <v>73.13</v>
      </c>
    </row>
    <row r="1425" spans="1:8" x14ac:dyDescent="0.35">
      <c r="A1425">
        <v>21235954</v>
      </c>
      <c r="B1425">
        <v>18</v>
      </c>
      <c r="C1425" t="s">
        <v>94</v>
      </c>
      <c r="D1425">
        <v>19</v>
      </c>
      <c r="E1425">
        <v>16</v>
      </c>
      <c r="F1425">
        <v>0</v>
      </c>
      <c r="G1425">
        <v>77</v>
      </c>
      <c r="H1425">
        <v>36.619999999999997</v>
      </c>
    </row>
    <row r="1426" spans="1:8" x14ac:dyDescent="0.35">
      <c r="A1426">
        <v>21257329</v>
      </c>
      <c r="B1426">
        <v>25</v>
      </c>
      <c r="C1426">
        <v>22</v>
      </c>
      <c r="D1426">
        <v>20</v>
      </c>
      <c r="E1426">
        <v>17</v>
      </c>
      <c r="F1426">
        <v>79</v>
      </c>
      <c r="G1426">
        <v>72</v>
      </c>
      <c r="H1426">
        <v>77.78</v>
      </c>
    </row>
    <row r="1427" spans="1:8" x14ac:dyDescent="0.35">
      <c r="A1427">
        <v>20715244</v>
      </c>
      <c r="B1427">
        <v>26</v>
      </c>
      <c r="C1427">
        <v>23</v>
      </c>
      <c r="D1427">
        <v>22</v>
      </c>
      <c r="E1427">
        <v>14</v>
      </c>
      <c r="F1427">
        <v>74</v>
      </c>
      <c r="G1427">
        <v>72</v>
      </c>
      <c r="H1427">
        <v>75.44</v>
      </c>
    </row>
    <row r="1428" spans="1:8" x14ac:dyDescent="0.35">
      <c r="A1428">
        <v>21231790</v>
      </c>
      <c r="B1428">
        <v>25</v>
      </c>
      <c r="C1428" t="s">
        <v>94</v>
      </c>
      <c r="D1428">
        <v>16</v>
      </c>
      <c r="E1428">
        <v>14</v>
      </c>
      <c r="F1428">
        <v>75</v>
      </c>
      <c r="G1428" t="s">
        <v>94</v>
      </c>
      <c r="H1428">
        <v>51.44</v>
      </c>
    </row>
    <row r="1429" spans="1:8" x14ac:dyDescent="0.35">
      <c r="A1429">
        <v>21223885</v>
      </c>
      <c r="B1429">
        <v>22</v>
      </c>
      <c r="C1429">
        <v>24</v>
      </c>
      <c r="D1429">
        <v>26</v>
      </c>
      <c r="E1429">
        <v>13</v>
      </c>
      <c r="F1429">
        <v>80</v>
      </c>
      <c r="G1429">
        <v>70</v>
      </c>
      <c r="H1429">
        <v>77.22</v>
      </c>
    </row>
    <row r="1430" spans="1:8" x14ac:dyDescent="0.35">
      <c r="A1430">
        <v>20174512</v>
      </c>
      <c r="B1430">
        <v>23</v>
      </c>
      <c r="C1430">
        <v>13</v>
      </c>
      <c r="D1430">
        <v>21</v>
      </c>
      <c r="E1430">
        <v>18</v>
      </c>
      <c r="F1430">
        <v>85</v>
      </c>
      <c r="G1430">
        <v>95</v>
      </c>
      <c r="H1430">
        <v>82</v>
      </c>
    </row>
    <row r="1431" spans="1:8" x14ac:dyDescent="0.35">
      <c r="A1431">
        <v>21255129</v>
      </c>
      <c r="B1431">
        <v>28</v>
      </c>
      <c r="C1431" t="s">
        <v>94</v>
      </c>
      <c r="D1431" t="s">
        <v>94</v>
      </c>
      <c r="E1431">
        <v>18</v>
      </c>
      <c r="F1431">
        <v>0</v>
      </c>
      <c r="G1431">
        <v>0</v>
      </c>
      <c r="H1431">
        <v>19.329999999999998</v>
      </c>
    </row>
    <row r="1432" spans="1:8" x14ac:dyDescent="0.35">
      <c r="A1432">
        <v>21255112</v>
      </c>
      <c r="B1432">
        <v>28</v>
      </c>
      <c r="C1432">
        <v>23</v>
      </c>
      <c r="D1432">
        <v>25</v>
      </c>
      <c r="E1432">
        <v>16</v>
      </c>
      <c r="F1432">
        <v>84</v>
      </c>
      <c r="G1432">
        <v>99</v>
      </c>
      <c r="H1432">
        <v>87.62</v>
      </c>
    </row>
    <row r="1433" spans="1:8" x14ac:dyDescent="0.35">
      <c r="A1433">
        <v>21239886</v>
      </c>
      <c r="B1433">
        <v>24</v>
      </c>
      <c r="C1433">
        <v>21</v>
      </c>
      <c r="D1433">
        <v>23</v>
      </c>
      <c r="E1433">
        <v>18</v>
      </c>
      <c r="F1433">
        <v>86</v>
      </c>
      <c r="G1433">
        <v>94</v>
      </c>
      <c r="H1433">
        <v>85.87</v>
      </c>
    </row>
    <row r="1434" spans="1:8" x14ac:dyDescent="0.35">
      <c r="A1434">
        <v>21223827</v>
      </c>
      <c r="B1434">
        <v>24</v>
      </c>
      <c r="C1434">
        <v>23</v>
      </c>
      <c r="D1434">
        <v>24</v>
      </c>
      <c r="E1434">
        <v>15</v>
      </c>
      <c r="F1434">
        <v>78</v>
      </c>
      <c r="G1434">
        <v>68</v>
      </c>
      <c r="H1434">
        <v>76.8</v>
      </c>
    </row>
    <row r="1435" spans="1:8" x14ac:dyDescent="0.35">
      <c r="A1435">
        <v>20939377</v>
      </c>
      <c r="B1435">
        <v>30</v>
      </c>
      <c r="C1435">
        <v>24</v>
      </c>
      <c r="D1435">
        <v>24</v>
      </c>
      <c r="E1435">
        <v>16</v>
      </c>
      <c r="F1435">
        <v>96</v>
      </c>
      <c r="G1435">
        <v>69</v>
      </c>
      <c r="H1435">
        <v>87.09</v>
      </c>
    </row>
    <row r="1436" spans="1:8" x14ac:dyDescent="0.35">
      <c r="A1436">
        <v>20354487</v>
      </c>
      <c r="B1436">
        <v>25</v>
      </c>
      <c r="C1436">
        <v>26</v>
      </c>
      <c r="D1436">
        <v>22</v>
      </c>
      <c r="E1436">
        <v>0</v>
      </c>
      <c r="F1436">
        <v>90</v>
      </c>
      <c r="G1436">
        <v>85</v>
      </c>
      <c r="H1436">
        <v>77.33</v>
      </c>
    </row>
    <row r="1437" spans="1:8" x14ac:dyDescent="0.35">
      <c r="A1437">
        <v>18697257</v>
      </c>
      <c r="B1437">
        <v>27</v>
      </c>
      <c r="C1437">
        <v>19</v>
      </c>
      <c r="D1437">
        <v>13</v>
      </c>
      <c r="E1437">
        <v>14</v>
      </c>
      <c r="F1437">
        <v>47</v>
      </c>
      <c r="G1437">
        <v>79</v>
      </c>
      <c r="H1437">
        <v>62.04</v>
      </c>
    </row>
    <row r="1438" spans="1:8" x14ac:dyDescent="0.35">
      <c r="A1438">
        <v>21237396</v>
      </c>
      <c r="B1438">
        <v>16</v>
      </c>
      <c r="C1438">
        <v>16</v>
      </c>
      <c r="D1438" t="s">
        <v>94</v>
      </c>
      <c r="E1438">
        <v>7</v>
      </c>
      <c r="F1438">
        <v>71</v>
      </c>
      <c r="G1438" t="s">
        <v>94</v>
      </c>
      <c r="H1438">
        <v>42.96</v>
      </c>
    </row>
    <row r="1439" spans="1:8" x14ac:dyDescent="0.35">
      <c r="A1439">
        <v>21235405</v>
      </c>
      <c r="B1439">
        <v>26</v>
      </c>
      <c r="C1439">
        <v>13</v>
      </c>
      <c r="D1439">
        <v>12</v>
      </c>
      <c r="E1439">
        <v>0</v>
      </c>
      <c r="F1439">
        <v>45</v>
      </c>
      <c r="G1439" t="s">
        <v>94</v>
      </c>
      <c r="H1439">
        <v>35</v>
      </c>
    </row>
    <row r="1440" spans="1:8" x14ac:dyDescent="0.35">
      <c r="A1440">
        <v>21236391</v>
      </c>
      <c r="B1440">
        <v>24</v>
      </c>
      <c r="C1440">
        <v>20</v>
      </c>
      <c r="D1440">
        <v>23</v>
      </c>
      <c r="E1440">
        <v>17</v>
      </c>
      <c r="F1440">
        <v>76</v>
      </c>
      <c r="G1440">
        <v>68</v>
      </c>
      <c r="H1440">
        <v>75.78</v>
      </c>
    </row>
    <row r="1441" spans="1:8" x14ac:dyDescent="0.35">
      <c r="A1441">
        <v>21228316</v>
      </c>
      <c r="B1441" t="s">
        <v>94</v>
      </c>
      <c r="C1441">
        <v>15</v>
      </c>
      <c r="D1441" t="s">
        <v>94</v>
      </c>
      <c r="E1441">
        <v>16</v>
      </c>
      <c r="F1441">
        <v>71</v>
      </c>
      <c r="G1441" t="s">
        <v>94</v>
      </c>
      <c r="H1441">
        <v>42.29</v>
      </c>
    </row>
    <row r="1442" spans="1:8" x14ac:dyDescent="0.35">
      <c r="A1442">
        <v>21244278</v>
      </c>
      <c r="B1442">
        <v>30</v>
      </c>
      <c r="C1442">
        <v>26</v>
      </c>
      <c r="D1442">
        <v>26</v>
      </c>
      <c r="E1442">
        <v>16</v>
      </c>
      <c r="F1442">
        <v>89</v>
      </c>
      <c r="G1442">
        <v>88</v>
      </c>
      <c r="H1442">
        <v>89.42</v>
      </c>
    </row>
    <row r="1443" spans="1:8" x14ac:dyDescent="0.35">
      <c r="A1443">
        <v>21224270</v>
      </c>
      <c r="B1443">
        <v>22</v>
      </c>
      <c r="C1443">
        <v>12</v>
      </c>
      <c r="D1443">
        <v>25</v>
      </c>
      <c r="E1443">
        <v>16</v>
      </c>
      <c r="F1443">
        <v>76</v>
      </c>
      <c r="G1443">
        <v>87</v>
      </c>
      <c r="H1443">
        <v>76.36</v>
      </c>
    </row>
    <row r="1444" spans="1:8" x14ac:dyDescent="0.35">
      <c r="A1444">
        <v>21263077</v>
      </c>
      <c r="B1444">
        <v>15</v>
      </c>
      <c r="C1444">
        <v>20</v>
      </c>
      <c r="D1444">
        <v>18</v>
      </c>
      <c r="E1444">
        <v>18</v>
      </c>
      <c r="F1444">
        <v>88</v>
      </c>
      <c r="G1444">
        <v>90</v>
      </c>
      <c r="H1444">
        <v>80.87</v>
      </c>
    </row>
    <row r="1445" spans="1:8" x14ac:dyDescent="0.35">
      <c r="A1445">
        <v>21216945</v>
      </c>
      <c r="B1445" t="s">
        <v>94</v>
      </c>
      <c r="C1445" t="s">
        <v>94</v>
      </c>
      <c r="D1445" t="s">
        <v>94</v>
      </c>
      <c r="E1445">
        <v>9</v>
      </c>
      <c r="F1445">
        <v>0</v>
      </c>
      <c r="G1445" t="s">
        <v>94</v>
      </c>
      <c r="H1445">
        <v>5</v>
      </c>
    </row>
    <row r="1446" spans="1:8" x14ac:dyDescent="0.35">
      <c r="A1446">
        <v>20718142</v>
      </c>
      <c r="B1446" t="s">
        <v>94</v>
      </c>
      <c r="C1446" t="s">
        <v>94</v>
      </c>
      <c r="D1446">
        <v>22</v>
      </c>
      <c r="E1446">
        <v>12</v>
      </c>
      <c r="F1446">
        <v>66</v>
      </c>
      <c r="G1446">
        <v>85</v>
      </c>
      <c r="H1446">
        <v>57.4</v>
      </c>
    </row>
    <row r="1447" spans="1:8" x14ac:dyDescent="0.35">
      <c r="A1447">
        <v>21240949</v>
      </c>
      <c r="B1447">
        <v>18</v>
      </c>
      <c r="C1447">
        <v>18</v>
      </c>
      <c r="D1447">
        <v>19</v>
      </c>
      <c r="E1447">
        <v>0</v>
      </c>
      <c r="F1447">
        <v>67</v>
      </c>
      <c r="G1447">
        <v>89</v>
      </c>
      <c r="H1447">
        <v>62.93</v>
      </c>
    </row>
    <row r="1448" spans="1:8" x14ac:dyDescent="0.35">
      <c r="A1448">
        <v>20052269</v>
      </c>
      <c r="B1448">
        <v>24</v>
      </c>
      <c r="C1448">
        <v>24</v>
      </c>
      <c r="D1448">
        <v>20</v>
      </c>
      <c r="E1448">
        <v>17</v>
      </c>
      <c r="F1448">
        <v>88</v>
      </c>
      <c r="G1448">
        <v>71</v>
      </c>
      <c r="H1448">
        <v>81.510000000000005</v>
      </c>
    </row>
    <row r="1449" spans="1:8" x14ac:dyDescent="0.35">
      <c r="A1449">
        <v>21254928</v>
      </c>
      <c r="B1449">
        <v>27</v>
      </c>
      <c r="C1449">
        <v>27</v>
      </c>
      <c r="D1449">
        <v>22</v>
      </c>
      <c r="E1449">
        <v>14</v>
      </c>
      <c r="F1449">
        <v>92</v>
      </c>
      <c r="G1449">
        <v>93</v>
      </c>
      <c r="H1449">
        <v>88.51</v>
      </c>
    </row>
    <row r="1450" spans="1:8" x14ac:dyDescent="0.35">
      <c r="A1450">
        <v>21229184</v>
      </c>
      <c r="B1450">
        <v>23</v>
      </c>
      <c r="C1450">
        <v>15</v>
      </c>
      <c r="D1450">
        <v>24</v>
      </c>
      <c r="E1450">
        <v>16</v>
      </c>
      <c r="F1450">
        <v>75</v>
      </c>
      <c r="G1450">
        <v>60</v>
      </c>
      <c r="H1450">
        <v>71.56</v>
      </c>
    </row>
    <row r="1451" spans="1:8" x14ac:dyDescent="0.35">
      <c r="A1451">
        <v>20983944</v>
      </c>
      <c r="B1451">
        <v>27</v>
      </c>
      <c r="C1451">
        <v>21</v>
      </c>
      <c r="D1451">
        <v>22</v>
      </c>
      <c r="E1451">
        <v>14</v>
      </c>
      <c r="F1451">
        <v>90</v>
      </c>
      <c r="G1451">
        <v>97</v>
      </c>
      <c r="H1451">
        <v>86.51</v>
      </c>
    </row>
    <row r="1452" spans="1:8" x14ac:dyDescent="0.35">
      <c r="A1452">
        <v>21255632</v>
      </c>
      <c r="B1452">
        <v>19</v>
      </c>
      <c r="C1452">
        <v>13</v>
      </c>
      <c r="D1452">
        <v>20</v>
      </c>
      <c r="E1452">
        <v>17</v>
      </c>
      <c r="F1452">
        <v>57</v>
      </c>
      <c r="G1452">
        <v>88</v>
      </c>
      <c r="H1452">
        <v>67.180000000000007</v>
      </c>
    </row>
    <row r="1453" spans="1:8" x14ac:dyDescent="0.35">
      <c r="A1453">
        <v>17459917</v>
      </c>
      <c r="B1453">
        <v>26</v>
      </c>
      <c r="C1453" t="s">
        <v>94</v>
      </c>
      <c r="D1453">
        <v>19</v>
      </c>
      <c r="E1453">
        <v>16</v>
      </c>
      <c r="F1453">
        <v>75</v>
      </c>
      <c r="G1453">
        <v>86</v>
      </c>
      <c r="H1453">
        <v>71.09</v>
      </c>
    </row>
    <row r="1454" spans="1:8" x14ac:dyDescent="0.35">
      <c r="A1454">
        <v>21222696</v>
      </c>
      <c r="B1454">
        <v>19</v>
      </c>
      <c r="C1454">
        <v>14</v>
      </c>
      <c r="D1454">
        <v>21</v>
      </c>
      <c r="E1454">
        <v>13</v>
      </c>
      <c r="F1454">
        <v>70</v>
      </c>
      <c r="G1454">
        <v>88</v>
      </c>
      <c r="H1454">
        <v>70.819999999999993</v>
      </c>
    </row>
    <row r="1455" spans="1:8" x14ac:dyDescent="0.35">
      <c r="A1455">
        <v>21199023</v>
      </c>
      <c r="B1455">
        <v>28</v>
      </c>
      <c r="C1455">
        <v>27</v>
      </c>
      <c r="D1455">
        <v>28</v>
      </c>
      <c r="E1455">
        <v>18</v>
      </c>
      <c r="F1455">
        <v>88</v>
      </c>
      <c r="G1455">
        <v>90</v>
      </c>
      <c r="H1455">
        <v>90.87</v>
      </c>
    </row>
    <row r="1456" spans="1:8" x14ac:dyDescent="0.35">
      <c r="A1456">
        <v>21221550</v>
      </c>
      <c r="B1456">
        <v>28</v>
      </c>
      <c r="C1456">
        <v>28</v>
      </c>
      <c r="D1456">
        <v>25</v>
      </c>
      <c r="E1456">
        <v>18</v>
      </c>
      <c r="F1456">
        <v>90</v>
      </c>
      <c r="G1456">
        <v>81</v>
      </c>
      <c r="H1456">
        <v>89.2</v>
      </c>
    </row>
    <row r="1457" spans="1:8" x14ac:dyDescent="0.35">
      <c r="A1457">
        <v>21230000</v>
      </c>
      <c r="B1457">
        <v>22</v>
      </c>
      <c r="C1457">
        <v>24</v>
      </c>
      <c r="D1457">
        <v>15</v>
      </c>
      <c r="E1457">
        <v>16</v>
      </c>
      <c r="F1457">
        <v>78</v>
      </c>
      <c r="G1457">
        <v>92</v>
      </c>
      <c r="H1457">
        <v>78.819999999999993</v>
      </c>
    </row>
    <row r="1458" spans="1:8" x14ac:dyDescent="0.35">
      <c r="A1458">
        <v>21016809</v>
      </c>
      <c r="B1458">
        <v>23</v>
      </c>
      <c r="C1458">
        <v>11</v>
      </c>
      <c r="D1458">
        <v>28</v>
      </c>
      <c r="E1458">
        <v>9</v>
      </c>
      <c r="F1458">
        <v>42</v>
      </c>
      <c r="G1458">
        <v>95</v>
      </c>
      <c r="H1458">
        <v>61.47</v>
      </c>
    </row>
    <row r="1459" spans="1:8" x14ac:dyDescent="0.35">
      <c r="A1459">
        <v>21248187</v>
      </c>
      <c r="B1459">
        <v>25</v>
      </c>
      <c r="C1459">
        <v>16</v>
      </c>
      <c r="D1459">
        <v>23</v>
      </c>
      <c r="E1459">
        <v>14</v>
      </c>
      <c r="F1459">
        <v>71</v>
      </c>
      <c r="G1459">
        <v>90</v>
      </c>
      <c r="H1459">
        <v>75.510000000000005</v>
      </c>
    </row>
    <row r="1460" spans="1:8" x14ac:dyDescent="0.35">
      <c r="A1460">
        <v>21245243</v>
      </c>
      <c r="B1460">
        <v>26</v>
      </c>
      <c r="C1460">
        <v>22</v>
      </c>
      <c r="D1460">
        <v>19</v>
      </c>
      <c r="E1460">
        <v>16</v>
      </c>
      <c r="F1460">
        <v>89</v>
      </c>
      <c r="G1460">
        <v>74</v>
      </c>
      <c r="H1460">
        <v>81.62</v>
      </c>
    </row>
    <row r="1461" spans="1:8" x14ac:dyDescent="0.35">
      <c r="A1461">
        <v>21196912</v>
      </c>
      <c r="B1461">
        <v>26</v>
      </c>
      <c r="C1461">
        <v>24</v>
      </c>
      <c r="D1461">
        <v>22</v>
      </c>
      <c r="E1461">
        <v>16</v>
      </c>
      <c r="F1461">
        <v>75</v>
      </c>
      <c r="G1461">
        <v>85</v>
      </c>
      <c r="H1461">
        <v>79.89</v>
      </c>
    </row>
    <row r="1462" spans="1:8" x14ac:dyDescent="0.35">
      <c r="A1462">
        <v>21131677</v>
      </c>
      <c r="B1462">
        <v>28</v>
      </c>
      <c r="C1462">
        <v>27</v>
      </c>
      <c r="D1462">
        <v>26</v>
      </c>
      <c r="E1462">
        <v>17</v>
      </c>
      <c r="F1462">
        <v>98</v>
      </c>
      <c r="G1462">
        <v>86</v>
      </c>
      <c r="H1462">
        <v>92.84</v>
      </c>
    </row>
    <row r="1463" spans="1:8" x14ac:dyDescent="0.35">
      <c r="A1463">
        <v>21230945</v>
      </c>
      <c r="B1463">
        <v>22</v>
      </c>
      <c r="C1463">
        <v>19</v>
      </c>
      <c r="D1463">
        <v>24</v>
      </c>
      <c r="E1463">
        <v>17</v>
      </c>
      <c r="F1463">
        <v>80</v>
      </c>
      <c r="G1463">
        <v>77</v>
      </c>
      <c r="H1463">
        <v>78.510000000000005</v>
      </c>
    </row>
    <row r="1464" spans="1:8" x14ac:dyDescent="0.35">
      <c r="A1464">
        <v>21229304</v>
      </c>
      <c r="B1464">
        <v>29</v>
      </c>
      <c r="C1464">
        <v>23</v>
      </c>
      <c r="D1464">
        <v>24</v>
      </c>
      <c r="E1464">
        <v>18</v>
      </c>
      <c r="F1464">
        <v>97</v>
      </c>
      <c r="G1464">
        <v>86</v>
      </c>
      <c r="H1464">
        <v>91.33</v>
      </c>
    </row>
    <row r="1465" spans="1:8" x14ac:dyDescent="0.35">
      <c r="A1465">
        <v>21202707</v>
      </c>
      <c r="B1465">
        <v>25</v>
      </c>
      <c r="C1465">
        <v>19</v>
      </c>
      <c r="D1465">
        <v>25</v>
      </c>
      <c r="E1465">
        <v>18</v>
      </c>
      <c r="F1465">
        <v>63</v>
      </c>
      <c r="G1465">
        <v>80.5</v>
      </c>
      <c r="H1465">
        <v>74.3</v>
      </c>
    </row>
    <row r="1466" spans="1:8" x14ac:dyDescent="0.35">
      <c r="A1466">
        <v>21123117</v>
      </c>
      <c r="B1466">
        <v>28</v>
      </c>
      <c r="C1466">
        <v>27</v>
      </c>
      <c r="D1466">
        <v>24</v>
      </c>
      <c r="E1466">
        <v>17</v>
      </c>
      <c r="F1466">
        <v>83</v>
      </c>
      <c r="G1466">
        <v>77</v>
      </c>
      <c r="H1466">
        <v>84.38</v>
      </c>
    </row>
    <row r="1467" spans="1:8" x14ac:dyDescent="0.35">
      <c r="A1467">
        <v>21240139</v>
      </c>
      <c r="B1467">
        <v>25</v>
      </c>
      <c r="C1467">
        <v>20</v>
      </c>
      <c r="D1467">
        <v>22</v>
      </c>
      <c r="E1467">
        <v>18</v>
      </c>
      <c r="F1467">
        <v>70</v>
      </c>
      <c r="G1467">
        <v>86</v>
      </c>
      <c r="H1467">
        <v>77.53</v>
      </c>
    </row>
    <row r="1468" spans="1:8" x14ac:dyDescent="0.35">
      <c r="A1468">
        <v>21220071</v>
      </c>
      <c r="B1468">
        <v>23</v>
      </c>
      <c r="C1468">
        <v>21</v>
      </c>
      <c r="D1468">
        <v>25</v>
      </c>
      <c r="E1468">
        <v>17</v>
      </c>
      <c r="F1468">
        <v>78</v>
      </c>
      <c r="G1468">
        <v>72</v>
      </c>
      <c r="H1468">
        <v>78.040000000000006</v>
      </c>
    </row>
    <row r="1469" spans="1:8" x14ac:dyDescent="0.35">
      <c r="A1469">
        <v>21213390</v>
      </c>
      <c r="B1469">
        <v>23</v>
      </c>
      <c r="C1469" t="s">
        <v>94</v>
      </c>
      <c r="D1469">
        <v>20</v>
      </c>
      <c r="E1469">
        <v>18</v>
      </c>
      <c r="F1469">
        <v>78</v>
      </c>
      <c r="G1469">
        <v>92</v>
      </c>
      <c r="H1469">
        <v>73.930000000000007</v>
      </c>
    </row>
    <row r="1470" spans="1:8" x14ac:dyDescent="0.35">
      <c r="A1470">
        <v>21221320</v>
      </c>
      <c r="B1470">
        <v>26</v>
      </c>
      <c r="C1470">
        <v>14</v>
      </c>
      <c r="D1470">
        <v>23</v>
      </c>
      <c r="E1470">
        <v>13</v>
      </c>
      <c r="F1470">
        <v>74</v>
      </c>
      <c r="G1470">
        <v>60</v>
      </c>
      <c r="H1470">
        <v>69.819999999999993</v>
      </c>
    </row>
    <row r="1471" spans="1:8" x14ac:dyDescent="0.35">
      <c r="A1471">
        <v>21198868</v>
      </c>
      <c r="B1471">
        <v>26</v>
      </c>
      <c r="C1471" t="s">
        <v>94</v>
      </c>
      <c r="D1471" t="s">
        <v>94</v>
      </c>
      <c r="E1471">
        <v>0</v>
      </c>
      <c r="F1471">
        <v>0</v>
      </c>
      <c r="G1471" t="s">
        <v>94</v>
      </c>
      <c r="H1471">
        <v>8.67</v>
      </c>
    </row>
    <row r="1472" spans="1:8" x14ac:dyDescent="0.35">
      <c r="A1472">
        <v>21231459</v>
      </c>
      <c r="B1472">
        <v>17</v>
      </c>
      <c r="C1472">
        <v>11</v>
      </c>
      <c r="D1472">
        <v>12</v>
      </c>
      <c r="E1472">
        <v>13</v>
      </c>
      <c r="F1472">
        <v>52</v>
      </c>
      <c r="G1472">
        <v>76</v>
      </c>
      <c r="H1472">
        <v>56.56</v>
      </c>
    </row>
    <row r="1473" spans="1:8" x14ac:dyDescent="0.35">
      <c r="A1473">
        <v>21192340</v>
      </c>
      <c r="B1473" t="s">
        <v>94</v>
      </c>
      <c r="C1473" t="s">
        <v>94</v>
      </c>
      <c r="D1473" t="s">
        <v>94</v>
      </c>
      <c r="E1473">
        <v>6</v>
      </c>
      <c r="F1473">
        <v>0</v>
      </c>
      <c r="G1473" t="s">
        <v>94</v>
      </c>
      <c r="H1473">
        <v>3.33</v>
      </c>
    </row>
    <row r="1474" spans="1:8" x14ac:dyDescent="0.35">
      <c r="A1474">
        <v>21253337</v>
      </c>
      <c r="B1474" t="s">
        <v>94</v>
      </c>
      <c r="C1474">
        <v>14</v>
      </c>
      <c r="D1474">
        <v>23</v>
      </c>
      <c r="E1474">
        <v>0</v>
      </c>
      <c r="F1474">
        <v>75</v>
      </c>
      <c r="G1474">
        <v>84</v>
      </c>
      <c r="H1474">
        <v>59.13</v>
      </c>
    </row>
    <row r="1475" spans="1:8" x14ac:dyDescent="0.35">
      <c r="A1475">
        <v>21196556</v>
      </c>
      <c r="B1475">
        <v>17</v>
      </c>
      <c r="C1475">
        <v>13</v>
      </c>
      <c r="D1475">
        <v>14</v>
      </c>
      <c r="E1475">
        <v>16</v>
      </c>
      <c r="F1475">
        <v>0</v>
      </c>
      <c r="G1475">
        <v>80</v>
      </c>
      <c r="H1475">
        <v>39.56</v>
      </c>
    </row>
    <row r="1476" spans="1:8" x14ac:dyDescent="0.35">
      <c r="A1476">
        <v>20833819</v>
      </c>
      <c r="B1476">
        <v>29</v>
      </c>
      <c r="C1476">
        <v>26</v>
      </c>
      <c r="D1476">
        <v>29</v>
      </c>
      <c r="E1476">
        <v>14</v>
      </c>
      <c r="F1476">
        <v>59</v>
      </c>
      <c r="G1476">
        <v>73</v>
      </c>
      <c r="H1476">
        <v>73.98</v>
      </c>
    </row>
    <row r="1477" spans="1:8" x14ac:dyDescent="0.35">
      <c r="A1477">
        <v>20362857</v>
      </c>
      <c r="B1477">
        <v>27</v>
      </c>
      <c r="C1477">
        <v>23</v>
      </c>
      <c r="D1477">
        <v>27</v>
      </c>
      <c r="E1477">
        <v>18</v>
      </c>
      <c r="F1477">
        <v>91</v>
      </c>
      <c r="G1477">
        <v>85</v>
      </c>
      <c r="H1477">
        <v>89.07</v>
      </c>
    </row>
    <row r="1478" spans="1:8" x14ac:dyDescent="0.35">
      <c r="A1478">
        <v>21255566</v>
      </c>
      <c r="B1478">
        <v>27</v>
      </c>
      <c r="C1478">
        <v>25</v>
      </c>
      <c r="D1478">
        <v>27</v>
      </c>
      <c r="E1478">
        <v>17</v>
      </c>
      <c r="F1478">
        <v>78</v>
      </c>
      <c r="G1478">
        <v>94</v>
      </c>
      <c r="H1478">
        <v>85.78</v>
      </c>
    </row>
    <row r="1479" spans="1:8" x14ac:dyDescent="0.35">
      <c r="A1479">
        <v>21235345</v>
      </c>
      <c r="B1479">
        <v>27</v>
      </c>
      <c r="C1479">
        <v>18</v>
      </c>
      <c r="D1479">
        <v>23</v>
      </c>
      <c r="E1479">
        <v>15</v>
      </c>
      <c r="F1479">
        <v>70</v>
      </c>
      <c r="G1479" t="s">
        <v>94</v>
      </c>
      <c r="H1479">
        <v>59</v>
      </c>
    </row>
    <row r="1480" spans="1:8" x14ac:dyDescent="0.35">
      <c r="A1480">
        <v>21250117</v>
      </c>
      <c r="B1480">
        <v>28</v>
      </c>
      <c r="C1480">
        <v>22</v>
      </c>
      <c r="D1480">
        <v>28</v>
      </c>
      <c r="E1480">
        <v>15</v>
      </c>
      <c r="F1480">
        <v>78</v>
      </c>
      <c r="G1480">
        <v>72</v>
      </c>
      <c r="H1480">
        <v>79.930000000000007</v>
      </c>
    </row>
    <row r="1481" spans="1:8" x14ac:dyDescent="0.35">
      <c r="A1481">
        <v>21200051</v>
      </c>
      <c r="B1481">
        <v>28</v>
      </c>
      <c r="C1481">
        <v>24</v>
      </c>
      <c r="D1481" t="s">
        <v>94</v>
      </c>
      <c r="E1481">
        <v>15</v>
      </c>
      <c r="F1481">
        <v>0</v>
      </c>
      <c r="G1481" t="s">
        <v>94</v>
      </c>
      <c r="H1481">
        <v>25.67</v>
      </c>
    </row>
    <row r="1482" spans="1:8" x14ac:dyDescent="0.35">
      <c r="A1482">
        <v>21228871</v>
      </c>
      <c r="B1482">
        <v>28</v>
      </c>
      <c r="C1482">
        <v>18</v>
      </c>
      <c r="D1482">
        <v>24</v>
      </c>
      <c r="E1482">
        <v>16</v>
      </c>
      <c r="F1482">
        <v>70</v>
      </c>
      <c r="G1482">
        <v>83</v>
      </c>
      <c r="H1482">
        <v>76.819999999999993</v>
      </c>
    </row>
    <row r="1483" spans="1:8" x14ac:dyDescent="0.35">
      <c r="A1483">
        <v>21214768</v>
      </c>
      <c r="B1483">
        <v>29</v>
      </c>
      <c r="C1483">
        <v>27</v>
      </c>
      <c r="D1483">
        <v>24</v>
      </c>
      <c r="E1483">
        <v>18</v>
      </c>
      <c r="F1483">
        <v>82</v>
      </c>
      <c r="G1483">
        <v>66</v>
      </c>
      <c r="H1483">
        <v>82.67</v>
      </c>
    </row>
    <row r="1484" spans="1:8" x14ac:dyDescent="0.35">
      <c r="A1484">
        <v>21224077</v>
      </c>
      <c r="B1484">
        <v>26</v>
      </c>
      <c r="C1484">
        <v>22</v>
      </c>
      <c r="D1484">
        <v>21</v>
      </c>
      <c r="E1484">
        <v>15</v>
      </c>
      <c r="F1484">
        <v>67</v>
      </c>
      <c r="G1484">
        <v>72</v>
      </c>
      <c r="H1484">
        <v>72.53</v>
      </c>
    </row>
    <row r="1485" spans="1:8" x14ac:dyDescent="0.35">
      <c r="A1485">
        <v>21225097</v>
      </c>
      <c r="B1485">
        <v>21</v>
      </c>
      <c r="C1485" t="s">
        <v>94</v>
      </c>
      <c r="D1485">
        <v>18</v>
      </c>
      <c r="E1485">
        <v>17</v>
      </c>
      <c r="F1485">
        <v>39</v>
      </c>
      <c r="G1485">
        <v>90</v>
      </c>
      <c r="H1485">
        <v>56.04</v>
      </c>
    </row>
    <row r="1486" spans="1:8" x14ac:dyDescent="0.35">
      <c r="A1486">
        <v>21245869</v>
      </c>
      <c r="B1486">
        <v>28</v>
      </c>
      <c r="C1486">
        <v>26</v>
      </c>
      <c r="D1486">
        <v>26</v>
      </c>
      <c r="E1486">
        <v>16</v>
      </c>
      <c r="F1486">
        <v>82</v>
      </c>
      <c r="G1486">
        <v>69</v>
      </c>
      <c r="H1486">
        <v>82.16</v>
      </c>
    </row>
    <row r="1487" spans="1:8" x14ac:dyDescent="0.35">
      <c r="A1487">
        <v>21265139</v>
      </c>
      <c r="B1487">
        <v>28</v>
      </c>
      <c r="C1487">
        <v>23</v>
      </c>
      <c r="D1487">
        <v>22</v>
      </c>
      <c r="E1487">
        <v>16</v>
      </c>
      <c r="F1487">
        <v>62</v>
      </c>
      <c r="G1487">
        <v>74</v>
      </c>
      <c r="H1487">
        <v>72.819999999999993</v>
      </c>
    </row>
    <row r="1488" spans="1:8" x14ac:dyDescent="0.35">
      <c r="A1488">
        <v>20623157</v>
      </c>
      <c r="B1488">
        <v>27</v>
      </c>
      <c r="C1488">
        <v>26</v>
      </c>
      <c r="D1488">
        <v>24</v>
      </c>
      <c r="E1488">
        <v>15</v>
      </c>
      <c r="F1488">
        <v>77</v>
      </c>
      <c r="G1488">
        <v>72</v>
      </c>
      <c r="H1488">
        <v>79.2</v>
      </c>
    </row>
    <row r="1489" spans="1:8" x14ac:dyDescent="0.35">
      <c r="A1489">
        <v>21241601</v>
      </c>
      <c r="B1489">
        <v>19</v>
      </c>
      <c r="C1489" t="s">
        <v>94</v>
      </c>
      <c r="D1489" t="s">
        <v>94</v>
      </c>
      <c r="E1489">
        <v>0</v>
      </c>
      <c r="F1489">
        <v>0</v>
      </c>
      <c r="G1489" t="s">
        <v>94</v>
      </c>
      <c r="H1489">
        <v>6.33</v>
      </c>
    </row>
    <row r="1490" spans="1:8" x14ac:dyDescent="0.35">
      <c r="A1490">
        <v>19359382</v>
      </c>
      <c r="B1490">
        <v>29</v>
      </c>
      <c r="C1490">
        <v>30</v>
      </c>
      <c r="D1490">
        <v>30</v>
      </c>
      <c r="E1490">
        <v>18</v>
      </c>
      <c r="F1490">
        <v>80</v>
      </c>
      <c r="G1490">
        <v>73.5</v>
      </c>
      <c r="H1490">
        <v>86.37</v>
      </c>
    </row>
    <row r="1491" spans="1:8" x14ac:dyDescent="0.35">
      <c r="A1491">
        <v>20267521</v>
      </c>
      <c r="B1491">
        <v>23</v>
      </c>
      <c r="C1491">
        <v>17</v>
      </c>
      <c r="D1491">
        <v>15</v>
      </c>
      <c r="E1491">
        <v>15</v>
      </c>
      <c r="F1491">
        <v>69</v>
      </c>
      <c r="G1491">
        <v>100</v>
      </c>
      <c r="H1491">
        <v>74.27</v>
      </c>
    </row>
    <row r="1492" spans="1:8" x14ac:dyDescent="0.35">
      <c r="A1492">
        <v>20846006</v>
      </c>
      <c r="B1492" t="s">
        <v>94</v>
      </c>
      <c r="C1492" t="s">
        <v>94</v>
      </c>
      <c r="D1492" t="s">
        <v>94</v>
      </c>
      <c r="E1492">
        <v>0</v>
      </c>
      <c r="F1492">
        <v>0</v>
      </c>
      <c r="G1492" t="s">
        <v>94</v>
      </c>
      <c r="H1492">
        <v>0</v>
      </c>
    </row>
    <row r="1493" spans="1:8" x14ac:dyDescent="0.35">
      <c r="A1493">
        <v>21254029</v>
      </c>
      <c r="B1493">
        <v>24</v>
      </c>
      <c r="C1493">
        <v>21</v>
      </c>
      <c r="D1493">
        <v>16</v>
      </c>
      <c r="E1493">
        <v>18</v>
      </c>
      <c r="F1493">
        <v>85</v>
      </c>
      <c r="G1493">
        <v>92</v>
      </c>
      <c r="H1493">
        <v>82.73</v>
      </c>
    </row>
    <row r="1494" spans="1:8" x14ac:dyDescent="0.35">
      <c r="A1494">
        <v>21222147</v>
      </c>
      <c r="B1494">
        <v>29</v>
      </c>
      <c r="C1494" t="s">
        <v>94</v>
      </c>
      <c r="D1494">
        <v>26</v>
      </c>
      <c r="E1494">
        <v>18</v>
      </c>
      <c r="F1494">
        <v>82</v>
      </c>
      <c r="G1494">
        <v>97</v>
      </c>
      <c r="H1494">
        <v>80.53</v>
      </c>
    </row>
    <row r="1495" spans="1:8" x14ac:dyDescent="0.35">
      <c r="A1495">
        <v>21235150</v>
      </c>
      <c r="B1495">
        <v>28</v>
      </c>
      <c r="C1495">
        <v>26</v>
      </c>
      <c r="D1495">
        <v>27</v>
      </c>
      <c r="E1495">
        <v>18</v>
      </c>
      <c r="F1495">
        <v>85</v>
      </c>
      <c r="G1495">
        <v>90</v>
      </c>
      <c r="H1495">
        <v>89</v>
      </c>
    </row>
    <row r="1496" spans="1:8" x14ac:dyDescent="0.35">
      <c r="A1496">
        <v>21214797</v>
      </c>
      <c r="B1496">
        <v>26</v>
      </c>
      <c r="C1496">
        <v>28</v>
      </c>
      <c r="D1496">
        <v>25</v>
      </c>
      <c r="E1496">
        <v>18</v>
      </c>
      <c r="F1496">
        <v>85</v>
      </c>
      <c r="G1496" t="s">
        <v>94</v>
      </c>
      <c r="H1496">
        <v>70.33</v>
      </c>
    </row>
    <row r="1497" spans="1:8" x14ac:dyDescent="0.35">
      <c r="A1497">
        <v>21202541</v>
      </c>
      <c r="B1497">
        <v>28</v>
      </c>
      <c r="C1497">
        <v>27</v>
      </c>
      <c r="D1497">
        <v>25</v>
      </c>
      <c r="E1497">
        <v>16</v>
      </c>
      <c r="F1497">
        <v>70</v>
      </c>
      <c r="G1497">
        <v>85</v>
      </c>
      <c r="H1497">
        <v>80.56</v>
      </c>
    </row>
    <row r="1498" spans="1:8" x14ac:dyDescent="0.35">
      <c r="A1498">
        <v>21246283</v>
      </c>
      <c r="B1498">
        <v>30</v>
      </c>
      <c r="C1498">
        <v>20</v>
      </c>
      <c r="D1498">
        <v>22</v>
      </c>
      <c r="E1498">
        <v>12</v>
      </c>
      <c r="F1498">
        <v>88</v>
      </c>
      <c r="G1498">
        <v>77</v>
      </c>
      <c r="H1498">
        <v>81.27</v>
      </c>
    </row>
    <row r="1499" spans="1:8" x14ac:dyDescent="0.35">
      <c r="A1499">
        <v>21065475</v>
      </c>
      <c r="B1499" t="s">
        <v>94</v>
      </c>
      <c r="C1499">
        <v>16</v>
      </c>
      <c r="D1499">
        <v>22</v>
      </c>
      <c r="E1499">
        <v>17</v>
      </c>
      <c r="F1499">
        <v>70</v>
      </c>
      <c r="G1499">
        <v>71</v>
      </c>
      <c r="H1499">
        <v>64.31</v>
      </c>
    </row>
    <row r="1500" spans="1:8" x14ac:dyDescent="0.35">
      <c r="A1500">
        <v>20941785</v>
      </c>
      <c r="B1500">
        <v>24</v>
      </c>
      <c r="C1500">
        <v>15</v>
      </c>
      <c r="D1500">
        <v>16</v>
      </c>
      <c r="E1500">
        <v>17</v>
      </c>
      <c r="F1500">
        <v>58</v>
      </c>
      <c r="G1500">
        <v>64</v>
      </c>
      <c r="H1500">
        <v>63.78</v>
      </c>
    </row>
    <row r="1501" spans="1:8" x14ac:dyDescent="0.35">
      <c r="A1501">
        <v>21230907</v>
      </c>
      <c r="B1501">
        <v>24</v>
      </c>
      <c r="C1501">
        <v>19</v>
      </c>
      <c r="D1501">
        <v>26</v>
      </c>
      <c r="E1501">
        <v>16</v>
      </c>
      <c r="F1501">
        <v>77</v>
      </c>
      <c r="G1501">
        <v>90</v>
      </c>
      <c r="H1501">
        <v>80.69</v>
      </c>
    </row>
    <row r="1502" spans="1:8" x14ac:dyDescent="0.35">
      <c r="A1502">
        <v>21061327</v>
      </c>
      <c r="B1502">
        <v>24</v>
      </c>
      <c r="C1502">
        <v>17</v>
      </c>
      <c r="D1502">
        <v>20</v>
      </c>
      <c r="E1502">
        <v>0</v>
      </c>
      <c r="F1502">
        <v>76</v>
      </c>
      <c r="G1502">
        <v>77</v>
      </c>
      <c r="H1502">
        <v>66.13</v>
      </c>
    </row>
    <row r="1503" spans="1:8" x14ac:dyDescent="0.35">
      <c r="A1503">
        <v>21275505</v>
      </c>
      <c r="B1503" t="s">
        <v>94</v>
      </c>
      <c r="C1503" t="s">
        <v>94</v>
      </c>
      <c r="D1503" t="s">
        <v>94</v>
      </c>
      <c r="E1503">
        <v>0</v>
      </c>
      <c r="F1503">
        <v>0</v>
      </c>
      <c r="G1503" t="s">
        <v>94</v>
      </c>
      <c r="H1503">
        <v>0</v>
      </c>
    </row>
    <row r="1504" spans="1:8" x14ac:dyDescent="0.35">
      <c r="A1504">
        <v>21242641</v>
      </c>
      <c r="B1504">
        <v>25</v>
      </c>
      <c r="C1504">
        <v>17</v>
      </c>
      <c r="D1504">
        <v>24</v>
      </c>
      <c r="E1504">
        <v>14</v>
      </c>
      <c r="F1504">
        <v>96</v>
      </c>
      <c r="G1504">
        <v>77</v>
      </c>
      <c r="H1504">
        <v>83.58</v>
      </c>
    </row>
    <row r="1505" spans="1:8" x14ac:dyDescent="0.35">
      <c r="A1505">
        <v>21224057</v>
      </c>
      <c r="B1505">
        <v>26</v>
      </c>
      <c r="C1505">
        <v>17</v>
      </c>
      <c r="D1505">
        <v>22</v>
      </c>
      <c r="E1505">
        <v>16</v>
      </c>
      <c r="F1505">
        <v>65</v>
      </c>
      <c r="G1505">
        <v>71</v>
      </c>
      <c r="H1505">
        <v>70.760000000000005</v>
      </c>
    </row>
    <row r="1506" spans="1:8" x14ac:dyDescent="0.35">
      <c r="A1506">
        <v>21243787</v>
      </c>
      <c r="B1506">
        <v>24</v>
      </c>
      <c r="C1506">
        <v>19</v>
      </c>
      <c r="D1506">
        <v>23</v>
      </c>
      <c r="E1506">
        <v>12</v>
      </c>
      <c r="F1506">
        <v>85</v>
      </c>
      <c r="G1506">
        <v>73</v>
      </c>
      <c r="H1506">
        <v>77.27</v>
      </c>
    </row>
    <row r="1507" spans="1:8" x14ac:dyDescent="0.35">
      <c r="A1507">
        <v>21032464</v>
      </c>
      <c r="B1507">
        <v>30</v>
      </c>
      <c r="C1507">
        <v>23</v>
      </c>
      <c r="D1507">
        <v>22</v>
      </c>
      <c r="E1507">
        <v>17</v>
      </c>
      <c r="F1507">
        <v>87</v>
      </c>
      <c r="G1507">
        <v>92</v>
      </c>
      <c r="H1507">
        <v>87.64</v>
      </c>
    </row>
    <row r="1508" spans="1:8" x14ac:dyDescent="0.35">
      <c r="A1508">
        <v>21199514</v>
      </c>
      <c r="B1508">
        <v>22</v>
      </c>
      <c r="C1508" t="s">
        <v>94</v>
      </c>
      <c r="D1508">
        <v>16</v>
      </c>
      <c r="E1508">
        <v>11</v>
      </c>
      <c r="F1508">
        <v>67</v>
      </c>
      <c r="G1508">
        <v>74</v>
      </c>
      <c r="H1508">
        <v>60.38</v>
      </c>
    </row>
    <row r="1509" spans="1:8" x14ac:dyDescent="0.35">
      <c r="A1509">
        <v>21215236</v>
      </c>
      <c r="B1509">
        <v>29</v>
      </c>
      <c r="C1509">
        <v>27</v>
      </c>
      <c r="D1509">
        <v>27</v>
      </c>
      <c r="E1509">
        <v>18</v>
      </c>
      <c r="F1509">
        <v>77</v>
      </c>
      <c r="G1509">
        <v>80</v>
      </c>
      <c r="H1509">
        <v>84.47</v>
      </c>
    </row>
    <row r="1510" spans="1:8" x14ac:dyDescent="0.35">
      <c r="A1510">
        <v>21240412</v>
      </c>
      <c r="B1510">
        <v>24</v>
      </c>
      <c r="C1510">
        <v>19</v>
      </c>
      <c r="D1510">
        <v>22</v>
      </c>
      <c r="E1510">
        <v>11</v>
      </c>
      <c r="F1510">
        <v>59</v>
      </c>
      <c r="G1510" t="s">
        <v>94</v>
      </c>
      <c r="H1510">
        <v>51.38</v>
      </c>
    </row>
    <row r="1511" spans="1:8" x14ac:dyDescent="0.35">
      <c r="A1511">
        <v>21234570</v>
      </c>
      <c r="B1511">
        <v>29</v>
      </c>
      <c r="C1511">
        <v>17</v>
      </c>
      <c r="D1511">
        <v>26</v>
      </c>
      <c r="E1511">
        <v>17</v>
      </c>
      <c r="F1511">
        <v>66</v>
      </c>
      <c r="G1511" t="s">
        <v>94</v>
      </c>
      <c r="H1511">
        <v>59.84</v>
      </c>
    </row>
    <row r="1512" spans="1:8" x14ac:dyDescent="0.35">
      <c r="A1512">
        <v>21264757</v>
      </c>
      <c r="B1512">
        <v>28</v>
      </c>
      <c r="C1512">
        <v>26</v>
      </c>
      <c r="D1512">
        <v>24</v>
      </c>
      <c r="E1512">
        <v>13</v>
      </c>
      <c r="F1512">
        <v>77</v>
      </c>
      <c r="G1512">
        <v>81</v>
      </c>
      <c r="H1512">
        <v>80.22</v>
      </c>
    </row>
    <row r="1513" spans="1:8" x14ac:dyDescent="0.35">
      <c r="A1513">
        <v>21230075</v>
      </c>
      <c r="B1513">
        <v>20</v>
      </c>
      <c r="C1513" t="s">
        <v>94</v>
      </c>
      <c r="D1513" t="s">
        <v>94</v>
      </c>
      <c r="E1513">
        <v>14</v>
      </c>
      <c r="F1513">
        <v>0</v>
      </c>
      <c r="G1513">
        <v>84</v>
      </c>
      <c r="H1513">
        <v>31.24</v>
      </c>
    </row>
    <row r="1514" spans="1:8" x14ac:dyDescent="0.35">
      <c r="A1514">
        <v>21267247</v>
      </c>
      <c r="B1514">
        <v>24</v>
      </c>
      <c r="C1514">
        <v>20</v>
      </c>
      <c r="D1514" t="s">
        <v>94</v>
      </c>
      <c r="E1514">
        <v>17</v>
      </c>
      <c r="F1514">
        <v>99</v>
      </c>
      <c r="G1514">
        <v>82</v>
      </c>
      <c r="H1514">
        <v>80.11</v>
      </c>
    </row>
    <row r="1515" spans="1:8" x14ac:dyDescent="0.35">
      <c r="A1515">
        <v>20983683</v>
      </c>
      <c r="B1515">
        <v>28</v>
      </c>
      <c r="C1515">
        <v>26</v>
      </c>
      <c r="D1515">
        <v>20</v>
      </c>
      <c r="E1515">
        <v>18</v>
      </c>
      <c r="F1515">
        <v>85</v>
      </c>
      <c r="G1515">
        <v>97</v>
      </c>
      <c r="H1515">
        <v>88.07</v>
      </c>
    </row>
    <row r="1516" spans="1:8" x14ac:dyDescent="0.35">
      <c r="A1516">
        <v>21418962</v>
      </c>
      <c r="B1516">
        <v>25</v>
      </c>
      <c r="C1516">
        <v>21</v>
      </c>
      <c r="D1516">
        <v>24</v>
      </c>
      <c r="E1516" t="s">
        <v>94</v>
      </c>
      <c r="F1516">
        <v>82</v>
      </c>
      <c r="G1516">
        <v>85</v>
      </c>
      <c r="H1516">
        <v>73.13</v>
      </c>
    </row>
    <row r="1517" spans="1:8" x14ac:dyDescent="0.35">
      <c r="A1517">
        <v>21058156</v>
      </c>
      <c r="B1517" t="s">
        <v>94</v>
      </c>
      <c r="C1517">
        <v>18</v>
      </c>
      <c r="D1517">
        <v>22</v>
      </c>
      <c r="E1517">
        <v>18</v>
      </c>
      <c r="F1517">
        <v>75</v>
      </c>
      <c r="G1517">
        <v>94</v>
      </c>
      <c r="H1517">
        <v>72.13</v>
      </c>
    </row>
    <row r="1518" spans="1:8" x14ac:dyDescent="0.35">
      <c r="A1518">
        <v>21234110</v>
      </c>
      <c r="B1518">
        <v>30</v>
      </c>
      <c r="C1518">
        <v>27</v>
      </c>
      <c r="D1518">
        <v>27</v>
      </c>
      <c r="E1518">
        <v>16</v>
      </c>
      <c r="F1518">
        <v>89</v>
      </c>
      <c r="G1518">
        <v>90</v>
      </c>
      <c r="H1518">
        <v>90.49</v>
      </c>
    </row>
    <row r="1519" spans="1:8" x14ac:dyDescent="0.35">
      <c r="A1519">
        <v>21251864</v>
      </c>
      <c r="B1519">
        <v>28</v>
      </c>
      <c r="C1519" t="s">
        <v>94</v>
      </c>
      <c r="D1519">
        <v>26</v>
      </c>
      <c r="E1519">
        <v>17</v>
      </c>
      <c r="F1519">
        <v>70</v>
      </c>
      <c r="G1519">
        <v>91</v>
      </c>
      <c r="H1519">
        <v>73.64</v>
      </c>
    </row>
    <row r="1520" spans="1:8" x14ac:dyDescent="0.35">
      <c r="A1520">
        <v>21238680</v>
      </c>
      <c r="B1520">
        <v>29</v>
      </c>
      <c r="C1520">
        <v>20</v>
      </c>
      <c r="D1520">
        <v>25</v>
      </c>
      <c r="E1520">
        <v>17</v>
      </c>
      <c r="F1520">
        <v>72</v>
      </c>
      <c r="G1520">
        <v>92</v>
      </c>
      <c r="H1520">
        <v>81.31</v>
      </c>
    </row>
    <row r="1521" spans="1:8" x14ac:dyDescent="0.35">
      <c r="A1521">
        <v>21260828</v>
      </c>
      <c r="B1521">
        <v>17</v>
      </c>
      <c r="C1521">
        <v>11</v>
      </c>
      <c r="D1521">
        <v>21</v>
      </c>
      <c r="E1521">
        <v>11</v>
      </c>
      <c r="F1521">
        <v>55</v>
      </c>
      <c r="G1521">
        <v>58</v>
      </c>
      <c r="H1521">
        <v>56.04</v>
      </c>
    </row>
    <row r="1522" spans="1:8" x14ac:dyDescent="0.35">
      <c r="A1522">
        <v>21195574</v>
      </c>
      <c r="B1522">
        <v>26</v>
      </c>
      <c r="C1522">
        <v>22</v>
      </c>
      <c r="D1522">
        <v>24</v>
      </c>
      <c r="E1522">
        <v>17</v>
      </c>
      <c r="F1522">
        <v>85</v>
      </c>
      <c r="G1522">
        <v>89</v>
      </c>
      <c r="H1522">
        <v>85.24</v>
      </c>
    </row>
    <row r="1523" spans="1:8" x14ac:dyDescent="0.35">
      <c r="A1523">
        <v>21247457</v>
      </c>
      <c r="B1523">
        <v>29</v>
      </c>
      <c r="C1523">
        <v>26</v>
      </c>
      <c r="D1523">
        <v>29</v>
      </c>
      <c r="E1523">
        <v>17</v>
      </c>
      <c r="F1523">
        <v>96</v>
      </c>
      <c r="G1523">
        <v>70</v>
      </c>
      <c r="H1523">
        <v>89.84</v>
      </c>
    </row>
    <row r="1524" spans="1:8" x14ac:dyDescent="0.35">
      <c r="A1524">
        <v>21196125</v>
      </c>
      <c r="B1524">
        <v>22</v>
      </c>
      <c r="C1524">
        <v>20</v>
      </c>
      <c r="D1524">
        <v>21</v>
      </c>
      <c r="E1524">
        <v>0</v>
      </c>
      <c r="F1524">
        <v>80</v>
      </c>
      <c r="G1524">
        <v>91</v>
      </c>
      <c r="H1524">
        <v>71.2</v>
      </c>
    </row>
    <row r="1525" spans="1:8" x14ac:dyDescent="0.35">
      <c r="A1525">
        <v>21252272</v>
      </c>
      <c r="B1525">
        <v>29</v>
      </c>
      <c r="C1525">
        <v>23</v>
      </c>
      <c r="D1525">
        <v>28</v>
      </c>
      <c r="E1525">
        <v>17</v>
      </c>
      <c r="F1525">
        <v>67</v>
      </c>
      <c r="G1525">
        <v>79</v>
      </c>
      <c r="H1525">
        <v>78.709999999999994</v>
      </c>
    </row>
    <row r="1526" spans="1:8" x14ac:dyDescent="0.35">
      <c r="A1526">
        <v>21241386</v>
      </c>
      <c r="B1526">
        <v>27</v>
      </c>
      <c r="C1526">
        <v>13</v>
      </c>
      <c r="D1526">
        <v>22</v>
      </c>
      <c r="E1526">
        <v>12</v>
      </c>
      <c r="F1526">
        <v>87</v>
      </c>
      <c r="G1526">
        <v>88</v>
      </c>
      <c r="H1526">
        <v>79.73</v>
      </c>
    </row>
    <row r="1527" spans="1:8" x14ac:dyDescent="0.35">
      <c r="A1527">
        <v>21267256</v>
      </c>
      <c r="B1527">
        <v>25</v>
      </c>
      <c r="C1527">
        <v>17</v>
      </c>
      <c r="D1527">
        <v>20</v>
      </c>
      <c r="E1527">
        <v>17</v>
      </c>
      <c r="F1527">
        <v>65</v>
      </c>
      <c r="G1527">
        <v>69</v>
      </c>
      <c r="H1527">
        <v>69.91</v>
      </c>
    </row>
    <row r="1528" spans="1:8" x14ac:dyDescent="0.35">
      <c r="A1528">
        <v>21230282</v>
      </c>
      <c r="B1528">
        <v>26</v>
      </c>
      <c r="C1528" t="s">
        <v>94</v>
      </c>
      <c r="D1528" t="s">
        <v>94</v>
      </c>
      <c r="E1528">
        <v>18</v>
      </c>
      <c r="F1528">
        <v>0</v>
      </c>
      <c r="G1528">
        <v>77</v>
      </c>
      <c r="H1528">
        <v>34.07</v>
      </c>
    </row>
    <row r="1529" spans="1:8" x14ac:dyDescent="0.35">
      <c r="A1529">
        <v>21263778</v>
      </c>
      <c r="B1529" t="s">
        <v>94</v>
      </c>
      <c r="C1529" t="s">
        <v>94</v>
      </c>
      <c r="D1529">
        <v>20</v>
      </c>
      <c r="E1529">
        <v>0</v>
      </c>
      <c r="F1529">
        <v>72</v>
      </c>
      <c r="G1529" t="s">
        <v>94</v>
      </c>
      <c r="H1529">
        <v>35.47</v>
      </c>
    </row>
    <row r="1530" spans="1:8" x14ac:dyDescent="0.35">
      <c r="A1530">
        <v>21217657</v>
      </c>
      <c r="B1530">
        <v>26</v>
      </c>
      <c r="C1530">
        <v>21</v>
      </c>
      <c r="D1530">
        <v>23</v>
      </c>
      <c r="E1530">
        <v>15</v>
      </c>
      <c r="F1530">
        <v>62</v>
      </c>
      <c r="G1530" t="s">
        <v>94</v>
      </c>
      <c r="H1530">
        <v>56.47</v>
      </c>
    </row>
    <row r="1531" spans="1:8" x14ac:dyDescent="0.35">
      <c r="A1531">
        <v>21266727</v>
      </c>
      <c r="B1531">
        <v>20</v>
      </c>
      <c r="C1531">
        <v>18</v>
      </c>
      <c r="D1531">
        <v>20</v>
      </c>
      <c r="E1531">
        <v>15</v>
      </c>
      <c r="F1531">
        <v>52</v>
      </c>
      <c r="G1531">
        <v>93</v>
      </c>
      <c r="H1531">
        <v>67.069999999999993</v>
      </c>
    </row>
    <row r="1532" spans="1:8" x14ac:dyDescent="0.35">
      <c r="A1532">
        <v>21195953</v>
      </c>
      <c r="B1532">
        <v>29</v>
      </c>
      <c r="C1532">
        <v>20</v>
      </c>
      <c r="D1532">
        <v>25</v>
      </c>
      <c r="E1532">
        <v>18</v>
      </c>
      <c r="F1532">
        <v>60</v>
      </c>
      <c r="G1532">
        <v>0</v>
      </c>
      <c r="H1532">
        <v>58.67</v>
      </c>
    </row>
    <row r="1533" spans="1:8" x14ac:dyDescent="0.35">
      <c r="A1533">
        <v>21245852</v>
      </c>
      <c r="B1533" t="s">
        <v>94</v>
      </c>
      <c r="C1533" t="s">
        <v>94</v>
      </c>
      <c r="D1533" t="s">
        <v>94</v>
      </c>
      <c r="E1533">
        <v>0</v>
      </c>
      <c r="F1533">
        <v>0</v>
      </c>
      <c r="G1533" t="s">
        <v>94</v>
      </c>
      <c r="H1533">
        <v>0</v>
      </c>
    </row>
    <row r="1534" spans="1:8" x14ac:dyDescent="0.35">
      <c r="A1534">
        <v>21247070</v>
      </c>
      <c r="B1534">
        <v>26</v>
      </c>
      <c r="C1534">
        <v>23</v>
      </c>
      <c r="D1534">
        <v>23</v>
      </c>
      <c r="E1534">
        <v>17</v>
      </c>
      <c r="F1534">
        <v>76</v>
      </c>
      <c r="G1534">
        <v>68</v>
      </c>
      <c r="H1534">
        <v>77.44</v>
      </c>
    </row>
    <row r="1535" spans="1:8" x14ac:dyDescent="0.35">
      <c r="A1535">
        <v>21197998</v>
      </c>
      <c r="B1535">
        <v>29</v>
      </c>
      <c r="C1535">
        <v>24</v>
      </c>
      <c r="D1535">
        <v>24</v>
      </c>
      <c r="E1535">
        <v>18</v>
      </c>
      <c r="F1535">
        <v>88</v>
      </c>
      <c r="G1535">
        <v>82</v>
      </c>
      <c r="H1535">
        <v>87.27</v>
      </c>
    </row>
    <row r="1536" spans="1:8" x14ac:dyDescent="0.35">
      <c r="A1536">
        <v>19493755</v>
      </c>
      <c r="B1536">
        <v>15</v>
      </c>
      <c r="C1536">
        <v>8</v>
      </c>
      <c r="D1536">
        <v>13</v>
      </c>
      <c r="E1536">
        <v>16</v>
      </c>
      <c r="F1536">
        <v>86</v>
      </c>
      <c r="G1536">
        <v>85</v>
      </c>
      <c r="H1536">
        <v>72.290000000000006</v>
      </c>
    </row>
    <row r="1537" spans="1:8" x14ac:dyDescent="0.35">
      <c r="A1537">
        <v>21219317</v>
      </c>
      <c r="B1537">
        <v>23</v>
      </c>
      <c r="C1537">
        <v>20</v>
      </c>
      <c r="D1537">
        <v>24</v>
      </c>
      <c r="E1537">
        <v>15</v>
      </c>
      <c r="F1537">
        <v>56</v>
      </c>
      <c r="G1537">
        <v>73</v>
      </c>
      <c r="H1537">
        <v>67.67</v>
      </c>
    </row>
    <row r="1538" spans="1:8" x14ac:dyDescent="0.35">
      <c r="A1538">
        <v>21252094</v>
      </c>
      <c r="B1538">
        <v>29</v>
      </c>
      <c r="C1538">
        <v>21</v>
      </c>
      <c r="D1538">
        <v>22</v>
      </c>
      <c r="E1538">
        <v>14</v>
      </c>
      <c r="F1538">
        <v>80</v>
      </c>
      <c r="G1538">
        <v>81</v>
      </c>
      <c r="H1538">
        <v>79.98</v>
      </c>
    </row>
    <row r="1539" spans="1:8" x14ac:dyDescent="0.35">
      <c r="A1539">
        <v>21027262</v>
      </c>
      <c r="B1539">
        <v>28</v>
      </c>
      <c r="C1539">
        <v>17</v>
      </c>
      <c r="D1539">
        <v>22</v>
      </c>
      <c r="E1539">
        <v>15</v>
      </c>
      <c r="F1539">
        <v>0</v>
      </c>
      <c r="G1539">
        <v>84</v>
      </c>
      <c r="H1539">
        <v>47.47</v>
      </c>
    </row>
    <row r="1540" spans="1:8" x14ac:dyDescent="0.35">
      <c r="A1540">
        <v>21268238</v>
      </c>
      <c r="B1540">
        <v>28</v>
      </c>
      <c r="C1540">
        <v>26</v>
      </c>
      <c r="D1540">
        <v>27</v>
      </c>
      <c r="E1540">
        <v>17</v>
      </c>
      <c r="F1540">
        <v>79</v>
      </c>
      <c r="G1540">
        <v>83</v>
      </c>
      <c r="H1540">
        <v>84.64</v>
      </c>
    </row>
    <row r="1541" spans="1:8" x14ac:dyDescent="0.35">
      <c r="A1541">
        <v>21213970</v>
      </c>
      <c r="B1541">
        <v>27</v>
      </c>
      <c r="C1541">
        <v>14</v>
      </c>
      <c r="D1541">
        <v>26</v>
      </c>
      <c r="E1541">
        <v>14</v>
      </c>
      <c r="F1541">
        <v>72</v>
      </c>
      <c r="G1541">
        <v>81</v>
      </c>
      <c r="H1541">
        <v>75.11</v>
      </c>
    </row>
    <row r="1542" spans="1:8" x14ac:dyDescent="0.35">
      <c r="A1542">
        <v>21251580</v>
      </c>
      <c r="B1542">
        <v>28</v>
      </c>
      <c r="C1542">
        <v>22</v>
      </c>
      <c r="D1542">
        <v>24</v>
      </c>
      <c r="E1542">
        <v>17</v>
      </c>
      <c r="F1542">
        <v>85</v>
      </c>
      <c r="G1542">
        <v>80</v>
      </c>
      <c r="H1542">
        <v>84.11</v>
      </c>
    </row>
    <row r="1543" spans="1:8" x14ac:dyDescent="0.35">
      <c r="A1543">
        <v>21263427</v>
      </c>
      <c r="B1543">
        <v>30</v>
      </c>
      <c r="C1543">
        <v>29</v>
      </c>
      <c r="D1543">
        <v>29</v>
      </c>
      <c r="E1543">
        <v>17</v>
      </c>
      <c r="F1543">
        <v>81</v>
      </c>
      <c r="G1543">
        <v>87</v>
      </c>
      <c r="H1543">
        <v>88.58</v>
      </c>
    </row>
    <row r="1544" spans="1:8" x14ac:dyDescent="0.35">
      <c r="A1544">
        <v>21234966</v>
      </c>
      <c r="B1544">
        <v>24</v>
      </c>
      <c r="C1544">
        <v>23</v>
      </c>
      <c r="D1544">
        <v>18</v>
      </c>
      <c r="E1544">
        <v>18</v>
      </c>
      <c r="F1544">
        <v>92</v>
      </c>
      <c r="G1544">
        <v>88</v>
      </c>
      <c r="H1544">
        <v>86.07</v>
      </c>
    </row>
    <row r="1545" spans="1:8" x14ac:dyDescent="0.35">
      <c r="A1545">
        <v>20940662</v>
      </c>
      <c r="B1545" t="s">
        <v>94</v>
      </c>
      <c r="C1545" t="s">
        <v>94</v>
      </c>
      <c r="D1545" t="s">
        <v>94</v>
      </c>
      <c r="E1545">
        <v>10</v>
      </c>
      <c r="F1545">
        <v>0</v>
      </c>
      <c r="G1545" t="s">
        <v>94</v>
      </c>
      <c r="H1545">
        <v>5.56</v>
      </c>
    </row>
    <row r="1546" spans="1:8" x14ac:dyDescent="0.35">
      <c r="A1546">
        <v>21238487</v>
      </c>
      <c r="B1546">
        <v>26</v>
      </c>
      <c r="C1546">
        <v>24</v>
      </c>
      <c r="D1546">
        <v>23</v>
      </c>
      <c r="E1546">
        <v>18</v>
      </c>
      <c r="F1546">
        <v>97</v>
      </c>
      <c r="G1546">
        <v>92</v>
      </c>
      <c r="H1546">
        <v>91.53</v>
      </c>
    </row>
    <row r="1547" spans="1:8" x14ac:dyDescent="0.35">
      <c r="A1547">
        <v>21238131</v>
      </c>
      <c r="B1547">
        <v>22</v>
      </c>
      <c r="C1547" t="s">
        <v>94</v>
      </c>
      <c r="D1547">
        <v>25</v>
      </c>
      <c r="E1547">
        <v>17</v>
      </c>
      <c r="F1547">
        <v>86</v>
      </c>
      <c r="G1547">
        <v>94</v>
      </c>
      <c r="H1547">
        <v>78.31</v>
      </c>
    </row>
    <row r="1548" spans="1:8" x14ac:dyDescent="0.35">
      <c r="A1548">
        <v>21233926</v>
      </c>
      <c r="B1548">
        <v>23</v>
      </c>
      <c r="C1548">
        <v>22</v>
      </c>
      <c r="D1548">
        <v>21</v>
      </c>
      <c r="E1548">
        <v>18</v>
      </c>
      <c r="F1548">
        <v>88</v>
      </c>
      <c r="G1548">
        <v>91</v>
      </c>
      <c r="H1548">
        <v>85.4</v>
      </c>
    </row>
    <row r="1549" spans="1:8" x14ac:dyDescent="0.35">
      <c r="A1549">
        <v>19667876</v>
      </c>
      <c r="B1549">
        <v>25</v>
      </c>
      <c r="C1549">
        <v>19</v>
      </c>
      <c r="D1549">
        <v>13</v>
      </c>
      <c r="E1549">
        <v>18</v>
      </c>
      <c r="F1549">
        <v>90</v>
      </c>
      <c r="G1549">
        <v>98</v>
      </c>
      <c r="H1549">
        <v>84.6</v>
      </c>
    </row>
    <row r="1550" spans="1:8" x14ac:dyDescent="0.35">
      <c r="A1550">
        <v>20528275</v>
      </c>
      <c r="B1550">
        <v>29</v>
      </c>
      <c r="C1550">
        <v>18</v>
      </c>
      <c r="D1550">
        <v>22</v>
      </c>
      <c r="E1550">
        <v>18</v>
      </c>
      <c r="F1550">
        <v>85</v>
      </c>
      <c r="G1550">
        <v>92</v>
      </c>
      <c r="H1550">
        <v>85.4</v>
      </c>
    </row>
    <row r="1551" spans="1:8" x14ac:dyDescent="0.35">
      <c r="A1551">
        <v>21227957</v>
      </c>
      <c r="B1551">
        <v>29</v>
      </c>
      <c r="C1551">
        <v>29</v>
      </c>
      <c r="D1551">
        <v>30</v>
      </c>
      <c r="E1551">
        <v>18</v>
      </c>
      <c r="F1551">
        <v>90</v>
      </c>
      <c r="G1551">
        <v>68</v>
      </c>
      <c r="H1551">
        <v>88.93</v>
      </c>
    </row>
    <row r="1552" spans="1:8" x14ac:dyDescent="0.35">
      <c r="A1552">
        <v>21197610</v>
      </c>
      <c r="B1552">
        <v>25</v>
      </c>
      <c r="C1552" t="s">
        <v>94</v>
      </c>
      <c r="D1552" t="s">
        <v>94</v>
      </c>
      <c r="E1552">
        <v>0</v>
      </c>
      <c r="F1552">
        <v>0</v>
      </c>
      <c r="G1552" t="s">
        <v>94</v>
      </c>
      <c r="H1552">
        <v>8.33</v>
      </c>
    </row>
    <row r="1553" spans="1:8" x14ac:dyDescent="0.35">
      <c r="A1553">
        <v>21236540</v>
      </c>
      <c r="B1553">
        <v>23</v>
      </c>
      <c r="C1553">
        <v>13</v>
      </c>
      <c r="D1553">
        <v>20</v>
      </c>
      <c r="E1553">
        <v>16</v>
      </c>
      <c r="F1553">
        <v>33</v>
      </c>
      <c r="G1553">
        <v>88</v>
      </c>
      <c r="H1553">
        <v>58.36</v>
      </c>
    </row>
    <row r="1554" spans="1:8" x14ac:dyDescent="0.35">
      <c r="A1554">
        <v>20998977</v>
      </c>
      <c r="B1554">
        <v>19</v>
      </c>
      <c r="C1554">
        <v>14</v>
      </c>
      <c r="D1554">
        <v>14</v>
      </c>
      <c r="E1554">
        <v>10</v>
      </c>
      <c r="F1554">
        <v>38</v>
      </c>
      <c r="G1554">
        <v>60</v>
      </c>
      <c r="H1554">
        <v>48.42</v>
      </c>
    </row>
    <row r="1555" spans="1:8" x14ac:dyDescent="0.35">
      <c r="A1555">
        <v>21241363</v>
      </c>
      <c r="B1555">
        <v>29</v>
      </c>
      <c r="C1555">
        <v>30</v>
      </c>
      <c r="D1555">
        <v>28</v>
      </c>
      <c r="E1555">
        <v>18</v>
      </c>
      <c r="F1555">
        <v>93</v>
      </c>
      <c r="G1555">
        <v>88</v>
      </c>
      <c r="H1555">
        <v>93.8</v>
      </c>
    </row>
    <row r="1556" spans="1:8" x14ac:dyDescent="0.35">
      <c r="A1556">
        <v>20828793</v>
      </c>
      <c r="B1556">
        <v>23</v>
      </c>
      <c r="C1556">
        <v>19</v>
      </c>
      <c r="D1556">
        <v>22</v>
      </c>
      <c r="E1556">
        <v>18</v>
      </c>
      <c r="F1556">
        <v>88</v>
      </c>
      <c r="G1556">
        <v>92</v>
      </c>
      <c r="H1556">
        <v>84.93</v>
      </c>
    </row>
    <row r="1557" spans="1:8" x14ac:dyDescent="0.35">
      <c r="A1557">
        <v>20947026</v>
      </c>
      <c r="B1557">
        <v>28</v>
      </c>
      <c r="C1557">
        <v>24</v>
      </c>
      <c r="D1557">
        <v>26</v>
      </c>
      <c r="E1557">
        <v>18</v>
      </c>
      <c r="F1557">
        <v>86</v>
      </c>
      <c r="G1557">
        <v>76</v>
      </c>
      <c r="H1557">
        <v>85.6</v>
      </c>
    </row>
    <row r="1558" spans="1:8" x14ac:dyDescent="0.35">
      <c r="A1558">
        <v>21195427</v>
      </c>
      <c r="B1558">
        <v>25</v>
      </c>
      <c r="C1558">
        <v>20</v>
      </c>
      <c r="D1558">
        <v>26</v>
      </c>
      <c r="E1558">
        <v>17</v>
      </c>
      <c r="F1558">
        <v>72</v>
      </c>
      <c r="G1558">
        <v>81</v>
      </c>
      <c r="H1558">
        <v>78.11</v>
      </c>
    </row>
    <row r="1559" spans="1:8" x14ac:dyDescent="0.35">
      <c r="A1559">
        <v>21214567</v>
      </c>
      <c r="B1559">
        <v>18</v>
      </c>
      <c r="C1559">
        <v>16</v>
      </c>
      <c r="D1559">
        <v>20</v>
      </c>
      <c r="E1559">
        <v>14</v>
      </c>
      <c r="F1559">
        <v>83</v>
      </c>
      <c r="G1559">
        <v>80</v>
      </c>
      <c r="H1559">
        <v>74.98</v>
      </c>
    </row>
    <row r="1560" spans="1:8" x14ac:dyDescent="0.35">
      <c r="A1560">
        <v>20000479</v>
      </c>
      <c r="B1560" t="s">
        <v>94</v>
      </c>
      <c r="C1560" t="s">
        <v>94</v>
      </c>
      <c r="D1560" t="s">
        <v>94</v>
      </c>
      <c r="E1560">
        <v>0</v>
      </c>
      <c r="F1560">
        <v>0</v>
      </c>
      <c r="G1560" t="s">
        <v>94</v>
      </c>
      <c r="H1560">
        <v>0</v>
      </c>
    </row>
    <row r="1561" spans="1:8" x14ac:dyDescent="0.35">
      <c r="A1561">
        <v>21256212</v>
      </c>
      <c r="B1561">
        <v>21</v>
      </c>
      <c r="C1561">
        <v>16</v>
      </c>
      <c r="D1561">
        <v>19</v>
      </c>
      <c r="E1561">
        <v>18</v>
      </c>
      <c r="F1561">
        <v>92</v>
      </c>
      <c r="G1561">
        <v>80</v>
      </c>
      <c r="H1561">
        <v>81.47</v>
      </c>
    </row>
    <row r="1562" spans="1:8" x14ac:dyDescent="0.35">
      <c r="A1562">
        <v>21252740</v>
      </c>
      <c r="B1562">
        <v>30</v>
      </c>
      <c r="C1562">
        <v>25</v>
      </c>
      <c r="D1562">
        <v>27</v>
      </c>
      <c r="E1562">
        <v>18</v>
      </c>
      <c r="F1562">
        <v>86</v>
      </c>
      <c r="G1562">
        <v>93</v>
      </c>
      <c r="H1562">
        <v>90.33</v>
      </c>
    </row>
    <row r="1563" spans="1:8" x14ac:dyDescent="0.35">
      <c r="A1563">
        <v>21209017</v>
      </c>
      <c r="B1563">
        <v>27</v>
      </c>
      <c r="C1563">
        <v>16</v>
      </c>
      <c r="D1563">
        <v>19</v>
      </c>
      <c r="E1563">
        <v>16</v>
      </c>
      <c r="F1563">
        <v>61</v>
      </c>
      <c r="G1563">
        <v>99</v>
      </c>
      <c r="H1563">
        <v>73.760000000000005</v>
      </c>
    </row>
    <row r="1564" spans="1:8" x14ac:dyDescent="0.35">
      <c r="A1564">
        <v>21041718</v>
      </c>
      <c r="B1564">
        <v>24</v>
      </c>
      <c r="C1564">
        <v>17</v>
      </c>
      <c r="D1564">
        <v>24</v>
      </c>
      <c r="E1564">
        <v>13</v>
      </c>
      <c r="F1564">
        <v>66</v>
      </c>
      <c r="G1564">
        <v>93</v>
      </c>
      <c r="H1564">
        <v>73.89</v>
      </c>
    </row>
    <row r="1565" spans="1:8" x14ac:dyDescent="0.35">
      <c r="A1565">
        <v>20921819</v>
      </c>
      <c r="B1565">
        <v>20</v>
      </c>
      <c r="C1565">
        <v>10</v>
      </c>
      <c r="D1565">
        <v>23</v>
      </c>
      <c r="E1565">
        <v>13</v>
      </c>
      <c r="F1565">
        <v>70</v>
      </c>
      <c r="G1565">
        <v>95</v>
      </c>
      <c r="H1565">
        <v>71.89</v>
      </c>
    </row>
    <row r="1566" spans="1:8" x14ac:dyDescent="0.35">
      <c r="A1566">
        <v>21061106</v>
      </c>
      <c r="B1566">
        <v>17</v>
      </c>
      <c r="C1566">
        <v>16</v>
      </c>
      <c r="D1566" t="s">
        <v>94</v>
      </c>
      <c r="E1566">
        <v>16</v>
      </c>
      <c r="F1566">
        <v>69</v>
      </c>
      <c r="G1566">
        <v>0</v>
      </c>
      <c r="H1566">
        <v>47.49</v>
      </c>
    </row>
    <row r="1567" spans="1:8" x14ac:dyDescent="0.35">
      <c r="A1567">
        <v>21250468</v>
      </c>
      <c r="B1567">
        <v>16</v>
      </c>
      <c r="C1567">
        <v>11</v>
      </c>
      <c r="D1567">
        <v>20</v>
      </c>
      <c r="E1567">
        <v>18</v>
      </c>
      <c r="F1567">
        <v>61</v>
      </c>
      <c r="G1567">
        <v>84</v>
      </c>
      <c r="H1567">
        <v>66.87</v>
      </c>
    </row>
    <row r="1568" spans="1:8" x14ac:dyDescent="0.35">
      <c r="A1568">
        <v>21195114</v>
      </c>
      <c r="B1568">
        <v>28</v>
      </c>
      <c r="C1568" t="s">
        <v>94</v>
      </c>
      <c r="D1568">
        <v>26</v>
      </c>
      <c r="E1568">
        <v>12</v>
      </c>
      <c r="F1568">
        <v>87</v>
      </c>
      <c r="G1568">
        <v>87</v>
      </c>
      <c r="H1568">
        <v>76.87</v>
      </c>
    </row>
    <row r="1569" spans="1:8" x14ac:dyDescent="0.35">
      <c r="A1569">
        <v>21209023</v>
      </c>
      <c r="B1569">
        <v>23</v>
      </c>
      <c r="C1569">
        <v>16</v>
      </c>
      <c r="D1569">
        <v>18</v>
      </c>
      <c r="E1569">
        <v>14</v>
      </c>
      <c r="F1569">
        <v>59</v>
      </c>
      <c r="G1569">
        <v>84</v>
      </c>
      <c r="H1569">
        <v>67.180000000000007</v>
      </c>
    </row>
    <row r="1570" spans="1:8" x14ac:dyDescent="0.35">
      <c r="A1570">
        <v>21221260</v>
      </c>
      <c r="B1570" t="s">
        <v>94</v>
      </c>
      <c r="C1570" t="s">
        <v>94</v>
      </c>
      <c r="D1570">
        <v>15</v>
      </c>
      <c r="E1570">
        <v>14</v>
      </c>
      <c r="F1570">
        <v>62</v>
      </c>
      <c r="G1570">
        <v>85</v>
      </c>
      <c r="H1570">
        <v>54.58</v>
      </c>
    </row>
    <row r="1571" spans="1:8" x14ac:dyDescent="0.35">
      <c r="A1571">
        <v>21247822</v>
      </c>
      <c r="B1571">
        <v>27</v>
      </c>
      <c r="C1571">
        <v>23</v>
      </c>
      <c r="D1571">
        <v>18</v>
      </c>
      <c r="E1571">
        <v>18</v>
      </c>
      <c r="F1571">
        <v>86</v>
      </c>
      <c r="G1571">
        <v>90</v>
      </c>
      <c r="H1571">
        <v>85.07</v>
      </c>
    </row>
    <row r="1572" spans="1:8" x14ac:dyDescent="0.35">
      <c r="A1572">
        <v>21220487</v>
      </c>
      <c r="B1572">
        <v>23</v>
      </c>
      <c r="C1572">
        <v>17</v>
      </c>
      <c r="D1572">
        <v>21</v>
      </c>
      <c r="E1572">
        <v>12</v>
      </c>
      <c r="F1572">
        <v>60</v>
      </c>
      <c r="G1572">
        <v>88</v>
      </c>
      <c r="H1572">
        <v>68.599999999999994</v>
      </c>
    </row>
    <row r="1573" spans="1:8" x14ac:dyDescent="0.35">
      <c r="A1573">
        <v>21255388</v>
      </c>
      <c r="B1573">
        <v>27</v>
      </c>
      <c r="C1573" t="s">
        <v>94</v>
      </c>
      <c r="D1573" t="s">
        <v>94</v>
      </c>
      <c r="E1573">
        <v>17</v>
      </c>
      <c r="F1573">
        <v>0</v>
      </c>
      <c r="G1573" t="s">
        <v>94</v>
      </c>
      <c r="H1573">
        <v>18.440000000000001</v>
      </c>
    </row>
    <row r="1574" spans="1:8" x14ac:dyDescent="0.35">
      <c r="A1574">
        <v>21270137</v>
      </c>
      <c r="B1574">
        <v>29</v>
      </c>
      <c r="C1574">
        <v>23</v>
      </c>
      <c r="D1574">
        <v>29</v>
      </c>
      <c r="E1574">
        <v>18</v>
      </c>
      <c r="F1574">
        <v>85</v>
      </c>
      <c r="G1574">
        <v>97</v>
      </c>
      <c r="H1574">
        <v>90.4</v>
      </c>
    </row>
    <row r="1575" spans="1:8" x14ac:dyDescent="0.35">
      <c r="A1575">
        <v>21245906</v>
      </c>
      <c r="B1575">
        <v>26</v>
      </c>
      <c r="C1575">
        <v>23</v>
      </c>
      <c r="D1575">
        <v>26</v>
      </c>
      <c r="E1575">
        <v>16</v>
      </c>
      <c r="F1575">
        <v>90</v>
      </c>
      <c r="G1575">
        <v>95</v>
      </c>
      <c r="H1575">
        <v>88.89</v>
      </c>
    </row>
    <row r="1576" spans="1:8" x14ac:dyDescent="0.35">
      <c r="A1576">
        <v>21216810</v>
      </c>
      <c r="B1576">
        <v>26</v>
      </c>
      <c r="C1576">
        <v>24</v>
      </c>
      <c r="D1576">
        <v>24</v>
      </c>
      <c r="E1576">
        <v>18</v>
      </c>
      <c r="F1576">
        <v>72</v>
      </c>
      <c r="G1576">
        <v>98</v>
      </c>
      <c r="H1576">
        <v>83.07</v>
      </c>
    </row>
    <row r="1577" spans="1:8" x14ac:dyDescent="0.35">
      <c r="A1577">
        <v>21105536</v>
      </c>
      <c r="B1577">
        <v>24</v>
      </c>
      <c r="C1577" t="s">
        <v>94</v>
      </c>
      <c r="D1577">
        <v>21</v>
      </c>
      <c r="E1577">
        <v>16</v>
      </c>
      <c r="F1577">
        <v>70</v>
      </c>
      <c r="G1577">
        <v>70</v>
      </c>
      <c r="H1577">
        <v>65.89</v>
      </c>
    </row>
    <row r="1578" spans="1:8" x14ac:dyDescent="0.35">
      <c r="A1578">
        <v>21341314</v>
      </c>
      <c r="B1578">
        <v>28</v>
      </c>
      <c r="C1578">
        <v>28</v>
      </c>
      <c r="D1578">
        <v>27</v>
      </c>
      <c r="E1578">
        <v>17</v>
      </c>
      <c r="F1578">
        <v>71</v>
      </c>
      <c r="G1578">
        <v>75</v>
      </c>
      <c r="H1578">
        <v>80.510000000000005</v>
      </c>
    </row>
    <row r="1579" spans="1:8" x14ac:dyDescent="0.35">
      <c r="A1579">
        <v>21267931</v>
      </c>
      <c r="B1579">
        <v>23</v>
      </c>
      <c r="C1579">
        <v>15</v>
      </c>
      <c r="D1579">
        <v>18</v>
      </c>
      <c r="E1579">
        <v>16</v>
      </c>
      <c r="F1579">
        <v>67</v>
      </c>
      <c r="G1579">
        <v>85</v>
      </c>
      <c r="H1579">
        <v>71.36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BEECA713E1224F9EAC75EDAA2C1A7D" ma:contentTypeVersion="4" ma:contentTypeDescription="Create a new document." ma:contentTypeScope="" ma:versionID="dc68664f5696219b69dd32f6a55bb815">
  <xsd:schema xmlns:xsd="http://www.w3.org/2001/XMLSchema" xmlns:xs="http://www.w3.org/2001/XMLSchema" xmlns:p="http://schemas.microsoft.com/office/2006/metadata/properties" xmlns:ns2="d3a13389-126c-4086-8b91-d980e5bb9852" xmlns:ns3="feb561a4-d90a-445d-97f5-d9033000798b" targetNamespace="http://schemas.microsoft.com/office/2006/metadata/properties" ma:root="true" ma:fieldsID="66fc0da3f28a86a51e9fe1477ca6f0f5" ns2:_="" ns3:_="">
    <xsd:import namespace="d3a13389-126c-4086-8b91-d980e5bb9852"/>
    <xsd:import namespace="feb561a4-d90a-445d-97f5-d903300079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a13389-126c-4086-8b91-d980e5bb9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561a4-d90a-445d-97f5-d903300079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eb561a4-d90a-445d-97f5-d9033000798b">
      <UserInfo>
        <DisplayName>ANGAD DHARMASHRI KADAM</DisplayName>
        <AccountId>24</AccountId>
        <AccountType/>
      </UserInfo>
      <UserInfo>
        <DisplayName>EDO OSLAND</DisplayName>
        <AccountId>25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E0AE26-B965-4357-B37B-6B43DD41C6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a13389-126c-4086-8b91-d980e5bb9852"/>
    <ds:schemaRef ds:uri="feb561a4-d90a-445d-97f5-d90330007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E9F343-2A63-4880-9ADB-6638D87919A1}">
  <ds:schemaRefs>
    <ds:schemaRef ds:uri="http://schemas.microsoft.com/office/2006/metadata/properties"/>
    <ds:schemaRef ds:uri="http://schemas.microsoft.com/office/infopath/2007/PartnerControls"/>
    <ds:schemaRef ds:uri="feb561a4-d90a-445d-97f5-d9033000798b"/>
  </ds:schemaRefs>
</ds:datastoreItem>
</file>

<file path=customXml/itemProps3.xml><?xml version="1.0" encoding="utf-8"?>
<ds:datastoreItem xmlns:ds="http://schemas.openxmlformats.org/officeDocument/2006/customXml" ds:itemID="{11EDDFC9-2DC8-49A3-80C4-0651B1541F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Matched Data Compile 12.11.22</vt:lpstr>
      <vt:lpstr>Sheet1</vt:lpstr>
      <vt:lpstr>Grade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Laurence</dc:creator>
  <cp:keywords/>
  <dc:description/>
  <cp:lastModifiedBy>Angad Kadam</cp:lastModifiedBy>
  <cp:revision/>
  <dcterms:created xsi:type="dcterms:W3CDTF">2022-10-05T03:13:51Z</dcterms:created>
  <dcterms:modified xsi:type="dcterms:W3CDTF">2023-12-06T05:14:46Z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0x010100C3BEECA713E1224F9EAC75EDAA2C1A7D</vt:lpwstr>
  </property>
</Properties>
</file>