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ad\Documents\"/>
    </mc:Choice>
  </mc:AlternateContent>
  <xr:revisionPtr revIDLastSave="0" documentId="8_{B50CF911-25A8-41AA-83A6-DAA10FDAAE19}" xr6:coauthVersionLast="47" xr6:coauthVersionMax="47" xr10:uidLastSave="{00000000-0000-0000-0000-000000000000}"/>
  <bookViews>
    <workbookView xWindow="-108" yWindow="-108" windowWidth="23256" windowHeight="12456" xr2:uid="{A5D64C87-10E9-4D84-BD58-3429F03CD691}"/>
  </bookViews>
  <sheets>
    <sheet name="Sheet1" sheetId="1" r:id="rId1"/>
  </sheets>
  <externalReferences>
    <externalReference r:id="rId2"/>
  </externalReferences>
  <calcPr calcId="191029"/>
  <pivotCaches>
    <pivotCache cacheId="2" r:id="rId3"/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<sst xmlns="http://schemas.openxmlformats.org/spreadsheetml/2006/main" count="131" uniqueCount="30">
  <si>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</si>
  <si>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</si>
  <si>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</si>
  <si>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</si>
  <si>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</si>
  <si>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</si>
  <si>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</si>
  <si>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</si>
  <si>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</si>
  <si>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</si>
  <si>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</si>
  <si>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</si>
  <si>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</si>
  <si>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</si>
  <si>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</si>
  <si>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</si>
  <si>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</si>
  <si>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</si>
  <si>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</si>
  <si>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</si>
  <si>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</si>
  <si>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</si>
  <si>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</si>
  <si>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Category</t>
  </si>
  <si>
    <t>Marketing</t>
  </si>
  <si>
    <t>SUMIF</t>
  </si>
  <si>
    <t>Row Labels</t>
  </si>
  <si>
    <t>Sum of Budgeted Expense</t>
  </si>
  <si>
    <t>Sum of Actual Expense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</si>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</sst>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EXPENSE COMPARISON</a:t>
            </a:r>
          </a:p>
        </c:rich>
      </c:tx>
      <c:layout>
        <c:manualLayout>
          <c:xMode val="edge"/>
          <c:yMode val="edge"/>
          <c:x val="0.29705064430342015"/>
          <c:y val="2.4330900243309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'[1]SCENARIO 3'!$C$30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'[1]SCENARIO 3'!$B$31:$B$38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'[1]SCENARIO 3'!$C$31:$C$38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C-4517-AA1B-672A118E62F7}"/>
            </c:ext>
          </c:extLst>
        </c:ser>
        <c:ser>
          <c:idx val="1"/>
          <c:order val="1"/>
          <c:tx>
            <c:strRef>
              <c:f>'[1]SCENARIO 3'!$D$30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'[1]SCENARIO 3'!$B$31:$B$38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'[1]SCENARIO 3'!$D$31:$D$38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C-4517-AA1B-672A118E6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6383952"/>
        <c:axId val="1506385392"/>
      </c:barChart>
      <c:catAx>
        <c:axId val="150638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85392"/>
        <c:crosses val="autoZero"/>
        <c:auto val="1"/>
        <c:lblAlgn val="ctr"/>
        <c:lblOffset val="100"/>
        <c:noMultiLvlLbl val="0"/>
      </c:catAx>
      <c:valAx>
        <c:axId val="150638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Budgeted Expense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Logistics</c:v>
              </c:pt>
              <c:pt idx="4">
                <c:v>Marketing</c:v>
              </c:pt>
              <c:pt idx="5">
                <c:v>Operations</c:v>
              </c:pt>
              <c:pt idx="6">
                <c:v>R&amp;D</c:v>
              </c:pt>
              <c:pt idx="7">
                <c:v>Sales</c:v>
              </c:pt>
            </c:strLit>
          </c:cat>
          <c:val>
            <c:numLit>
              <c:formatCode>General</c:formatCode>
              <c:ptCount val="8"/>
              <c:pt idx="0">
                <c:v>78000</c:v>
              </c:pt>
              <c:pt idx="1">
                <c:v>65000</c:v>
              </c:pt>
              <c:pt idx="2">
                <c:v>93000</c:v>
              </c:pt>
              <c:pt idx="3">
                <c:v>108000</c:v>
              </c:pt>
              <c:pt idx="4">
                <c:v>161000</c:v>
              </c:pt>
              <c:pt idx="5">
                <c:v>123000</c:v>
              </c:pt>
              <c:pt idx="6">
                <c:v>138000</c:v>
              </c:pt>
              <c:pt idx="7">
                <c:v>183000</c:v>
              </c:pt>
            </c:numLit>
          </c:val>
          <c:extLst>
            <c:ext xmlns:c16="http://schemas.microsoft.com/office/drawing/2014/chart" uri="{C3380CC4-5D6E-409C-BE32-E72D297353CC}">
              <c16:uniqueId val="{00000000-6202-40A0-A856-D85D78F5EDFA}"/>
            </c:ext>
          </c:extLst>
        </c:ser>
        <c:ser>
          <c:idx val="1"/>
          <c:order val="1"/>
          <c:tx>
            <c:v>Sum of Actual Expense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Logistics</c:v>
              </c:pt>
              <c:pt idx="4">
                <c:v>Marketing</c:v>
              </c:pt>
              <c:pt idx="5">
                <c:v>Operations</c:v>
              </c:pt>
              <c:pt idx="6">
                <c:v>R&amp;D</c:v>
              </c:pt>
              <c:pt idx="7">
                <c:v>Sales</c:v>
              </c:pt>
            </c:strLit>
          </c:cat>
          <c:val>
            <c:numLit>
              <c:formatCode>General</c:formatCode>
              <c:ptCount val="8"/>
              <c:pt idx="0">
                <c:v>75000</c:v>
              </c:pt>
              <c:pt idx="1">
                <c:v>68000</c:v>
              </c:pt>
              <c:pt idx="2">
                <c:v>94000</c:v>
              </c:pt>
              <c:pt idx="3">
                <c:v>105000</c:v>
              </c:pt>
              <c:pt idx="4">
                <c:v>161000</c:v>
              </c:pt>
              <c:pt idx="5">
                <c:v>120000</c:v>
              </c:pt>
              <c:pt idx="6">
                <c:v>144000</c:v>
              </c:pt>
              <c:pt idx="7">
                <c:v>185000</c:v>
              </c:pt>
            </c:numLit>
          </c:val>
          <c:extLst>
            <c:ext xmlns:c16="http://schemas.microsoft.com/office/drawing/2014/chart" uri="{C3380CC4-5D6E-409C-BE32-E72D297353CC}">
              <c16:uniqueId val="{00000001-6202-40A0-A856-D85D78F5ED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1331488"/>
        <c:axId val="2021330048"/>
      </c:barChart>
      <c:catAx>
        <c:axId val="2021331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30048"/>
        <c:crosses val="autoZero"/>
        <c:auto val="1"/>
        <c:lblAlgn val="ctr"/>
        <c:lblOffset val="100"/>
        <c:noMultiLvlLbl val="0"/>
      </c:catAx>
      <c:valAx>
        <c:axId val="202133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14</xdr:col>
      <xdr:colOff>373380</xdr:colOff>
      <xdr:row>49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64E3-572B-4939-B77F-A6F4DD21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14</xdr:col>
      <xdr:colOff>487680</xdr:colOff>
      <xdr:row>72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2EA4B-ECD1-485C-BCA1-00CF00F24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%20ARC.xlsx" TargetMode="External"/><Relationship Id="rId1" Type="http://schemas.openxmlformats.org/officeDocument/2006/relationships/externalLinkPath" Target="file:///D:\EXCEL%20A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Y 1"/>
      <sheetName val="DAY 2"/>
      <sheetName val="DAY 2a"/>
      <sheetName val="DAY 2b"/>
      <sheetName val="DAY 3"/>
      <sheetName val="DAY 3a"/>
      <sheetName val="DAY 4"/>
      <sheetName val="DAY 4a"/>
      <sheetName val="DAY 5"/>
      <sheetName val="DAY 5a"/>
      <sheetName val="DAY 6 V-LOOKUP"/>
      <sheetName val="DAY 6 H-LOOKUP"/>
      <sheetName val="DAY 7"/>
      <sheetName val="DAY 8 X-LOOKUP"/>
      <sheetName val="DAY 10 ADVANCE EXCEL"/>
      <sheetName val="DAY 11 CHARTS"/>
      <sheetName val="DAY 11"/>
      <sheetName val="DAY 12 PIE CHART"/>
      <sheetName val="DAY 12 PIVOT"/>
      <sheetName val="PIVOT TABLE"/>
      <sheetName val="PIVOT CHART"/>
      <sheetName val="MAP"/>
      <sheetName val="TASK"/>
      <sheetName val="DSCP ANALYSIS"/>
      <sheetName val="Products"/>
      <sheetName val="Sales"/>
      <sheetName val="SCENARIO 4"/>
      <sheetName val="SCENARIO 1"/>
      <sheetName val="SCENARIO 3"/>
      <sheetName val="SCENARIO 2"/>
      <sheetName val="Sheet57"/>
      <sheetName val="Sheet56"/>
      <sheetName val="Sheet55"/>
      <sheetName val="Sheet54"/>
      <sheetName val="Sheet53"/>
      <sheetName val="Sheet52"/>
      <sheetName val="Sheet51"/>
      <sheetName val="Sheet50"/>
      <sheetName val="Sheet49"/>
      <sheetName val="Sheet48"/>
      <sheetName val="Sheet47"/>
      <sheetName val="Sheet46"/>
      <sheetName val="Sheet45"/>
      <sheetName val="Sheet44"/>
      <sheetName val="Sheet43"/>
      <sheetName val="Sheet42"/>
      <sheetName val="Sheet41"/>
      <sheetName val="Sheet40"/>
      <sheetName val="Sheet39"/>
      <sheetName val="Sheet38"/>
      <sheetName val="Sheet37"/>
      <sheetName val="Sheet36"/>
      <sheetName val="Sheet35"/>
      <sheetName val="Sheet34"/>
      <sheetName val="Sheet33"/>
      <sheetName val="Sheet32"/>
      <sheetName val="Sheet31"/>
      <sheetName val="Sheet30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0">
          <cell r="C30" t="str">
            <v>Sum of Budgeted Expense</v>
          </cell>
          <cell r="D30" t="str">
            <v>Sum of Actual Expense</v>
          </cell>
        </row>
        <row r="31">
          <cell r="B31" t="str">
            <v>Finance</v>
          </cell>
          <cell r="C31">
            <v>78000</v>
          </cell>
          <cell r="D31">
            <v>75000</v>
          </cell>
        </row>
        <row r="32">
          <cell r="B32" t="str">
            <v>HR</v>
          </cell>
          <cell r="C32">
            <v>65000</v>
          </cell>
          <cell r="D32">
            <v>68000</v>
          </cell>
        </row>
        <row r="33">
          <cell r="B33" t="str">
            <v>IT</v>
          </cell>
          <cell r="C33">
            <v>93000</v>
          </cell>
          <cell r="D33">
            <v>94000</v>
          </cell>
        </row>
        <row r="34">
          <cell r="B34" t="str">
            <v>Logistics</v>
          </cell>
          <cell r="C34">
            <v>108000</v>
          </cell>
          <cell r="D34">
            <v>105000</v>
          </cell>
        </row>
        <row r="35">
          <cell r="B35" t="str">
            <v>Marketing</v>
          </cell>
          <cell r="C35">
            <v>161000</v>
          </cell>
          <cell r="D35">
            <v>161000</v>
          </cell>
        </row>
        <row r="36">
          <cell r="B36" t="str">
            <v>Operations</v>
          </cell>
          <cell r="C36">
            <v>123000</v>
          </cell>
          <cell r="D36">
            <v>120000</v>
          </cell>
        </row>
        <row r="37">
          <cell r="B37" t="str">
            <v>R&amp;D</v>
          </cell>
          <cell r="C37">
            <v>138000</v>
          </cell>
          <cell r="D37">
            <v>144000</v>
          </cell>
        </row>
        <row r="38">
          <cell r="B38" t="str">
            <v>Sales</v>
          </cell>
          <cell r="C38">
            <v>183000</v>
          </cell>
          <cell r="D38">
            <v>185000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%20ARC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%20ARC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ad Rakshak" refreshedDate="45545.677537731484" createdVersion="8" refreshedVersion="8" minRefreshableVersion="3" recordCount="24" xr:uid="{087EA5A6-952C-41DF-99E2-6990ED80EEC9}">
  <cacheSource type="worksheet">
    <worksheetSource ref="A1:C25" sheet="SCENARIO 3" r:id="rId2"/>
  </cacheSource>
  <cacheFields count="3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ad Rakshak" refreshedDate="45545.829469097225" createdVersion="8" refreshedVersion="8" minRefreshableVersion="3" recordCount="24" xr:uid="{11D61186-B737-47DD-933E-E0F6FAFD0CAC}">
  <cacheSource type="worksheet">
    <worksheetSource ref="A1:H25" sheet="SCENARIO 3" r:id="rId2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</r>
  <r>
    <x v="1"/>
    <n v="30000"/>
    <n v="29000"/>
  </r>
  <r>
    <x v="2"/>
    <n v="20000"/>
    <n v="21000"/>
  </r>
  <r>
    <x v="3"/>
    <n v="40000"/>
    <n v="39000"/>
  </r>
  <r>
    <x v="4"/>
    <n v="60000"/>
    <n v="62000"/>
  </r>
  <r>
    <x v="5"/>
    <n v="25000"/>
    <n v="24000"/>
  </r>
  <r>
    <x v="6"/>
    <n v="45000"/>
    <n v="47000"/>
  </r>
  <r>
    <x v="7"/>
    <n v="35000"/>
    <n v="34000"/>
  </r>
  <r>
    <x v="0"/>
    <n v="55000"/>
    <n v="54000"/>
  </r>
  <r>
    <x v="1"/>
    <n v="31000"/>
    <n v="32000"/>
  </r>
  <r>
    <x v="2"/>
    <n v="22000"/>
    <n v="23000"/>
  </r>
  <r>
    <x v="3"/>
    <n v="41000"/>
    <n v="40000"/>
  </r>
  <r>
    <x v="4"/>
    <n v="61000"/>
    <n v="60000"/>
  </r>
  <r>
    <x v="5"/>
    <n v="26000"/>
    <n v="25000"/>
  </r>
  <r>
    <x v="6"/>
    <n v="46000"/>
    <n v="48000"/>
  </r>
  <r>
    <x v="7"/>
    <n v="36000"/>
    <n v="35000"/>
  </r>
  <r>
    <x v="0"/>
    <n v="56000"/>
    <n v="55000"/>
  </r>
  <r>
    <x v="1"/>
    <n v="32000"/>
    <n v="33000"/>
  </r>
  <r>
    <x v="2"/>
    <n v="23000"/>
    <n v="24000"/>
  </r>
  <r>
    <x v="3"/>
    <n v="42000"/>
    <n v="41000"/>
  </r>
  <r>
    <x v="4"/>
    <n v="62000"/>
    <n v="63000"/>
  </r>
  <r>
    <x v="5"/>
    <n v="27000"/>
    <n v="26000"/>
  </r>
  <r>
    <x v="6"/>
    <n v="47000"/>
    <n v="49000"/>
  </r>
  <r>
    <x v="7"/>
    <n v="37000"/>
    <n v="3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28E4B-A5AA-4EE4-954D-2D8B0E76E9F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55:D64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4926F-A6E6-4A6E-A890-928C8AB5999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1:D40" firstHeaderRow="0" firstDataRow="1" firstDataCol="1"/>
  <pivotFields count="3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F99B-057D-4D83-BEDB-BFCD16A1E230}">
  <dimension ref="A1:N64"/>
  <sheetViews>
    <sheetView tabSelected="1" topLeftCell="A49" workbookViewId="0">
      <selection activeCell="Q66" sqref="Q66"/>
    </sheetView>
  </sheetViews>
  <sheetFormatPr defaultRowHeight="14.4" x14ac:dyDescent="0.3"/>
  <cols>
    <col min="1" max="1" width="14" customWidth="1"/>
    <col min="2" max="2" width="15.109375" customWidth="1"/>
    <col min="3" max="3" width="24.21875" customWidth="1"/>
    <col min="4" max="4" width="25.5546875" customWidth="1"/>
    <col min="5" max="5" width="12.88671875" customWidth="1"/>
    <col min="6" max="6" width="13.88671875" customWidth="1"/>
    <col min="7" max="7" width="16.88671875" customWidth="1"/>
    <col min="8" max="8" width="13.21875" customWidth="1"/>
    <col min="13" max="13" width="14.6640625" customWidth="1"/>
    <col min="14" max="14" width="15" customWidth="1"/>
  </cols>
  <sheetData>
    <row r="1" spans="1:14" ht="28.8" x14ac:dyDescent="0.3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M1" s="1" t="s">
        <v>0</v>
      </c>
      <c r="N1" s="1" t="s">
        <v>1</v>
      </c>
    </row>
    <row r="2" spans="1:14" x14ac:dyDescent="0.3">
      <c r="A2" s="2" t="s">
        <v>24</v>
      </c>
      <c r="B2" s="2">
        <v>50000</v>
      </c>
      <c r="C2" s="3">
        <v>52000</v>
      </c>
      <c r="D2" s="2">
        <v>-2000</v>
      </c>
      <c r="E2" s="2" t="s">
        <v>7</v>
      </c>
      <c r="F2" s="2" t="s">
        <v>8</v>
      </c>
      <c r="G2" s="4">
        <v>45505</v>
      </c>
      <c r="H2" s="2" t="s">
        <v>9</v>
      </c>
      <c r="M2" s="2">
        <v>50000</v>
      </c>
      <c r="N2" s="3">
        <v>52000</v>
      </c>
    </row>
    <row r="3" spans="1:14" x14ac:dyDescent="0.3">
      <c r="A3" s="2" t="s">
        <v>10</v>
      </c>
      <c r="B3" s="2">
        <v>30000</v>
      </c>
      <c r="C3" s="2">
        <v>29000</v>
      </c>
      <c r="D3" s="2">
        <v>1000</v>
      </c>
      <c r="E3" s="2" t="s">
        <v>10</v>
      </c>
      <c r="F3" s="2" t="s">
        <v>11</v>
      </c>
      <c r="G3" s="4">
        <v>45506</v>
      </c>
      <c r="H3" s="2" t="s">
        <v>12</v>
      </c>
      <c r="M3" s="2">
        <v>30000</v>
      </c>
      <c r="N3" s="2">
        <v>29000</v>
      </c>
    </row>
    <row r="4" spans="1:14" x14ac:dyDescent="0.3">
      <c r="A4" s="2" t="s">
        <v>13</v>
      </c>
      <c r="B4" s="2">
        <v>20000</v>
      </c>
      <c r="C4" s="3">
        <v>21000</v>
      </c>
      <c r="D4" s="2">
        <v>-1000</v>
      </c>
      <c r="E4" s="2" t="s">
        <v>13</v>
      </c>
      <c r="F4" s="2" t="s">
        <v>14</v>
      </c>
      <c r="G4" s="4">
        <v>45507</v>
      </c>
      <c r="H4" s="2" t="s">
        <v>15</v>
      </c>
      <c r="M4" s="2">
        <v>20000</v>
      </c>
      <c r="N4" s="3">
        <v>21000</v>
      </c>
    </row>
    <row r="5" spans="1:14" x14ac:dyDescent="0.3">
      <c r="A5" s="2" t="s">
        <v>16</v>
      </c>
      <c r="B5" s="2">
        <v>40000</v>
      </c>
      <c r="C5" s="2">
        <v>39000</v>
      </c>
      <c r="D5" s="2">
        <v>1000</v>
      </c>
      <c r="E5" s="2" t="s">
        <v>16</v>
      </c>
      <c r="F5" s="2" t="s">
        <v>17</v>
      </c>
      <c r="G5" s="4">
        <v>45508</v>
      </c>
      <c r="H5" s="2" t="s">
        <v>18</v>
      </c>
      <c r="M5" s="2">
        <v>40000</v>
      </c>
      <c r="N5" s="2">
        <v>39000</v>
      </c>
    </row>
    <row r="6" spans="1:14" x14ac:dyDescent="0.3">
      <c r="A6" s="2" t="s">
        <v>7</v>
      </c>
      <c r="B6" s="2">
        <v>60000</v>
      </c>
      <c r="C6" s="3">
        <v>62000</v>
      </c>
      <c r="D6" s="2">
        <v>-2000</v>
      </c>
      <c r="E6" s="2" t="s">
        <v>7</v>
      </c>
      <c r="F6" s="2" t="s">
        <v>8</v>
      </c>
      <c r="G6" s="4">
        <v>45509</v>
      </c>
      <c r="H6" s="2" t="s">
        <v>19</v>
      </c>
      <c r="J6" s="5" t="s">
        <v>25</v>
      </c>
      <c r="K6" s="5"/>
      <c r="M6" s="2">
        <v>60000</v>
      </c>
      <c r="N6" s="3">
        <v>62000</v>
      </c>
    </row>
    <row r="7" spans="1:14" x14ac:dyDescent="0.3">
      <c r="A7" s="2" t="s">
        <v>20</v>
      </c>
      <c r="B7" s="2">
        <v>25000</v>
      </c>
      <c r="C7" s="2">
        <v>24000</v>
      </c>
      <c r="D7" s="2">
        <v>1000</v>
      </c>
      <c r="E7" s="2" t="s">
        <v>20</v>
      </c>
      <c r="F7" s="2" t="s">
        <v>11</v>
      </c>
      <c r="G7" s="4">
        <v>45510</v>
      </c>
      <c r="H7" s="2" t="s">
        <v>12</v>
      </c>
      <c r="J7" s="5"/>
      <c r="K7" s="5"/>
      <c r="M7" s="2">
        <v>25000</v>
      </c>
      <c r="N7" s="2">
        <v>24000</v>
      </c>
    </row>
    <row r="8" spans="1:14" x14ac:dyDescent="0.3">
      <c r="A8" s="2" t="s">
        <v>21</v>
      </c>
      <c r="B8" s="2">
        <v>45000</v>
      </c>
      <c r="C8" s="3">
        <v>47000</v>
      </c>
      <c r="D8" s="2">
        <v>-2000</v>
      </c>
      <c r="E8" s="2" t="s">
        <v>21</v>
      </c>
      <c r="F8" s="2" t="s">
        <v>14</v>
      </c>
      <c r="G8" s="4">
        <v>45511</v>
      </c>
      <c r="H8" s="2" t="s">
        <v>9</v>
      </c>
      <c r="J8">
        <f>SUMIF(D2:D25,"&lt;0",C2:C25)</f>
        <v>454000</v>
      </c>
      <c r="M8" s="2">
        <v>45000</v>
      </c>
      <c r="N8" s="3">
        <v>47000</v>
      </c>
    </row>
    <row r="9" spans="1:14" x14ac:dyDescent="0.3">
      <c r="A9" s="2" t="s">
        <v>22</v>
      </c>
      <c r="B9" s="2">
        <v>35000</v>
      </c>
      <c r="C9" s="2">
        <v>34000</v>
      </c>
      <c r="D9" s="2">
        <v>1000</v>
      </c>
      <c r="E9" s="2" t="s">
        <v>22</v>
      </c>
      <c r="F9" s="2" t="s">
        <v>17</v>
      </c>
      <c r="G9" s="4">
        <v>45512</v>
      </c>
      <c r="H9" s="2" t="s">
        <v>15</v>
      </c>
      <c r="M9" s="2">
        <v>35000</v>
      </c>
      <c r="N9" s="2">
        <v>34000</v>
      </c>
    </row>
    <row r="10" spans="1:14" x14ac:dyDescent="0.3">
      <c r="A10" s="2" t="s">
        <v>24</v>
      </c>
      <c r="B10" s="2">
        <v>55000</v>
      </c>
      <c r="C10" s="2">
        <v>54000</v>
      </c>
      <c r="D10" s="2">
        <v>1000</v>
      </c>
      <c r="E10" s="2" t="s">
        <v>7</v>
      </c>
      <c r="F10" s="2" t="s">
        <v>8</v>
      </c>
      <c r="G10" s="4">
        <v>45513</v>
      </c>
      <c r="H10" s="2" t="s">
        <v>12</v>
      </c>
      <c r="M10" s="2">
        <v>55000</v>
      </c>
      <c r="N10" s="2">
        <v>54000</v>
      </c>
    </row>
    <row r="11" spans="1:14" x14ac:dyDescent="0.3">
      <c r="A11" s="2" t="s">
        <v>10</v>
      </c>
      <c r="B11" s="2">
        <v>31000</v>
      </c>
      <c r="C11" s="3">
        <v>32000</v>
      </c>
      <c r="D11" s="2">
        <v>-1000</v>
      </c>
      <c r="E11" s="2" t="s">
        <v>10</v>
      </c>
      <c r="F11" s="2" t="s">
        <v>11</v>
      </c>
      <c r="G11" s="4">
        <v>45514</v>
      </c>
      <c r="H11" s="2" t="s">
        <v>18</v>
      </c>
      <c r="M11" s="2">
        <v>31000</v>
      </c>
      <c r="N11" s="3">
        <v>32000</v>
      </c>
    </row>
    <row r="12" spans="1:14" x14ac:dyDescent="0.3">
      <c r="A12" s="2" t="s">
        <v>13</v>
      </c>
      <c r="B12" s="2">
        <v>22000</v>
      </c>
      <c r="C12" s="3">
        <v>23000</v>
      </c>
      <c r="D12" s="2">
        <v>-1000</v>
      </c>
      <c r="E12" s="2" t="s">
        <v>13</v>
      </c>
      <c r="F12" s="2" t="s">
        <v>14</v>
      </c>
      <c r="G12" s="4">
        <v>45515</v>
      </c>
      <c r="H12" s="2" t="s">
        <v>15</v>
      </c>
      <c r="M12" s="2">
        <v>22000</v>
      </c>
      <c r="N12" s="3">
        <v>23000</v>
      </c>
    </row>
    <row r="13" spans="1:14" x14ac:dyDescent="0.3">
      <c r="A13" s="2" t="s">
        <v>16</v>
      </c>
      <c r="B13" s="2">
        <v>41000</v>
      </c>
      <c r="C13" s="2">
        <v>40000</v>
      </c>
      <c r="D13" s="2">
        <v>1000</v>
      </c>
      <c r="E13" s="2" t="s">
        <v>16</v>
      </c>
      <c r="F13" s="2" t="s">
        <v>17</v>
      </c>
      <c r="G13" s="4">
        <v>45516</v>
      </c>
      <c r="H13" s="2" t="s">
        <v>9</v>
      </c>
      <c r="M13" s="2">
        <v>41000</v>
      </c>
      <c r="N13" s="2">
        <v>40000</v>
      </c>
    </row>
    <row r="14" spans="1:14" x14ac:dyDescent="0.3">
      <c r="A14" s="2" t="s">
        <v>7</v>
      </c>
      <c r="B14" s="2">
        <v>61000</v>
      </c>
      <c r="C14" s="2">
        <v>60000</v>
      </c>
      <c r="D14" s="2">
        <v>1000</v>
      </c>
      <c r="E14" s="2" t="s">
        <v>7</v>
      </c>
      <c r="F14" s="2" t="s">
        <v>8</v>
      </c>
      <c r="G14" s="4">
        <v>45517</v>
      </c>
      <c r="H14" s="2" t="s">
        <v>12</v>
      </c>
      <c r="M14" s="2">
        <v>61000</v>
      </c>
      <c r="N14" s="2">
        <v>60000</v>
      </c>
    </row>
    <row r="15" spans="1:14" x14ac:dyDescent="0.3">
      <c r="A15" s="2" t="s">
        <v>20</v>
      </c>
      <c r="B15" s="2">
        <v>26000</v>
      </c>
      <c r="C15" s="2">
        <v>25000</v>
      </c>
      <c r="D15" s="2">
        <v>1000</v>
      </c>
      <c r="E15" s="2" t="s">
        <v>20</v>
      </c>
      <c r="F15" s="2" t="s">
        <v>11</v>
      </c>
      <c r="G15" s="4">
        <v>45518</v>
      </c>
      <c r="H15" s="2" t="s">
        <v>9</v>
      </c>
      <c r="M15" s="2">
        <v>26000</v>
      </c>
      <c r="N15" s="2">
        <v>25000</v>
      </c>
    </row>
    <row r="16" spans="1:14" x14ac:dyDescent="0.3">
      <c r="A16" s="2" t="s">
        <v>21</v>
      </c>
      <c r="B16" s="2">
        <v>46000</v>
      </c>
      <c r="C16" s="3">
        <v>48000</v>
      </c>
      <c r="D16" s="2">
        <v>-2000</v>
      </c>
      <c r="E16" s="2" t="s">
        <v>21</v>
      </c>
      <c r="F16" s="2" t="s">
        <v>14</v>
      </c>
      <c r="G16" s="4">
        <v>45519</v>
      </c>
      <c r="H16" s="2" t="s">
        <v>15</v>
      </c>
      <c r="M16" s="2">
        <v>46000</v>
      </c>
      <c r="N16" s="3">
        <v>48000</v>
      </c>
    </row>
    <row r="17" spans="1:14" x14ac:dyDescent="0.3">
      <c r="A17" s="2" t="s">
        <v>22</v>
      </c>
      <c r="B17" s="2">
        <v>36000</v>
      </c>
      <c r="C17" s="2">
        <v>35000</v>
      </c>
      <c r="D17" s="2">
        <v>1000</v>
      </c>
      <c r="E17" s="2" t="s">
        <v>22</v>
      </c>
      <c r="F17" s="2" t="s">
        <v>17</v>
      </c>
      <c r="G17" s="4">
        <v>45520</v>
      </c>
      <c r="H17" s="2" t="s">
        <v>12</v>
      </c>
      <c r="M17" s="2">
        <v>36000</v>
      </c>
      <c r="N17" s="2">
        <v>35000</v>
      </c>
    </row>
    <row r="18" spans="1:14" x14ac:dyDescent="0.3">
      <c r="A18" s="2" t="s">
        <v>24</v>
      </c>
      <c r="B18" s="2">
        <v>56000</v>
      </c>
      <c r="C18" s="2">
        <v>55000</v>
      </c>
      <c r="D18" s="2">
        <v>1000</v>
      </c>
      <c r="E18" s="2" t="s">
        <v>7</v>
      </c>
      <c r="F18" s="2" t="s">
        <v>8</v>
      </c>
      <c r="G18" s="4">
        <v>45521</v>
      </c>
      <c r="H18" s="2" t="s">
        <v>18</v>
      </c>
      <c r="M18" s="2">
        <v>56000</v>
      </c>
      <c r="N18" s="2">
        <v>55000</v>
      </c>
    </row>
    <row r="19" spans="1:14" x14ac:dyDescent="0.3">
      <c r="A19" s="2" t="s">
        <v>10</v>
      </c>
      <c r="B19" s="2">
        <v>32000</v>
      </c>
      <c r="C19" s="3">
        <v>33000</v>
      </c>
      <c r="D19" s="2">
        <v>-1000</v>
      </c>
      <c r="E19" s="2" t="s">
        <v>10</v>
      </c>
      <c r="F19" s="2" t="s">
        <v>11</v>
      </c>
      <c r="G19" s="4">
        <v>45522</v>
      </c>
      <c r="H19" s="2" t="s">
        <v>9</v>
      </c>
      <c r="M19" s="2">
        <v>32000</v>
      </c>
      <c r="N19" s="3">
        <v>33000</v>
      </c>
    </row>
    <row r="20" spans="1:14" x14ac:dyDescent="0.3">
      <c r="A20" s="2" t="s">
        <v>13</v>
      </c>
      <c r="B20" s="2">
        <v>23000</v>
      </c>
      <c r="C20" s="3">
        <v>24000</v>
      </c>
      <c r="D20" s="2">
        <v>-1000</v>
      </c>
      <c r="E20" s="2" t="s">
        <v>13</v>
      </c>
      <c r="F20" s="2" t="s">
        <v>14</v>
      </c>
      <c r="G20" s="4">
        <v>45523</v>
      </c>
      <c r="H20" s="2" t="s">
        <v>12</v>
      </c>
      <c r="M20" s="2">
        <v>23000</v>
      </c>
      <c r="N20" s="3">
        <v>24000</v>
      </c>
    </row>
    <row r="21" spans="1:14" x14ac:dyDescent="0.3">
      <c r="A21" s="2" t="s">
        <v>16</v>
      </c>
      <c r="B21" s="2">
        <v>42000</v>
      </c>
      <c r="C21" s="2">
        <v>41000</v>
      </c>
      <c r="D21" s="2">
        <v>1000</v>
      </c>
      <c r="E21" s="2" t="s">
        <v>16</v>
      </c>
      <c r="F21" s="2" t="s">
        <v>17</v>
      </c>
      <c r="G21" s="4">
        <v>45524</v>
      </c>
      <c r="H21" s="2" t="s">
        <v>15</v>
      </c>
      <c r="M21" s="2">
        <v>42000</v>
      </c>
      <c r="N21" s="2">
        <v>41000</v>
      </c>
    </row>
    <row r="22" spans="1:14" x14ac:dyDescent="0.3">
      <c r="A22" s="2" t="s">
        <v>7</v>
      </c>
      <c r="B22" s="2">
        <v>62000</v>
      </c>
      <c r="C22" s="3">
        <v>63000</v>
      </c>
      <c r="D22" s="2">
        <v>-1000</v>
      </c>
      <c r="E22" s="2" t="s">
        <v>7</v>
      </c>
      <c r="F22" s="2" t="s">
        <v>8</v>
      </c>
      <c r="G22" s="4">
        <v>45525</v>
      </c>
      <c r="H22" s="2" t="s">
        <v>18</v>
      </c>
      <c r="M22" s="2">
        <v>62000</v>
      </c>
      <c r="N22" s="3">
        <v>63000</v>
      </c>
    </row>
    <row r="23" spans="1:14" x14ac:dyDescent="0.3">
      <c r="A23" s="2" t="s">
        <v>20</v>
      </c>
      <c r="B23" s="2">
        <v>27000</v>
      </c>
      <c r="C23" s="2">
        <v>26000</v>
      </c>
      <c r="D23" s="2">
        <v>1000</v>
      </c>
      <c r="E23" s="2" t="s">
        <v>20</v>
      </c>
      <c r="F23" s="2" t="s">
        <v>11</v>
      </c>
      <c r="G23" s="4">
        <v>45526</v>
      </c>
      <c r="H23" s="2" t="s">
        <v>12</v>
      </c>
      <c r="M23" s="2">
        <v>27000</v>
      </c>
      <c r="N23" s="2">
        <v>26000</v>
      </c>
    </row>
    <row r="24" spans="1:14" x14ac:dyDescent="0.3">
      <c r="A24" s="2" t="s">
        <v>21</v>
      </c>
      <c r="B24" s="2">
        <v>47000</v>
      </c>
      <c r="C24" s="3">
        <v>49000</v>
      </c>
      <c r="D24" s="2">
        <v>-2000</v>
      </c>
      <c r="E24" s="2" t="s">
        <v>21</v>
      </c>
      <c r="F24" s="2" t="s">
        <v>14</v>
      </c>
      <c r="G24" s="4">
        <v>45527</v>
      </c>
      <c r="H24" s="2" t="s">
        <v>9</v>
      </c>
      <c r="M24" s="2">
        <v>47000</v>
      </c>
      <c r="N24" s="3">
        <v>49000</v>
      </c>
    </row>
    <row r="25" spans="1:14" x14ac:dyDescent="0.3">
      <c r="A25" s="2" t="s">
        <v>22</v>
      </c>
      <c r="B25" s="2">
        <v>37000</v>
      </c>
      <c r="C25" s="2">
        <v>36000</v>
      </c>
      <c r="D25" s="2">
        <v>1000</v>
      </c>
      <c r="E25" s="2" t="s">
        <v>22</v>
      </c>
      <c r="F25" s="2" t="s">
        <v>17</v>
      </c>
      <c r="G25" s="4">
        <v>45528</v>
      </c>
      <c r="H25" s="2" t="s">
        <v>15</v>
      </c>
      <c r="M25" s="2">
        <v>37000</v>
      </c>
      <c r="N25" s="2">
        <v>36000</v>
      </c>
    </row>
    <row r="31" spans="1:14" x14ac:dyDescent="0.3">
      <c r="B31" s="7" t="s">
        <v>26</v>
      </c>
      <c r="C31" s="7" t="s">
        <v>27</v>
      </c>
      <c r="D31" t="s">
        <v>28</v>
      </c>
    </row>
    <row r="32" spans="1:14" x14ac:dyDescent="0.3">
      <c r="B32" s="6" t="s">
        <v>20</v>
      </c>
      <c r="C32">
        <v>78000</v>
      </c>
      <c r="D32">
        <v>75000</v>
      </c>
    </row>
    <row r="33" spans="2:4" x14ac:dyDescent="0.3">
      <c r="B33" s="6" t="s">
        <v>13</v>
      </c>
      <c r="C33">
        <v>65000</v>
      </c>
      <c r="D33">
        <v>68000</v>
      </c>
    </row>
    <row r="34" spans="2:4" x14ac:dyDescent="0.3">
      <c r="B34" s="6" t="s">
        <v>10</v>
      </c>
      <c r="C34">
        <v>93000</v>
      </c>
      <c r="D34">
        <v>94000</v>
      </c>
    </row>
    <row r="35" spans="2:4" x14ac:dyDescent="0.3">
      <c r="B35" s="6" t="s">
        <v>22</v>
      </c>
      <c r="C35">
        <v>108000</v>
      </c>
      <c r="D35">
        <v>105000</v>
      </c>
    </row>
    <row r="36" spans="2:4" x14ac:dyDescent="0.3">
      <c r="B36" s="6" t="s">
        <v>24</v>
      </c>
      <c r="C36">
        <v>161000</v>
      </c>
      <c r="D36">
        <v>161000</v>
      </c>
    </row>
    <row r="37" spans="2:4" x14ac:dyDescent="0.3">
      <c r="B37" s="6" t="s">
        <v>16</v>
      </c>
      <c r="C37">
        <v>123000</v>
      </c>
      <c r="D37">
        <v>120000</v>
      </c>
    </row>
    <row r="38" spans="2:4" x14ac:dyDescent="0.3">
      <c r="B38" s="6" t="s">
        <v>21</v>
      </c>
      <c r="C38">
        <v>138000</v>
      </c>
      <c r="D38">
        <v>144000</v>
      </c>
    </row>
    <row r="39" spans="2:4" x14ac:dyDescent="0.3">
      <c r="B39" s="6" t="s">
        <v>7</v>
      </c>
      <c r="C39">
        <v>183000</v>
      </c>
      <c r="D39">
        <v>185000</v>
      </c>
    </row>
    <row r="40" spans="2:4" x14ac:dyDescent="0.3">
      <c r="B40" s="6" t="s">
        <v>29</v>
      </c>
      <c r="C40">
        <v>949000</v>
      </c>
      <c r="D40">
        <v>952000</v>
      </c>
    </row>
    <row r="55" spans="2:4" x14ac:dyDescent="0.3">
      <c r="B55" s="7" t="s">
        <v>26</v>
      </c>
      <c r="C55" s="7" t="s">
        <v>27</v>
      </c>
      <c r="D55" t="s">
        <v>28</v>
      </c>
    </row>
    <row r="56" spans="2:4" x14ac:dyDescent="0.3">
      <c r="B56" s="6" t="s">
        <v>20</v>
      </c>
      <c r="C56">
        <v>78000</v>
      </c>
      <c r="D56">
        <v>75000</v>
      </c>
    </row>
    <row r="57" spans="2:4" x14ac:dyDescent="0.3">
      <c r="B57" s="6" t="s">
        <v>13</v>
      </c>
      <c r="C57">
        <v>65000</v>
      </c>
      <c r="D57">
        <v>68000</v>
      </c>
    </row>
    <row r="58" spans="2:4" x14ac:dyDescent="0.3">
      <c r="B58" s="6" t="s">
        <v>10</v>
      </c>
      <c r="C58">
        <v>93000</v>
      </c>
      <c r="D58">
        <v>94000</v>
      </c>
    </row>
    <row r="59" spans="2:4" x14ac:dyDescent="0.3">
      <c r="B59" s="6" t="s">
        <v>22</v>
      </c>
      <c r="C59">
        <v>108000</v>
      </c>
      <c r="D59">
        <v>105000</v>
      </c>
    </row>
    <row r="60" spans="2:4" x14ac:dyDescent="0.3">
      <c r="B60" s="6" t="s">
        <v>24</v>
      </c>
      <c r="C60">
        <v>161000</v>
      </c>
      <c r="D60">
        <v>161000</v>
      </c>
    </row>
    <row r="61" spans="2:4" x14ac:dyDescent="0.3">
      <c r="B61" s="6" t="s">
        <v>16</v>
      </c>
      <c r="C61">
        <v>123000</v>
      </c>
      <c r="D61">
        <v>120000</v>
      </c>
    </row>
    <row r="62" spans="2:4" x14ac:dyDescent="0.3">
      <c r="B62" s="6" t="s">
        <v>21</v>
      </c>
      <c r="C62">
        <v>138000</v>
      </c>
      <c r="D62">
        <v>144000</v>
      </c>
    </row>
    <row r="63" spans="2:4" x14ac:dyDescent="0.3">
      <c r="B63" s="6" t="s">
        <v>7</v>
      </c>
      <c r="C63">
        <v>183000</v>
      </c>
      <c r="D63">
        <v>185000</v>
      </c>
    </row>
    <row r="64" spans="2:4" x14ac:dyDescent="0.3">
      <c r="B64" s="6" t="s">
        <v>29</v>
      </c>
      <c r="C64">
        <v>949000</v>
      </c>
      <c r="D64">
        <v>952000</v>
      </c>
    </row>
  </sheetData>
  <mergeCells count="1">
    <mergeCell ref="J6:K7"/>
  </mergeCells>
  <conditionalFormatting sqref="D1:D25">
    <cfRule type="cellIs" dxfId="2" priority="3" operator="lessThan">
      <formula>0</formula>
    </cfRule>
  </conditionalFormatting>
  <conditionalFormatting sqref="D31:D40">
    <cfRule type="cellIs" dxfId="1" priority="2" operator="lessThan">
      <formula>0</formula>
    </cfRule>
  </conditionalFormatting>
  <conditionalFormatting sqref="D55:D64">
    <cfRule type="cellIs" dxfId="0" priority="1" operator="lessThan">
      <formula>0</formula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Angad Rakshak</dc:creator>
  <cp:lastModifiedBy>Angad Rakshak</cp:lastModifiedBy>
  <dcterms:created xsi:type="dcterms:W3CDTF">2024-09-13T05:56:45Z</dcterms:created>
  <dcterms:modified xsi:type="dcterms:W3CDTF">2024-09-13T06:08:13Z</dcterms:modified>
</cp:coreProperties>
</file>