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Project_Jessica\Isoform_Usage_Project\git repo\project_files\presentations\"/>
    </mc:Choice>
  </mc:AlternateContent>
  <xr:revisionPtr revIDLastSave="0" documentId="13_ncr:1_{C0F4330E-6665-4EEE-A725-61C31E32F582}" xr6:coauthVersionLast="45" xr6:coauthVersionMax="45" xr10:uidLastSave="{00000000-0000-0000-0000-000000000000}"/>
  <bookViews>
    <workbookView xWindow="21525" yWindow="3495" windowWidth="10125" windowHeight="3300" firstSheet="1" activeTab="1" xr2:uid="{07AC9398-CCE3-4C16-A2DE-C1A52D452D24}"/>
  </bookViews>
  <sheets>
    <sheet name="overlaps with reference" sheetId="1" r:id="rId1"/>
    <sheet name="NMD min exon sw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4" i="1"/>
  <c r="C5" i="1"/>
  <c r="C6" i="1"/>
  <c r="C7" i="1"/>
  <c r="C8" i="1"/>
  <c r="C9" i="1"/>
  <c r="C4" i="1"/>
  <c r="U5" i="1"/>
  <c r="U6" i="1"/>
  <c r="U7" i="1"/>
  <c r="U8" i="1"/>
  <c r="U9" i="1"/>
  <c r="U4" i="1"/>
</calcChain>
</file>

<file path=xl/sharedStrings.xml><?xml version="1.0" encoding="utf-8"?>
<sst xmlns="http://schemas.openxmlformats.org/spreadsheetml/2006/main" count="44" uniqueCount="25">
  <si>
    <t>total number of unique junction structures queried: 630</t>
  </si>
  <si>
    <t>total number of unique differential  junction structures with any sort of transcript-level annotation: 628</t>
  </si>
  <si>
    <t>Protein coding transcript</t>
  </si>
  <si>
    <t>lncRNA transcript</t>
  </si>
  <si>
    <t>miRNA transcript</t>
  </si>
  <si>
    <t>3' UTR region</t>
  </si>
  <si>
    <t>5' UTR region</t>
  </si>
  <si>
    <t>CDS region</t>
  </si>
  <si>
    <t>JUM</t>
  </si>
  <si>
    <t>Any sort of protein-level annotation</t>
  </si>
  <si>
    <t>Low complexity region</t>
  </si>
  <si>
    <t>Interpro domain</t>
  </si>
  <si>
    <t>Disordered region</t>
  </si>
  <si>
    <t>Coiled-coiled domain</t>
  </si>
  <si>
    <t>tmhmm domain</t>
  </si>
  <si>
    <t>signalp domain</t>
  </si>
  <si>
    <t>PSI-Sigma</t>
  </si>
  <si>
    <t>total number of unique exons queried: 3060</t>
  </si>
  <si>
    <t>total number of unique differential plausible exons with any sort of transcript-level annotation: 3058</t>
  </si>
  <si>
    <t>gtf</t>
  </si>
  <si>
    <t>minimum exons per transcript</t>
  </si>
  <si>
    <t>jaccard similarity (%)</t>
  </si>
  <si>
    <t>percent of flagged transcripts which are protein_coding (%)</t>
  </si>
  <si>
    <t>percent transcripts flagged as NMD (%)</t>
  </si>
  <si>
    <t>number of NMD in common with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</si>
</sst>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Junction</a:t>
            </a:r>
            <a:r>
              <a:rPr lang="en-US" baseline="0"/>
              <a:t> Overlap with reference - transcript level (JUM)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'overlaps with reference'!$A$4:$A$9</c:f>
              <c:strCache>
                <c:ptCount val="6"/>
                <c:pt idx="0">
                  <c:v>Protein coding transcript</c:v>
                </c:pt>
                <c:pt idx="1">
                  <c:v>lncRNA transcript</c:v>
                </c:pt>
                <c:pt idx="2">
                  <c:v>miRNA transcript</c:v>
                </c:pt>
                <c:pt idx="3">
                  <c:v>3' UTR region</c:v>
                </c:pt>
                <c:pt idx="4">
                  <c:v>5' UTR region</c:v>
                </c:pt>
                <c:pt idx="5">
                  <c:v>CDS region</c:v>
                </c:pt>
              </c:strCache>
            </c:strRef>
          </c:cat>
          <c:val>
            <c:numRef>
              <c:f>'overlaps with reference'!$B$4:$B$9</c:f>
              <c:numCache>
                <c:formatCode>General</c:formatCode>
                <c:ptCount val="6"/>
                <c:pt idx="0">
                  <c:v>95.859872611464993</c:v>
                </c:pt>
                <c:pt idx="1">
                  <c:v>48.089171974522301</c:v>
                </c:pt>
                <c:pt idx="2">
                  <c:v>1.11464968152866</c:v>
                </c:pt>
                <c:pt idx="3">
                  <c:v>26.910828025477699</c:v>
                </c:pt>
                <c:pt idx="4">
                  <c:v>34.235668789808898</c:v>
                </c:pt>
                <c:pt idx="5">
                  <c:v>70.541401273885398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9-4E77-AFF9-637CA9E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78240"/>
        <c:axId val="107779296"/>
      </c:barChart>
      <c:catAx>
        <c:axId val="1827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9296"/>
        <c:crosses val="autoZero"/>
        <c:auto val="1"/>
        <c:lblAlgn val="ctr"/>
        <c:lblOffset val="100"/>
        <c:noMultiLvlLbl val="0"/>
      </c:catAx>
      <c:valAx>
        <c:axId val="107779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Junction Overlap with reference - protein</a:t>
            </a:r>
            <a:r>
              <a:rPr lang="en-US" baseline="0"/>
              <a:t> level</a:t>
            </a:r>
            <a:r>
              <a:rPr lang="en-US"/>
              <a:t> (JUM)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'overlaps with reference'!$A$17:$A$23</c:f>
              <c:strCache>
                <c:ptCount val="7"/>
                <c:pt idx="0">
                  <c:v>Any sort of protein-level annotation</c:v>
                </c:pt>
                <c:pt idx="1">
                  <c:v>Interpro domain</c:v>
                </c:pt>
                <c:pt idx="2">
                  <c:v>Low complexity region</c:v>
                </c:pt>
                <c:pt idx="3">
                  <c:v>Disordered region</c:v>
                </c:pt>
                <c:pt idx="4">
                  <c:v>Coiled-coiled domain</c:v>
                </c:pt>
                <c:pt idx="5">
                  <c:v>signalp domain</c:v>
                </c:pt>
                <c:pt idx="6">
                  <c:v>tmhmm domain</c:v>
                </c:pt>
              </c:strCache>
            </c:strRef>
          </c:cat>
          <c:val>
            <c:numRef>
              <c:f>'overlaps with reference'!$B$17:$B$23</c:f>
              <c:numCache>
                <c:formatCode>General</c:formatCode>
                <c:ptCount val="7"/>
                <c:pt idx="0">
                  <c:v>70.541401273885398</c:v>
                </c:pt>
                <c:pt idx="1">
                  <c:v>61.173814898419899</c:v>
                </c:pt>
                <c:pt idx="2">
                  <c:v>17.607223476298</c:v>
                </c:pt>
                <c:pt idx="3">
                  <c:v>28.668171557562101</c:v>
                </c:pt>
                <c:pt idx="4">
                  <c:v>3.1602708803611699</c:v>
                </c:pt>
                <c:pt idx="5">
                  <c:v>0.451467268623025</c:v>
                </c:pt>
                <c:pt idx="6">
                  <c:v>1.3544018058690701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7-4C33-857F-5D2D9A0B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0688"/>
        <c:axId val="305142816"/>
      </c:barChart>
      <c:catAx>
        <c:axId val="3866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42816"/>
        <c:crosses val="autoZero"/>
        <c:auto val="1"/>
        <c:lblAlgn val="ctr"/>
        <c:lblOffset val="100"/>
        <c:noMultiLvlLbl val="0"/>
      </c:catAx>
      <c:valAx>
        <c:axId val="3051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Exon Overlap with reference - transcript level (PSI-Sigma)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'overlaps with reference'!$O$4:$O$9</c:f>
              <c:strCache>
                <c:ptCount val="6"/>
                <c:pt idx="0">
                  <c:v>Protein coding transcript</c:v>
                </c:pt>
                <c:pt idx="1">
                  <c:v>lncRNA transcript</c:v>
                </c:pt>
                <c:pt idx="2">
                  <c:v>miRNA transcript</c:v>
                </c:pt>
                <c:pt idx="3">
                  <c:v>3' UTR region</c:v>
                </c:pt>
                <c:pt idx="4">
                  <c:v>5' UTR region</c:v>
                </c:pt>
                <c:pt idx="5">
                  <c:v>CDS region</c:v>
                </c:pt>
              </c:strCache>
            </c:strRef>
          </c:cat>
          <c:val>
            <c:numRef>
              <c:f>'overlaps with reference'!$P$4:$P$9</c:f>
              <c:numCache>
                <c:formatCode>General</c:formatCode>
                <c:ptCount val="6"/>
                <c:pt idx="0">
                  <c:v>89.110529758011793</c:v>
                </c:pt>
                <c:pt idx="1">
                  <c:v>53.335513407455899</c:v>
                </c:pt>
                <c:pt idx="2">
                  <c:v>9.8103335513406997E-2</c:v>
                </c:pt>
                <c:pt idx="3">
                  <c:v>28.384565075212599</c:v>
                </c:pt>
                <c:pt idx="4">
                  <c:v>32.6030085022891</c:v>
                </c:pt>
                <c:pt idx="5">
                  <c:v>61.903204708960097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876-9AEF-50D4D446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27456"/>
        <c:axId val="397535744"/>
      </c:barChart>
      <c:catAx>
        <c:axId val="3907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35744"/>
        <c:crosses val="autoZero"/>
        <c:auto val="1"/>
        <c:lblAlgn val="ctr"/>
        <c:lblOffset val="100"/>
        <c:noMultiLvlLbl val="0"/>
      </c:catAx>
      <c:valAx>
        <c:axId val="3975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Junction Overlap with reference - protein level (</a:t>
            </a:r>
            <a:r>
              <a:rPr lang="en-US" sz="1400" b="0" i="0" u="none" strike="noStrike" baseline="0">
                <a:effectLst/>
              </a:rPr>
              <a:t>PSI-Sigma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'overlaps with reference'!$O$17:$O$23</c:f>
              <c:strCache>
                <c:ptCount val="7"/>
                <c:pt idx="0">
                  <c:v>Any sort of protein-level annotation</c:v>
                </c:pt>
                <c:pt idx="1">
                  <c:v>Interpro domain</c:v>
                </c:pt>
                <c:pt idx="2">
                  <c:v>Low complexity region</c:v>
                </c:pt>
                <c:pt idx="3">
                  <c:v>Disordered region</c:v>
                </c:pt>
                <c:pt idx="4">
                  <c:v>Coiled-coiled domain</c:v>
                </c:pt>
                <c:pt idx="5">
                  <c:v>signalp domain</c:v>
                </c:pt>
                <c:pt idx="6">
                  <c:v>tmhmm domain</c:v>
                </c:pt>
              </c:strCache>
            </c:strRef>
          </c:cat>
          <c:val>
            <c:numRef>
              <c:f>'overlaps with reference'!$P$17:$P$23</c:f>
              <c:numCache>
                <c:formatCode>General</c:formatCode>
                <c:ptCount val="7"/>
                <c:pt idx="0">
                  <c:v>61.903204708960097</c:v>
                </c:pt>
                <c:pt idx="1">
                  <c:v>76.756471209720004</c:v>
                </c:pt>
                <c:pt idx="2">
                  <c:v>28.314844162704699</c:v>
                </c:pt>
                <c:pt idx="3">
                  <c:v>31.748547279450602</c:v>
                </c:pt>
                <c:pt idx="4">
                  <c:v>7.9239302694136304</c:v>
                </c:pt>
                <c:pt idx="5">
                  <c:v>1.3734812466983599</c:v>
                </c:pt>
                <c:pt idx="6">
                  <c:v>6.1806656101426301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FCF-92C4-722A149C6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32688"/>
        <c:axId val="304163888"/>
      </c:barChart>
      <c:catAx>
        <c:axId val="3866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63888"/>
        <c:crosses val="autoZero"/>
        <c:auto val="1"/>
        <c:lblAlgn val="ctr"/>
        <c:lblOffset val="100"/>
        <c:noMultiLvlLbl val="0"/>
      </c:catAx>
      <c:valAx>
        <c:axId val="304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nucleotides in annotated genome (Ensembl 38 v98) lying in regions </a:t>
            </a:r>
            <a:r>
              <a:rPr lang="en-US" sz="1400" b="0" i="0" u="none" strike="noStrike" baseline="0">
                <a:effectLst/>
              </a:rPr>
              <a:t>tested </a:t>
            </a:r>
            <a:r>
              <a:rPr lang="en-US" baseline="0"/>
              <a:t> (normalised to protein-coding)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'overlaps with reference'!$S$4:$S$9</c:f>
              <c:strCache>
                <c:ptCount val="6"/>
                <c:pt idx="0">
                  <c:v>Protein coding transcript</c:v>
                </c:pt>
                <c:pt idx="1">
                  <c:v>lncRNA transcript</c:v>
                </c:pt>
                <c:pt idx="2">
                  <c:v>miRNA transcript</c:v>
                </c:pt>
                <c:pt idx="3">
                  <c:v>3' UTR region</c:v>
                </c:pt>
                <c:pt idx="4">
                  <c:v>5' UTR region</c:v>
                </c:pt>
                <c:pt idx="5">
                  <c:v>CDS region</c:v>
                </c:pt>
              </c:strCache>
            </c:strRef>
          </c:cat>
          <c:val>
            <c:numRef>
              <c:f>'overlaps with reference'!$U$4:$U$9</c:f>
              <c:numCache>
                <c:formatCode>0.0</c:formatCode>
                <c:ptCount val="6"/>
                <c:pt idx="0">
                  <c:v>100</c:v>
                </c:pt>
                <c:pt idx="1">
                  <c:v>45.000398971223866</c:v>
                </c:pt>
                <c:pt idx="2">
                  <c:v>8.0040301737834788E-2</c:v>
                </c:pt>
                <c:pt idx="3">
                  <c:v>44.552697023884832</c:v>
                </c:pt>
                <c:pt idx="4">
                  <c:v>4.8521876771249248</c:v>
                </c:pt>
                <c:pt idx="5">
                  <c:v>59.34124495429112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2-49BF-9F75-EDD651BD0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60800"/>
        <c:axId val="172485712"/>
      </c:barChart>
      <c:catAx>
        <c:axId val="393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5712"/>
        <c:crosses val="autoZero"/>
        <c:auto val="1"/>
        <c:lblAlgn val="ctr"/>
        <c:lblOffset val="100"/>
        <c:noMultiLvlLbl val="0"/>
      </c:catAx>
      <c:valAx>
        <c:axId val="172485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protein</a:t>
                </a:r>
                <a:r>
                  <a:rPr lang="en-US" baseline="0"/>
                  <a:t> coding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Junction</a:t>
            </a:r>
            <a:r>
              <a:rPr lang="en-US" baseline="0"/>
              <a:t> Overlap with reference - transcript level (JUM)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'overlaps with reference'!$A$4:$A$9</c:f>
              <c:strCache>
                <c:ptCount val="6"/>
                <c:pt idx="0">
                  <c:v>Protein coding transcript</c:v>
                </c:pt>
                <c:pt idx="1">
                  <c:v>lncRNA transcript</c:v>
                </c:pt>
                <c:pt idx="2">
                  <c:v>miRNA transcript</c:v>
                </c:pt>
                <c:pt idx="3">
                  <c:v>3' UTR region</c:v>
                </c:pt>
                <c:pt idx="4">
                  <c:v>5' UTR region</c:v>
                </c:pt>
                <c:pt idx="5">
                  <c:v>CDS region</c:v>
                </c:pt>
              </c:strCache>
            </c:strRef>
          </c:cat>
          <c:val>
            <c:numRef>
              <c:f>'overlaps with reference'!$C$4:$C$9</c:f>
              <c:numCache>
                <c:formatCode>0.0</c:formatCode>
                <c:ptCount val="6"/>
                <c:pt idx="0">
                  <c:v>100</c:v>
                </c:pt>
                <c:pt idx="1">
                  <c:v>50.166112956810629</c:v>
                </c:pt>
                <c:pt idx="2">
                  <c:v>1.1627906976744158</c:v>
                </c:pt>
                <c:pt idx="3">
                  <c:v>28.073089700996661</c:v>
                </c:pt>
                <c:pt idx="4">
                  <c:v>35.714285714285687</c:v>
                </c:pt>
                <c:pt idx="5">
                  <c:v>73.588039867109657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B-40D1-B37C-4B3465AA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78240"/>
        <c:axId val="107779296"/>
      </c:barChart>
      <c:catAx>
        <c:axId val="1827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9296"/>
        <c:crosses val="autoZero"/>
        <c:auto val="1"/>
        <c:lblAlgn val="ctr"/>
        <c:lblOffset val="100"/>
        <c:noMultiLvlLbl val="0"/>
      </c:catAx>
      <c:valAx>
        <c:axId val="107779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protein coding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Exon Overlap with reference - transcript level (PSI-Sigma)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'overlaps with reference'!$O$4:$O$9</c:f>
              <c:strCache>
                <c:ptCount val="6"/>
                <c:pt idx="0">
                  <c:v>Protein coding transcript</c:v>
                </c:pt>
                <c:pt idx="1">
                  <c:v>lncRNA transcript</c:v>
                </c:pt>
                <c:pt idx="2">
                  <c:v>miRNA transcript</c:v>
                </c:pt>
                <c:pt idx="3">
                  <c:v>3' UTR region</c:v>
                </c:pt>
                <c:pt idx="4">
                  <c:v>5' UTR region</c:v>
                </c:pt>
                <c:pt idx="5">
                  <c:v>CDS region</c:v>
                </c:pt>
              </c:strCache>
            </c:strRef>
          </c:cat>
          <c:val>
            <c:numRef>
              <c:f>'overlaps with reference'!$Q$4:$Q$9</c:f>
              <c:numCache>
                <c:formatCode>0.0</c:formatCode>
                <c:ptCount val="6"/>
                <c:pt idx="0">
                  <c:v>100</c:v>
                </c:pt>
                <c:pt idx="1">
                  <c:v>59.853211009174352</c:v>
                </c:pt>
                <c:pt idx="2">
                  <c:v>0.11009174311926551</c:v>
                </c:pt>
                <c:pt idx="3">
                  <c:v>31.853211009174352</c:v>
                </c:pt>
                <c:pt idx="4">
                  <c:v>36.58715596330277</c:v>
                </c:pt>
                <c:pt idx="5">
                  <c:v>69.467889908256851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2-4DC3-83FE-DBA9605B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27456"/>
        <c:axId val="397535744"/>
      </c:barChart>
      <c:catAx>
        <c:axId val="3907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35744"/>
        <c:crosses val="autoZero"/>
        <c:auto val="1"/>
        <c:lblAlgn val="ctr"/>
        <c:lblOffset val="100"/>
        <c:noMultiLvlLbl val="0"/>
      </c:catAx>
      <c:valAx>
        <c:axId val="39753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protein coding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Agreement</a:t>
            </a:r>
            <a:r>
              <a:rPr lang="en-US" baseline="0"/>
              <a:t> of flagged NMD transcripts with reference annotation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'NMD min exon sweep'!$A$10</c:f>
              <c:strCache>
                <c:ptCount val="1"/>
                <c:pt idx="0">
                  <c:v>number of NMD in common with reference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'NMD min exon sweep'!$B$8:$E$8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'NMD min exon sweep'!$B$10:$E$10</c:f>
              <c:numCache>
                <c:formatCode>General</c:formatCode>
                <c:ptCount val="4"/>
                <c:pt idx="0">
                  <c:v>2364</c:v>
                </c:pt>
                <c:pt idx="1">
                  <c:v>2308</c:v>
                </c:pt>
                <c:pt idx="2">
                  <c:v>2115</c:v>
                </c:pt>
                <c:pt idx="3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682-BE59-0168F5711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7955503"/>
        <c:axId val="1054535551"/>
      </c:lineChart>
      <c:lineChart>
        <c:grouping val="standard"/>
        <c:varyColors val="0"/>
        <c:ser>
          <c:idx val="0"/>
          <c:order val="0"/>
          <c:tx>
            <c:strRef>
              <c:f>'NMD min exon sweep'!$A$9</c:f>
              <c:strCache>
                <c:ptCount val="1"/>
                <c:pt idx="0">
                  <c:v>percent transcripts flagged as NMD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5721914641008378E-3"/>
                  <c:y val="-6.381192275398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BA-4682-BE59-0168F5711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'NMD min exon sweep'!$B$8:$E$8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'NMD min exon sweep'!$B$9:$E$9</c:f>
              <c:numCache>
                <c:formatCode>General</c:formatCode>
                <c:ptCount val="4"/>
                <c:pt idx="0">
                  <c:v>10.75</c:v>
                </c:pt>
                <c:pt idx="1">
                  <c:v>7.71</c:v>
                </c:pt>
                <c:pt idx="2">
                  <c:v>5.32</c:v>
                </c:pt>
                <c:pt idx="3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A-4682-BE59-0168F5711E9F}"/>
            </c:ext>
          </c:extLst>
        </c:ser>
        <c:ser>
          <c:idx val="2"/>
          <c:order val="2"/>
          <c:tx>
            <c:strRef>
              <c:f>'NMD min exon sweep'!$A$11</c:f>
              <c:strCache>
                <c:ptCount val="1"/>
                <c:pt idx="0">
                  <c:v>jaccard similarity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2667583278647476E-2"/>
                  <c:y val="6.7170445004198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BA-4682-BE59-0168F5711E9F}"/>
                </c:ext>
              </c:extLst>
            </c:dLbl>
            <c:dLbl>
              <c:idx val="2"/>
              <c:layout>
                <c:manualLayout>
                  <c:x val="-1.8109788668748009E-3"/>
                  <c:y val="-4.0302267002518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BA-4682-BE59-0168F5711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'NMD min exon sweep'!$B$8:$E$8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'NMD min exon sweep'!$B$11:$E$11</c:f>
              <c:numCache>
                <c:formatCode>General</c:formatCode>
                <c:ptCount val="4"/>
                <c:pt idx="0">
                  <c:v>6.24</c:v>
                </c:pt>
                <c:pt idx="1">
                  <c:v>7.44</c:v>
                </c:pt>
                <c:pt idx="2">
                  <c:v>8.1999999999999993</c:v>
                </c:pt>
                <c:pt idx="3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A-4682-BE59-0168F5711E9F}"/>
            </c:ext>
          </c:extLst>
        </c:ser>
        <c:ser>
          <c:idx val="3"/>
          <c:order val="3"/>
          <c:tx>
            <c:strRef>
              <c:f>'NMD min exon sweep'!$A$12</c:f>
              <c:strCache>
                <c:ptCount val="1"/>
                <c:pt idx="0">
                  <c:v>percent of flagged transcripts which are protein_coding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8109788668746682E-3"/>
                  <c:y val="5.0377833753148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A-4682-BE59-0168F5711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FFC0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'NMD min exon sweep'!$B$8:$E$8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'NMD min exon sweep'!$B$12:$E$12</c:f>
              <c:numCache>
                <c:formatCode>General</c:formatCode>
                <c:ptCount val="4"/>
                <c:pt idx="0">
                  <c:v>9.7200000000000006</c:v>
                </c:pt>
                <c:pt idx="1">
                  <c:v>9.65</c:v>
                </c:pt>
                <c:pt idx="2">
                  <c:v>8.08</c:v>
                </c:pt>
                <c:pt idx="3">
                  <c:v>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A-4682-BE59-0168F5711E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350911"/>
        <c:axId val="1061912223"/>
      </c:lineChart>
      <c:catAx>
        <c:axId val="117795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35551"/>
        <c:crosses val="autoZero"/>
        <c:auto val="1"/>
        <c:lblAlgn val="ctr"/>
        <c:lblOffset val="100"/>
        <c:noMultiLvlLbl val="0"/>
      </c:catAx>
      <c:valAx>
        <c:axId val="10545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66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6600"/>
                    </a:solidFill>
                  </a:rPr>
                  <a:t>Number of NM</a:t>
                </a:r>
                <a:r>
                  <a:rPr lang="en-US" baseline="0">
                    <a:solidFill>
                      <a:srgbClr val="FF6600"/>
                    </a:solidFill>
                  </a:rPr>
                  <a:t>D transcripts in common</a:t>
                </a:r>
                <a:endParaRPr lang="en-US">
                  <a:solidFill>
                    <a:srgbClr val="FF66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66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66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955503"/>
        <c:crosses val="autoZero"/>
        <c:crossBetween val="between"/>
      </c:valAx>
      <c:valAx>
        <c:axId val="1061912223"/>
        <c:scaling>
          <c:orientation val="minMax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  <a:r>
                  <a:rPr lang="en-US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50911"/>
        <c:crosses val="max"/>
        <c:crossBetween val="between"/>
      </c:valAx>
      <c:catAx>
        <c:axId val="116535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912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20171</xdr:colOff>
      <xdr:row>6</xdr:row>
      <xdr:rowOff>62193</xdr:rowOff>
    </xdr:from>
    <xdr:to>
      <xdr:col>13</xdr:col>
      <xdr:colOff>134471</xdr:colOff>
      <xdr:row>20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77B04-DFAB-487E-BF14-4EB9610F4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100012</xdr:colOff>
      <xdr:row>21</xdr:row>
      <xdr:rowOff>161925</xdr:rowOff>
    </xdr:from>
    <xdr:to>
      <xdr:col>13</xdr:col>
      <xdr:colOff>209550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9C0A22-B14E-4024-B533-4B4C6147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526677</xdr:colOff>
      <xdr:row>24</xdr:row>
      <xdr:rowOff>152401</xdr:rowOff>
    </xdr:from>
    <xdr:to>
      <xdr:col>14</xdr:col>
      <xdr:colOff>6398559</xdr:colOff>
      <xdr:row>39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070A93-A79C-402A-A907-E05CDDB29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526677</xdr:colOff>
      <xdr:row>40</xdr:row>
      <xdr:rowOff>40342</xdr:rowOff>
    </xdr:from>
    <xdr:to>
      <xdr:col>14</xdr:col>
      <xdr:colOff>6376147</xdr:colOff>
      <xdr:row>54</xdr:row>
      <xdr:rowOff>116542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D7E03-38E3-4159-944D-5CA5926A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67236</xdr:colOff>
      <xdr:row>13</xdr:row>
      <xdr:rowOff>6722</xdr:rowOff>
    </xdr:from>
    <xdr:to>
      <xdr:col>25</xdr:col>
      <xdr:colOff>212911</xdr:colOff>
      <xdr:row>31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77188E-71BC-464B-BABB-0AC2502C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1442357</xdr:colOff>
      <xdr:row>38</xdr:row>
      <xdr:rowOff>40821</xdr:rowOff>
    </xdr:from>
    <xdr:to>
      <xdr:col>3</xdr:col>
      <xdr:colOff>141514</xdr:colOff>
      <xdr:row>52</xdr:row>
      <xdr:rowOff>117021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29456E-CE2D-47C6-8748-BC6476A08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6572250</xdr:colOff>
      <xdr:row>32</xdr:row>
      <xdr:rowOff>163286</xdr:rowOff>
    </xdr:from>
    <xdr:to>
      <xdr:col>23</xdr:col>
      <xdr:colOff>360990</xdr:colOff>
      <xdr:row>47</xdr:row>
      <xdr:rowOff>48986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21B67B-37F9-47AF-909B-CE2200DB3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2809874</xdr:colOff>
      <xdr:row>16</xdr:row>
      <xdr:rowOff>57150</xdr:rowOff>
    </xdr:from>
    <xdr:to>
      <xdr:col>9</xdr:col>
      <xdr:colOff>571499</xdr:colOff>
      <xdr:row>36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EEC02-1F7C-4561-8171-EE75DCD6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B3B5-0BEC-4250-9521-C3AC5B653125}">
  <dimension ref="A3:U23"/>
  <sheetViews>
    <sheetView topLeftCell="A7" zoomScale="70" zoomScaleNormal="70" workbookViewId="0">
      <selection activeCell="Q4" sqref="Q4:Q9"/>
    </sheetView>
  </sheetViews>
  <sheetFormatPr defaultRowHeight="15" x14ac:dyDescent="0.25"/>
  <cols>
    <col min="1" max="1" width="94.7109375" bestFit="1" customWidth="1"/>
    <col min="15" max="15" width="99" bestFit="1" customWidth="1"/>
    <col min="16" max="16" width="12.28515625" bestFit="1" customWidth="1"/>
    <col min="19" max="19" width="24" bestFit="1" customWidth="1"/>
  </cols>
  <sheetData>
    <row r="3" spans="1:21" x14ac:dyDescent="0.25">
      <c r="A3" t="s">
        <v>8</v>
      </c>
      <c r="O3" t="s">
        <v>16</v>
      </c>
      <c r="S3" t="s">
        <v>19</v>
      </c>
    </row>
    <row r="4" spans="1:21" x14ac:dyDescent="0.25">
      <c r="A4" t="s">
        <v>2</v>
      </c>
      <c r="B4">
        <v>95.859872611464993</v>
      </c>
      <c r="C4" s="1">
        <f>B4*100/$B$4</f>
        <v>100</v>
      </c>
      <c r="O4" t="s">
        <v>2</v>
      </c>
      <c r="P4">
        <v>89.110529758011793</v>
      </c>
      <c r="Q4" s="1">
        <f>P4*100/$P$4</f>
        <v>100</v>
      </c>
      <c r="S4" t="s">
        <v>2</v>
      </c>
      <c r="T4">
        <v>192231909</v>
      </c>
      <c r="U4" s="1">
        <f>T4*100/$T$4</f>
        <v>100</v>
      </c>
    </row>
    <row r="5" spans="1:21" x14ac:dyDescent="0.25">
      <c r="A5" t="s">
        <v>3</v>
      </c>
      <c r="B5">
        <v>48.089171974522301</v>
      </c>
      <c r="C5" s="1">
        <f t="shared" ref="C5:C9" si="0">B5*100/$B$4</f>
        <v>50.166112956810629</v>
      </c>
      <c r="O5" t="s">
        <v>3</v>
      </c>
      <c r="P5">
        <v>53.335513407455899</v>
      </c>
      <c r="Q5" s="1">
        <f t="shared" ref="Q5:Q9" si="1">P5*100/$P$4</f>
        <v>59.853211009174352</v>
      </c>
      <c r="S5" t="s">
        <v>3</v>
      </c>
      <c r="T5">
        <v>86505126</v>
      </c>
      <c r="U5" s="1">
        <f t="shared" ref="U5:U9" si="2">T5*100/$T$4</f>
        <v>45.000398971223866</v>
      </c>
    </row>
    <row r="6" spans="1:21" x14ac:dyDescent="0.25">
      <c r="A6" t="s">
        <v>4</v>
      </c>
      <c r="B6">
        <v>1.11464968152866</v>
      </c>
      <c r="C6" s="1">
        <f t="shared" si="0"/>
        <v>1.1627906976744158</v>
      </c>
      <c r="O6" t="s">
        <v>4</v>
      </c>
      <c r="P6">
        <v>9.8103335513406997E-2</v>
      </c>
      <c r="Q6" s="1">
        <f t="shared" si="1"/>
        <v>0.11009174311926551</v>
      </c>
      <c r="S6" t="s">
        <v>4</v>
      </c>
      <c r="T6">
        <v>153863</v>
      </c>
      <c r="U6" s="1">
        <f t="shared" si="2"/>
        <v>8.0040301737834788E-2</v>
      </c>
    </row>
    <row r="7" spans="1:21" x14ac:dyDescent="0.25">
      <c r="A7" t="s">
        <v>5</v>
      </c>
      <c r="B7">
        <v>26.910828025477699</v>
      </c>
      <c r="C7" s="1">
        <f t="shared" si="0"/>
        <v>28.073089700996661</v>
      </c>
      <c r="O7" t="s">
        <v>5</v>
      </c>
      <c r="P7">
        <v>28.384565075212599</v>
      </c>
      <c r="Q7" s="1">
        <f t="shared" si="1"/>
        <v>31.853211009174352</v>
      </c>
      <c r="S7" t="s">
        <v>5</v>
      </c>
      <c r="T7">
        <v>85644500</v>
      </c>
      <c r="U7" s="1">
        <f t="shared" si="2"/>
        <v>44.552697023884832</v>
      </c>
    </row>
    <row r="8" spans="1:21" x14ac:dyDescent="0.25">
      <c r="A8" t="s">
        <v>6</v>
      </c>
      <c r="B8">
        <v>34.235668789808898</v>
      </c>
      <c r="C8" s="1">
        <f t="shared" si="0"/>
        <v>35.714285714285687</v>
      </c>
      <c r="O8" t="s">
        <v>6</v>
      </c>
      <c r="P8">
        <v>32.6030085022891</v>
      </c>
      <c r="Q8" s="1">
        <f t="shared" si="1"/>
        <v>36.58715596330277</v>
      </c>
      <c r="S8" t="s">
        <v>6</v>
      </c>
      <c r="T8">
        <v>9327453</v>
      </c>
      <c r="U8" s="1">
        <f t="shared" si="2"/>
        <v>4.8521876771249248</v>
      </c>
    </row>
    <row r="9" spans="1:21" x14ac:dyDescent="0.25">
      <c r="A9" t="s">
        <v>7</v>
      </c>
      <c r="B9">
        <v>70.541401273885398</v>
      </c>
      <c r="C9" s="1">
        <f t="shared" si="0"/>
        <v>73.588039867109657</v>
      </c>
      <c r="O9" t="s">
        <v>7</v>
      </c>
      <c r="P9">
        <v>61.903204708960097</v>
      </c>
      <c r="Q9" s="1">
        <f t="shared" si="1"/>
        <v>69.467889908256851</v>
      </c>
      <c r="S9" t="s">
        <v>7</v>
      </c>
      <c r="T9">
        <v>114072808</v>
      </c>
      <c r="U9" s="1">
        <f t="shared" si="2"/>
        <v>59.34124495429112</v>
      </c>
    </row>
    <row r="13" spans="1:21" x14ac:dyDescent="0.25">
      <c r="A13" t="s">
        <v>0</v>
      </c>
      <c r="O13" t="s">
        <v>17</v>
      </c>
    </row>
    <row r="14" spans="1:21" x14ac:dyDescent="0.25">
      <c r="A14" t="s">
        <v>1</v>
      </c>
      <c r="O14" t="s">
        <v>18</v>
      </c>
    </row>
    <row r="17" spans="1:16" x14ac:dyDescent="0.25">
      <c r="A17" t="s">
        <v>9</v>
      </c>
      <c r="B17">
        <v>70.541401273885398</v>
      </c>
      <c r="O17" t="s">
        <v>9</v>
      </c>
      <c r="P17">
        <v>61.903204708960097</v>
      </c>
    </row>
    <row r="18" spans="1:16" x14ac:dyDescent="0.25">
      <c r="A18" t="s">
        <v>11</v>
      </c>
      <c r="B18">
        <v>61.173814898419899</v>
      </c>
      <c r="O18" t="s">
        <v>11</v>
      </c>
      <c r="P18">
        <v>76.756471209720004</v>
      </c>
    </row>
    <row r="19" spans="1:16" x14ac:dyDescent="0.25">
      <c r="A19" t="s">
        <v>10</v>
      </c>
      <c r="B19">
        <v>17.607223476298</v>
      </c>
      <c r="O19" t="s">
        <v>10</v>
      </c>
      <c r="P19">
        <v>28.314844162704699</v>
      </c>
    </row>
    <row r="20" spans="1:16" x14ac:dyDescent="0.25">
      <c r="A20" t="s">
        <v>12</v>
      </c>
      <c r="B20">
        <v>28.668171557562101</v>
      </c>
      <c r="O20" t="s">
        <v>12</v>
      </c>
      <c r="P20">
        <v>31.748547279450602</v>
      </c>
    </row>
    <row r="21" spans="1:16" x14ac:dyDescent="0.25">
      <c r="A21" t="s">
        <v>13</v>
      </c>
      <c r="B21">
        <v>3.1602708803611699</v>
      </c>
      <c r="O21" t="s">
        <v>13</v>
      </c>
      <c r="P21">
        <v>7.9239302694136304</v>
      </c>
    </row>
    <row r="22" spans="1:16" x14ac:dyDescent="0.25">
      <c r="A22" t="s">
        <v>15</v>
      </c>
      <c r="B22">
        <v>0.451467268623025</v>
      </c>
      <c r="O22" t="s">
        <v>15</v>
      </c>
      <c r="P22">
        <v>1.3734812466983599</v>
      </c>
    </row>
    <row r="23" spans="1:16" x14ac:dyDescent="0.25">
      <c r="A23" t="s">
        <v>14</v>
      </c>
      <c r="B23">
        <v>1.3544018058690701</v>
      </c>
      <c r="O23" t="s">
        <v>14</v>
      </c>
      <c r="P23">
        <v>6.1806656101426301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F7B4-8447-4CC3-B5DC-FAAB29F12C1B}">
  <dimension ref="A1:E12"/>
  <sheetViews>
    <sheetView tabSelected="1" topLeftCell="A9" zoomScale="115" zoomScaleNormal="115" workbookViewId="0">
      <selection activeCell="A10" sqref="A10"/>
    </sheetView>
  </sheetViews>
  <sheetFormatPr defaultRowHeight="15" x14ac:dyDescent="0.25"/>
  <cols>
    <col min="1" max="1" width="51.140625" bestFit="1" customWidth="1"/>
    <col min="2" max="2" width="26" bestFit="1" customWidth="1"/>
    <col min="3" max="3" width="25.85546875" customWidth="1"/>
    <col min="4" max="5" width="51.140625" bestFit="1" customWidth="1"/>
  </cols>
  <sheetData>
    <row r="1" spans="1:5" x14ac:dyDescent="0.25">
      <c r="A1" t="s">
        <v>20</v>
      </c>
    </row>
    <row r="8" spans="1:5" x14ac:dyDescent="0.25">
      <c r="B8">
        <v>2</v>
      </c>
      <c r="C8">
        <v>3</v>
      </c>
      <c r="D8">
        <v>4</v>
      </c>
      <c r="E8">
        <v>5</v>
      </c>
    </row>
    <row r="9" spans="1:5" x14ac:dyDescent="0.25">
      <c r="A9" t="s">
        <v>23</v>
      </c>
      <c r="B9">
        <v>10.75</v>
      </c>
      <c r="C9">
        <v>7.71</v>
      </c>
      <c r="D9">
        <v>5.32</v>
      </c>
      <c r="E9">
        <v>3.34</v>
      </c>
    </row>
    <row r="10" spans="1:5" x14ac:dyDescent="0.25">
      <c r="A10" t="s">
        <v>24</v>
      </c>
      <c r="B10">
        <v>2364</v>
      </c>
      <c r="C10">
        <v>2308</v>
      </c>
      <c r="D10">
        <v>2115</v>
      </c>
      <c r="E10">
        <v>1680</v>
      </c>
    </row>
    <row r="11" spans="1:5" x14ac:dyDescent="0.25">
      <c r="A11" t="s">
        <v>21</v>
      </c>
      <c r="B11">
        <v>6.24</v>
      </c>
      <c r="C11">
        <v>7.44</v>
      </c>
      <c r="D11">
        <v>8.1999999999999993</v>
      </c>
      <c r="E11">
        <v>7.74</v>
      </c>
    </row>
    <row r="12" spans="1:5" x14ac:dyDescent="0.25">
      <c r="A12" t="s">
        <v>22</v>
      </c>
      <c r="B12">
        <v>9.7200000000000006</v>
      </c>
      <c r="C12">
        <v>9.65</v>
      </c>
      <c r="D12">
        <v>8.08</v>
      </c>
      <c r="E12">
        <v>6.16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overlaps with reference</vt:lpstr>
      <vt:lpstr>NMD min exon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Liang</dc:creator>
  <cp:lastModifiedBy>Angel Liang</cp:lastModifiedBy>
  <dcterms:created xsi:type="dcterms:W3CDTF">2020-04-16T15:33:28Z</dcterms:created>
  <dcterms:modified xsi:type="dcterms:W3CDTF">2020-04-23T04:15:53Z</dcterms:modified>
</cp:coreProperties>
</file>