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LaboratorioI\2023-2C\Clase 6\"/>
    </mc:Choice>
  </mc:AlternateContent>
  <xr:revisionPtr revIDLastSave="0" documentId="13_ncr:1_{59EBBD57-DF61-4D24-9CE7-EE2499D225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1" i="1"/>
  <c r="J21" i="1"/>
  <c r="H20" i="1"/>
  <c r="H17" i="1"/>
  <c r="H16" i="1"/>
  <c r="H15" i="1"/>
  <c r="J14" i="1"/>
  <c r="H5" i="1"/>
  <c r="H4" i="1"/>
  <c r="H3" i="1"/>
  <c r="H2" i="1"/>
</calcChain>
</file>

<file path=xl/sharedStrings.xml><?xml version="1.0" encoding="utf-8"?>
<sst xmlns="http://schemas.openxmlformats.org/spreadsheetml/2006/main" count="28" uniqueCount="26">
  <si>
    <t>ID_Esp</t>
  </si>
  <si>
    <t>int</t>
  </si>
  <si>
    <t>Nro_consulta</t>
  </si>
  <si>
    <t>duracion</t>
  </si>
  <si>
    <t>dia</t>
  </si>
  <si>
    <t>int (1-7)</t>
  </si>
  <si>
    <t>hora</t>
  </si>
  <si>
    <t>int (0-23)</t>
  </si>
  <si>
    <t>PUNTO 1</t>
  </si>
  <si>
    <t>PUNTO 2</t>
  </si>
  <si>
    <t>45: 35, 23, 26</t>
  </si>
  <si>
    <t>13: 15, 20, 25</t>
  </si>
  <si>
    <t>28: 45, 12, 14</t>
  </si>
  <si>
    <t>4: 46, 10, 12</t>
  </si>
  <si>
    <t>PUNTO 3</t>
  </si>
  <si>
    <t>D</t>
  </si>
  <si>
    <t>T</t>
  </si>
  <si>
    <t>N</t>
  </si>
  <si>
    <t>total</t>
  </si>
  <si>
    <t>PUNTO 4</t>
  </si>
  <si>
    <t>AD. 500</t>
  </si>
  <si>
    <t>mas de 30 min</t>
  </si>
  <si>
    <t>AD. FINDE</t>
  </si>
  <si>
    <t>mas de 30</t>
  </si>
  <si>
    <t>menos de 30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</si>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</sst>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2" max="2" width="12.7109375" bestFit="1" customWidth="1"/>
    <col min="7" max="7" width="12" bestFit="1" customWidth="1"/>
    <col min="9" max="9" width="13.5703125" bestFit="1" customWidth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  <c r="G1" s="1" t="s">
        <v>8</v>
      </c>
    </row>
    <row r="2" spans="1:10" x14ac:dyDescent="0.25">
      <c r="A2" s="1" t="s">
        <v>1</v>
      </c>
      <c r="B2" s="1" t="s">
        <v>1</v>
      </c>
      <c r="C2" s="1" t="s">
        <v>1</v>
      </c>
      <c r="D2" s="1" t="s">
        <v>5</v>
      </c>
      <c r="E2" s="1" t="s">
        <v>7</v>
      </c>
      <c r="G2">
        <v>45</v>
      </c>
      <c r="H2" s="2">
        <f>AVERAGE(C3:C5)</f>
        <v>24.666666666666668</v>
      </c>
    </row>
    <row r="3" spans="1:10" x14ac:dyDescent="0.25">
      <c r="A3" s="4">
        <v>45</v>
      </c>
      <c r="B3" s="4">
        <v>26</v>
      </c>
      <c r="C3" s="4">
        <v>35</v>
      </c>
      <c r="D3" s="4">
        <v>1</v>
      </c>
      <c r="E3" s="4">
        <v>23</v>
      </c>
      <c r="G3">
        <v>13</v>
      </c>
      <c r="H3">
        <f>AVERAGE(C7:C8)</f>
        <v>22.5</v>
      </c>
    </row>
    <row r="4" spans="1:10" x14ac:dyDescent="0.25">
      <c r="A4" s="4"/>
      <c r="B4" s="4">
        <v>1</v>
      </c>
      <c r="C4" s="4">
        <v>10</v>
      </c>
      <c r="D4" s="4">
        <v>4</v>
      </c>
      <c r="E4" s="4">
        <v>14</v>
      </c>
      <c r="G4">
        <v>28</v>
      </c>
      <c r="H4">
        <f>AVERAGE(C10:C14)</f>
        <v>29.6</v>
      </c>
    </row>
    <row r="5" spans="1:10" x14ac:dyDescent="0.25">
      <c r="A5" s="4"/>
      <c r="B5" s="4">
        <v>18</v>
      </c>
      <c r="C5" s="4">
        <v>29</v>
      </c>
      <c r="D5" s="4">
        <v>1</v>
      </c>
      <c r="E5" s="4">
        <v>0</v>
      </c>
      <c r="G5">
        <v>4</v>
      </c>
      <c r="H5">
        <f>AVERAGE(C16:C19)</f>
        <v>36.75</v>
      </c>
    </row>
    <row r="6" spans="1:10" x14ac:dyDescent="0.25">
      <c r="A6" s="4"/>
      <c r="B6" s="4">
        <v>-1</v>
      </c>
      <c r="C6" s="4"/>
      <c r="D6" s="4"/>
      <c r="E6" s="4"/>
      <c r="G6">
        <v>16</v>
      </c>
      <c r="H6">
        <v>33</v>
      </c>
    </row>
    <row r="7" spans="1:10" x14ac:dyDescent="0.25">
      <c r="A7" s="5">
        <v>13</v>
      </c>
      <c r="B7" s="5">
        <v>13</v>
      </c>
      <c r="C7" s="5">
        <v>30</v>
      </c>
      <c r="D7" s="5">
        <v>2</v>
      </c>
      <c r="E7" s="5">
        <v>19</v>
      </c>
    </row>
    <row r="8" spans="1:10" x14ac:dyDescent="0.25">
      <c r="A8" s="5"/>
      <c r="B8" s="5">
        <v>25</v>
      </c>
      <c r="C8" s="5">
        <v>15</v>
      </c>
      <c r="D8" s="5">
        <v>1</v>
      </c>
      <c r="E8" s="5">
        <v>20</v>
      </c>
      <c r="G8" s="9" t="s">
        <v>9</v>
      </c>
    </row>
    <row r="9" spans="1:10" x14ac:dyDescent="0.25">
      <c r="A9" s="5"/>
      <c r="B9" s="5">
        <v>-1</v>
      </c>
      <c r="C9" s="5"/>
      <c r="D9" s="5"/>
      <c r="E9" s="5"/>
      <c r="G9" t="s">
        <v>10</v>
      </c>
    </row>
    <row r="10" spans="1:10" x14ac:dyDescent="0.25">
      <c r="A10" s="6">
        <v>28</v>
      </c>
      <c r="B10" s="6">
        <v>14</v>
      </c>
      <c r="C10" s="6">
        <v>45</v>
      </c>
      <c r="D10" s="6">
        <v>1</v>
      </c>
      <c r="E10" s="6">
        <v>12</v>
      </c>
      <c r="G10" t="s">
        <v>11</v>
      </c>
    </row>
    <row r="11" spans="1:10" x14ac:dyDescent="0.25">
      <c r="A11" s="6"/>
      <c r="B11" s="6">
        <v>16</v>
      </c>
      <c r="C11" s="6">
        <v>28</v>
      </c>
      <c r="D11" s="6">
        <v>3</v>
      </c>
      <c r="E11" s="6">
        <v>9</v>
      </c>
      <c r="G11" t="s">
        <v>12</v>
      </c>
    </row>
    <row r="12" spans="1:10" x14ac:dyDescent="0.25">
      <c r="A12" s="6"/>
      <c r="B12" s="6">
        <v>22</v>
      </c>
      <c r="C12" s="6">
        <v>16</v>
      </c>
      <c r="D12" s="6">
        <v>1</v>
      </c>
      <c r="E12" s="6">
        <v>23</v>
      </c>
      <c r="G12" t="s">
        <v>13</v>
      </c>
    </row>
    <row r="13" spans="1:10" x14ac:dyDescent="0.25">
      <c r="A13" s="6"/>
      <c r="B13" s="6">
        <v>32</v>
      </c>
      <c r="C13" s="6">
        <v>40</v>
      </c>
      <c r="D13" s="6">
        <v>7</v>
      </c>
      <c r="E13" s="6">
        <v>18</v>
      </c>
    </row>
    <row r="14" spans="1:10" x14ac:dyDescent="0.25">
      <c r="A14" s="6"/>
      <c r="B14" s="6">
        <v>45</v>
      </c>
      <c r="C14" s="6">
        <v>19</v>
      </c>
      <c r="D14" s="6">
        <v>6</v>
      </c>
      <c r="E14" s="6">
        <v>11</v>
      </c>
      <c r="G14" s="1" t="s">
        <v>14</v>
      </c>
      <c r="I14" t="s">
        <v>18</v>
      </c>
      <c r="J14">
        <f>COUNTIF(B3:B22, "&lt;&gt; -1")</f>
        <v>15</v>
      </c>
    </row>
    <row r="15" spans="1:10" x14ac:dyDescent="0.25">
      <c r="A15" s="6"/>
      <c r="B15" s="6">
        <v>-1</v>
      </c>
      <c r="C15" s="6"/>
      <c r="D15" s="6"/>
      <c r="E15" s="6"/>
      <c r="G15" t="s">
        <v>15</v>
      </c>
      <c r="H15">
        <f>6/J14*100</f>
        <v>40</v>
      </c>
      <c r="J15">
        <v>6</v>
      </c>
    </row>
    <row r="16" spans="1:10" x14ac:dyDescent="0.25">
      <c r="A16" s="7">
        <v>4</v>
      </c>
      <c r="B16" s="7">
        <v>3</v>
      </c>
      <c r="C16" s="7">
        <v>60</v>
      </c>
      <c r="D16" s="7">
        <v>5</v>
      </c>
      <c r="E16" s="7">
        <v>0</v>
      </c>
      <c r="G16" t="s">
        <v>16</v>
      </c>
      <c r="H16" s="3">
        <f>3/J14*100</f>
        <v>20</v>
      </c>
      <c r="J16">
        <v>3</v>
      </c>
    </row>
    <row r="17" spans="1:10" x14ac:dyDescent="0.25">
      <c r="A17" s="7"/>
      <c r="B17" s="7">
        <v>6</v>
      </c>
      <c r="C17" s="7">
        <v>23</v>
      </c>
      <c r="D17" s="7">
        <v>7</v>
      </c>
      <c r="E17" s="7">
        <v>12</v>
      </c>
      <c r="G17" t="s">
        <v>17</v>
      </c>
      <c r="H17">
        <f>6/J14*100</f>
        <v>40</v>
      </c>
      <c r="J17">
        <v>6</v>
      </c>
    </row>
    <row r="18" spans="1:10" x14ac:dyDescent="0.25">
      <c r="A18" s="7"/>
      <c r="B18" s="7">
        <v>12</v>
      </c>
      <c r="C18" s="7">
        <v>46</v>
      </c>
      <c r="D18" s="7">
        <v>1</v>
      </c>
      <c r="E18" s="7">
        <v>10</v>
      </c>
    </row>
    <row r="19" spans="1:10" x14ac:dyDescent="0.25">
      <c r="A19" s="7"/>
      <c r="B19" s="7">
        <v>4</v>
      </c>
      <c r="C19" s="7">
        <v>18</v>
      </c>
      <c r="D19" s="7">
        <v>1</v>
      </c>
      <c r="E19" s="7">
        <v>9</v>
      </c>
      <c r="G19" s="1" t="s">
        <v>19</v>
      </c>
    </row>
    <row r="20" spans="1:10" x14ac:dyDescent="0.25">
      <c r="A20" s="7"/>
      <c r="B20" s="7">
        <v>-1</v>
      </c>
      <c r="C20" s="7"/>
      <c r="D20" s="7"/>
      <c r="E20" s="7"/>
      <c r="H20">
        <f>2000*J14</f>
        <v>30000</v>
      </c>
    </row>
    <row r="21" spans="1:10" x14ac:dyDescent="0.25">
      <c r="A21" s="8">
        <v>16</v>
      </c>
      <c r="B21" s="8">
        <v>42</v>
      </c>
      <c r="C21" s="8">
        <v>33</v>
      </c>
      <c r="D21" s="8">
        <v>6</v>
      </c>
      <c r="E21" s="8">
        <v>22</v>
      </c>
      <c r="G21" t="s">
        <v>20</v>
      </c>
      <c r="H21">
        <f>500*J21</f>
        <v>3000</v>
      </c>
      <c r="I21" t="s">
        <v>21</v>
      </c>
      <c r="J21">
        <f>COUNTIF(C3:C21, "&gt;30")</f>
        <v>6</v>
      </c>
    </row>
    <row r="22" spans="1:10" x14ac:dyDescent="0.25">
      <c r="A22" s="8"/>
      <c r="B22" s="8">
        <v>-1</v>
      </c>
      <c r="C22" s="8"/>
      <c r="D22" s="8"/>
      <c r="E22" s="8"/>
      <c r="G22" t="s">
        <v>22</v>
      </c>
    </row>
    <row r="23" spans="1:10" x14ac:dyDescent="0.25">
      <c r="A23">
        <v>0</v>
      </c>
      <c r="H23">
        <f>2500*0.25*J23</f>
        <v>1250</v>
      </c>
      <c r="I23" t="s">
        <v>23</v>
      </c>
      <c r="J23">
        <v>2</v>
      </c>
    </row>
    <row r="24" spans="1:10" x14ac:dyDescent="0.25">
      <c r="H24">
        <f>2000*0.25*J24</f>
        <v>1000</v>
      </c>
      <c r="I24" t="s">
        <v>24</v>
      </c>
      <c r="J24">
        <v>2</v>
      </c>
    </row>
    <row r="25" spans="1:10" x14ac:dyDescent="0.25">
      <c r="G25" s="1" t="s">
        <v>25</v>
      </c>
      <c r="H25" s="1">
        <f>SUM(H20:H24)</f>
        <v>35250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Fernanda Velez</dc:creator>
  <cp:lastModifiedBy>LENOVO</cp:lastModifiedBy>
  <dcterms:created xsi:type="dcterms:W3CDTF">2015-06-05T18:19:34Z</dcterms:created>
  <dcterms:modified xsi:type="dcterms:W3CDTF">2023-09-09T02:30:19Z</dcterms:modified>
</cp:coreProperties>
</file>