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TN\Github\programacion1-20252c\Semana 07\Martes\"/>
    </mc:Choice>
  </mc:AlternateContent>
  <xr:revisionPtr revIDLastSave="0" documentId="13_ncr:1_{68F802F4-77DA-4C4E-AEA7-D5FD18BCAD4B}" xr6:coauthVersionLast="47" xr6:coauthVersionMax="47" xr10:uidLastSave="{00000000-0000-0000-0000-000000000000}"/>
  <bookViews>
    <workbookView xWindow="11520" yWindow="456" windowWidth="11520" windowHeight="12504" xr2:uid="{9DD948E9-2567-4F52-AEA1-78C05B00D0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E3" i="1"/>
  <c r="E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<sst xmlns="http://schemas.openxmlformats.org/spreadsheetml/2006/main" count="6" uniqueCount="6">
  <si>
    <t>CodigoCompetidor</t>
  </si>
  <si>
    <t>PesoCaptura</t>
  </si>
  <si>
    <t>Horario</t>
  </si>
  <si>
    <t>Vespertino?</t>
  </si>
  <si>
    <t>A) CodigoCompetidor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</si>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</sst>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7CD9-9C7A-41A4-8E55-22FDFB5BE5F4}">
  <dimension ref="A1:H18"/>
  <sheetViews>
    <sheetView tabSelected="1" zoomScale="160" zoomScaleNormal="160" workbookViewId="0">
      <selection activeCell="A4" sqref="A2:A4"/>
    </sheetView>
  </sheetViews>
  <sheetFormatPr baseColWidth="10" defaultRowHeight="14.4" x14ac:dyDescent="0.3"/>
  <cols>
    <col min="1" max="1" width="20.33203125" style="2" customWidth="1"/>
    <col min="2" max="2" width="13.5546875" style="2" customWidth="1"/>
    <col min="3" max="3" width="11.5546875" style="2"/>
    <col min="4" max="4" width="2.21875" style="2" customWidth="1"/>
    <col min="5" max="5" width="11.77734375" style="2" customWidth="1"/>
    <col min="6" max="16384" width="11.5546875" style="2"/>
  </cols>
  <sheetData>
    <row r="1" spans="1:8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G1" s="3" t="s">
        <v>4</v>
      </c>
      <c r="H1" s="3"/>
    </row>
    <row r="2" spans="1:8" x14ac:dyDescent="0.3">
      <c r="A2" s="2">
        <v>10</v>
      </c>
      <c r="B2" s="2">
        <v>2.5</v>
      </c>
      <c r="C2" s="2">
        <v>9</v>
      </c>
      <c r="E2" s="2">
        <f>IF(AND(C2&gt;=13,C2&lt;=18),1,0)</f>
        <v>0</v>
      </c>
      <c r="G2" s="3">
        <v>10</v>
      </c>
      <c r="H2" s="3">
        <f>SUMIF(A:A,G2,B:B)</f>
        <v>7.5</v>
      </c>
    </row>
    <row r="3" spans="1:8" x14ac:dyDescent="0.3">
      <c r="A3" s="2">
        <v>10</v>
      </c>
      <c r="B3" s="2">
        <v>1.8</v>
      </c>
      <c r="C3" s="2">
        <v>14</v>
      </c>
      <c r="E3" s="2">
        <f>IF(AND(C3&gt;=13,C3&lt;=18),1,0)</f>
        <v>1</v>
      </c>
      <c r="G3" s="3">
        <v>20</v>
      </c>
      <c r="H3" s="3">
        <f t="shared" ref="H3:H6" si="0">SUMIF(A:A,G3,B:B)</f>
        <v>5.2</v>
      </c>
    </row>
    <row r="4" spans="1:8" x14ac:dyDescent="0.3">
      <c r="A4" s="2">
        <v>10</v>
      </c>
      <c r="B4" s="2">
        <v>3.2</v>
      </c>
      <c r="C4" s="2">
        <v>17</v>
      </c>
      <c r="E4" s="2">
        <f>IF(AND(C4&gt;=13,C4&lt;=18),1,0)</f>
        <v>1</v>
      </c>
      <c r="G4" s="3">
        <v>30</v>
      </c>
      <c r="H4" s="3">
        <f t="shared" si="0"/>
        <v>13.6</v>
      </c>
    </row>
    <row r="5" spans="1:8" x14ac:dyDescent="0.3">
      <c r="A5" s="2">
        <v>20</v>
      </c>
      <c r="B5" s="2">
        <v>0.9</v>
      </c>
      <c r="C5" s="2">
        <v>11</v>
      </c>
      <c r="E5" s="2">
        <f t="shared" ref="E5:E17" si="1">IF(AND(C5&gt;=13,C5&lt;=18),1,0)</f>
        <v>0</v>
      </c>
      <c r="G5" s="3">
        <v>90</v>
      </c>
      <c r="H5" s="3">
        <f t="shared" si="0"/>
        <v>4</v>
      </c>
    </row>
    <row r="6" spans="1:8" x14ac:dyDescent="0.3">
      <c r="A6" s="2">
        <v>20</v>
      </c>
      <c r="B6" s="2">
        <v>4.3</v>
      </c>
      <c r="C6" s="2">
        <v>13</v>
      </c>
      <c r="E6" s="2">
        <f t="shared" si="1"/>
        <v>1</v>
      </c>
      <c r="G6" s="3">
        <v>60</v>
      </c>
      <c r="H6" s="3">
        <f t="shared" si="0"/>
        <v>11.4</v>
      </c>
    </row>
    <row r="7" spans="1:8" x14ac:dyDescent="0.3">
      <c r="A7" s="2">
        <v>30</v>
      </c>
      <c r="B7" s="2">
        <v>5</v>
      </c>
      <c r="C7" s="2">
        <v>8</v>
      </c>
      <c r="E7" s="2">
        <f t="shared" si="1"/>
        <v>0</v>
      </c>
    </row>
    <row r="8" spans="1:8" x14ac:dyDescent="0.3">
      <c r="A8" s="2">
        <v>30</v>
      </c>
      <c r="B8" s="2">
        <v>2.5</v>
      </c>
      <c r="C8" s="2">
        <v>13</v>
      </c>
      <c r="E8" s="2">
        <f t="shared" si="1"/>
        <v>1</v>
      </c>
      <c r="G8" s="3" t="s">
        <v>5</v>
      </c>
      <c r="H8" s="3">
        <f>+SUM(E2:E17)</f>
        <v>10</v>
      </c>
    </row>
    <row r="9" spans="1:8" x14ac:dyDescent="0.3">
      <c r="A9" s="2">
        <v>30</v>
      </c>
      <c r="B9" s="2">
        <v>1.7</v>
      </c>
      <c r="C9" s="2">
        <v>16</v>
      </c>
      <c r="E9" s="2">
        <f t="shared" si="1"/>
        <v>1</v>
      </c>
    </row>
    <row r="10" spans="1:8" x14ac:dyDescent="0.3">
      <c r="A10" s="2">
        <v>30</v>
      </c>
      <c r="B10" s="2">
        <v>3.6</v>
      </c>
      <c r="C10" s="2">
        <v>18</v>
      </c>
      <c r="E10" s="2">
        <f t="shared" si="1"/>
        <v>1</v>
      </c>
    </row>
    <row r="11" spans="1:8" x14ac:dyDescent="0.3">
      <c r="A11" s="2">
        <v>30</v>
      </c>
      <c r="B11" s="2">
        <v>0.8</v>
      </c>
      <c r="C11" s="2">
        <v>10</v>
      </c>
      <c r="E11" s="2">
        <f t="shared" si="1"/>
        <v>0</v>
      </c>
    </row>
    <row r="12" spans="1:8" x14ac:dyDescent="0.3">
      <c r="A12" s="2">
        <v>90</v>
      </c>
      <c r="B12" s="2">
        <v>1.1000000000000001</v>
      </c>
      <c r="C12" s="2">
        <v>14</v>
      </c>
      <c r="E12" s="2">
        <f t="shared" si="1"/>
        <v>1</v>
      </c>
    </row>
    <row r="13" spans="1:8" x14ac:dyDescent="0.3">
      <c r="A13" s="2">
        <v>90</v>
      </c>
      <c r="B13" s="2">
        <v>2.9</v>
      </c>
      <c r="C13" s="2">
        <v>20</v>
      </c>
      <c r="E13" s="2">
        <f t="shared" si="1"/>
        <v>0</v>
      </c>
    </row>
    <row r="14" spans="1:8" x14ac:dyDescent="0.3">
      <c r="A14" s="2">
        <v>60</v>
      </c>
      <c r="B14" s="2">
        <v>4.4000000000000004</v>
      </c>
      <c r="C14" s="2">
        <v>12</v>
      </c>
      <c r="E14" s="2">
        <f t="shared" si="1"/>
        <v>0</v>
      </c>
    </row>
    <row r="15" spans="1:8" x14ac:dyDescent="0.3">
      <c r="A15" s="2">
        <v>60</v>
      </c>
      <c r="B15" s="2">
        <v>3.3</v>
      </c>
      <c r="C15" s="2">
        <v>13</v>
      </c>
      <c r="E15" s="2">
        <f t="shared" si="1"/>
        <v>1</v>
      </c>
    </row>
    <row r="16" spans="1:8" x14ac:dyDescent="0.3">
      <c r="A16" s="2">
        <v>60</v>
      </c>
      <c r="B16" s="2">
        <v>2.2000000000000002</v>
      </c>
      <c r="C16" s="2">
        <v>15</v>
      </c>
      <c r="E16" s="2">
        <f t="shared" si="1"/>
        <v>1</v>
      </c>
    </row>
    <row r="17" spans="1:5" x14ac:dyDescent="0.3">
      <c r="A17" s="2">
        <v>60</v>
      </c>
      <c r="B17" s="2">
        <v>1.5</v>
      </c>
      <c r="C17" s="2">
        <v>17</v>
      </c>
      <c r="E17" s="2">
        <f t="shared" si="1"/>
        <v>1</v>
      </c>
    </row>
    <row r="18" spans="1:5" x14ac:dyDescent="0.3">
      <c r="A18" s="2">
        <v>0</v>
      </c>
      <c r="B18" s="2">
        <v>0</v>
      </c>
      <c r="C18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Simón</dc:creator>
  <cp:lastModifiedBy>Angel Ruben Simón</cp:lastModifiedBy>
  <dcterms:created xsi:type="dcterms:W3CDTF">2025-09-23T19:23:16Z</dcterms:created>
  <dcterms:modified xsi:type="dcterms:W3CDTF">2025-09-24T00:50:23Z</dcterms:modified>
</cp:coreProperties>
</file>