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<sst xmlns="http://schemas.openxmlformats.org/spreadsheetml/2006/main" count="134" uniqueCount="23">
  <si>
    <t>Experiment #3: Custom Search (I)</t>
  </si>
  <si>
    <t>Nodes without descriptions</t>
  </si>
  <si>
    <t>Random Model 1</t>
  </si>
  <si>
    <t>Random Model 2</t>
  </si>
  <si>
    <t>Random Model 3</t>
  </si>
  <si>
    <t>Random Model 4</t>
  </si>
  <si>
    <t>Random Model 5</t>
  </si>
  <si>
    <t>Secs</t>
  </si>
  <si>
    <t>Elements</t>
  </si>
  <si>
    <t>Iteration 1</t>
  </si>
  <si>
    <t>Iteration 2</t>
  </si>
  <si>
    <t>Iteration 3</t>
  </si>
  <si>
    <t>Mean</t>
  </si>
  <si>
    <t>Median</t>
  </si>
  <si>
    <t>Experiment #3: Custom Search (II)</t>
  </si>
  <si>
    <t>Isolated nodes</t>
  </si>
  <si>
    <t>Discarded values</t>
  </si>
  <si>
    <t>Experiment #3: Custom Search (III)</t>
  </si>
  <si>
    <t>Nodes too deep</t>
  </si>
  <si>
    <t>Experiment #3: Custom Search (IV)</t>
  </si>
  <si>
    <t>No node is referred from too many others</t>
  </si>
  <si>
    <t>Experiment #3: Custom Search (V)</t>
  </si>
  <si>
    <t>Nodes Splitter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</si>
</sst>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#,##0.000000"/>
    <numFmt numFmtId="166" formatCode="0.000"/>
    <numFmt numFmtId="167" formatCode="#,##0.00000000"/>
  </numFmts>
  <fonts count="8">
    <font>
      <sz val="10.0"/>
      <color rgb="FF000000"/>
      <name val="Arial"/>
    </font>
    <font>
      <b/>
      <sz val="12.0"/>
      <name val="Arial"/>
    </font>
    <font/>
    <font>
      <sz val="12.0"/>
      <name val="Arial"/>
    </font>
    <font>
      <name val="Arial"/>
    </font>
    <font>
      <b/>
      <i/>
      <sz val="12.0"/>
      <name val="Arial"/>
    </font>
    <font>
      <i/>
      <sz val="12.0"/>
      <name val="Arial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5" fillId="0" fontId="3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2" numFmtId="0" xfId="0" applyBorder="1" applyFont="1"/>
    <xf borderId="5" fillId="0" fontId="2" numFmtId="0" xfId="0" applyBorder="1" applyFont="1"/>
    <xf borderId="4" fillId="0" fontId="1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0" fillId="0" fontId="7" numFmtId="164" xfId="0" applyAlignment="1" applyFont="1" applyNumberFormat="1">
      <alignment horizontal="right" readingOrder="0" shrinkToFit="0" vertical="bottom" wrapText="0"/>
    </xf>
    <xf borderId="8" fillId="0" fontId="3" numFmtId="165" xfId="0" applyAlignment="1" applyBorder="1" applyFont="1" applyNumberFormat="1">
      <alignment horizontal="right" vertical="bottom"/>
    </xf>
    <xf borderId="9" fillId="0" fontId="3" numFmtId="165" xfId="0" applyAlignment="1" applyBorder="1" applyFont="1" applyNumberFormat="1">
      <alignment horizontal="right" vertical="bottom"/>
    </xf>
    <xf borderId="10" fillId="0" fontId="3" numFmtId="165" xfId="0" applyAlignment="1" applyBorder="1" applyFont="1" applyNumberFormat="1">
      <alignment horizontal="right" vertical="bottom"/>
    </xf>
    <xf borderId="11" fillId="0" fontId="3" numFmtId="165" xfId="0" applyAlignment="1" applyBorder="1" applyFont="1" applyNumberFormat="1">
      <alignment horizontal="right" vertical="bottom"/>
    </xf>
    <xf borderId="0" fillId="0" fontId="7" numFmtId="166" xfId="0" applyAlignment="1" applyFont="1" applyNumberFormat="1">
      <alignment horizontal="right" readingOrder="0" shrinkToFit="0" vertical="bottom" wrapText="0"/>
    </xf>
    <xf borderId="12" fillId="0" fontId="3" numFmtId="0" xfId="0" applyAlignment="1" applyBorder="1" applyFont="1">
      <alignment horizontal="right" vertical="bottom"/>
    </xf>
    <xf borderId="6" fillId="0" fontId="3" numFmtId="165" xfId="0" applyAlignment="1" applyBorder="1" applyFont="1" applyNumberFormat="1">
      <alignment horizontal="right" vertical="bottom"/>
    </xf>
    <xf borderId="5" fillId="0" fontId="3" numFmtId="165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4" fillId="3" fontId="1" numFmtId="0" xfId="0" applyAlignment="1" applyBorder="1" applyFill="1" applyFont="1">
      <alignment horizontal="center" vertical="bottom"/>
    </xf>
    <xf borderId="11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right" vertical="bottom"/>
    </xf>
    <xf borderId="0" fillId="0" fontId="7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6" fillId="0" fontId="3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center" readingOrder="0" vertical="bottom"/>
    </xf>
    <xf borderId="11" fillId="0" fontId="3" numFmtId="165" xfId="0" applyAlignment="1" applyBorder="1" applyFont="1" applyNumberFormat="1">
      <alignment vertical="bottom"/>
    </xf>
    <xf borderId="0" fillId="2" fontId="1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0" fillId="0" fontId="7" numFmtId="167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29"/>
    <col customWidth="1" min="6" max="6" width="16.14"/>
    <col customWidth="1" min="7" max="7" width="18.14"/>
    <col customWidth="1" min="8" max="8" width="17.0"/>
    <col customWidth="1" min="9" max="9" width="19.0"/>
  </cols>
  <sheetData>
    <row r="1">
      <c r="A1" s="1" t="s">
        <v>0</v>
      </c>
      <c r="B1" s="2"/>
      <c r="C1" s="2"/>
      <c r="D1" s="3"/>
      <c r="E1" s="1" t="s">
        <v>1</v>
      </c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>
      <c r="A2" s="6"/>
      <c r="B2" s="7" t="s">
        <v>2</v>
      </c>
      <c r="C2" s="8"/>
      <c r="D2" s="9"/>
      <c r="E2" s="7" t="s">
        <v>3</v>
      </c>
      <c r="F2" s="8"/>
      <c r="G2" s="9"/>
      <c r="H2" s="7" t="s">
        <v>4</v>
      </c>
      <c r="I2" s="8"/>
      <c r="J2" s="9"/>
      <c r="K2" s="7" t="s">
        <v>5</v>
      </c>
      <c r="L2" s="8"/>
      <c r="M2" s="9"/>
      <c r="N2" s="7" t="s">
        <v>6</v>
      </c>
      <c r="O2" s="8"/>
      <c r="P2" s="9"/>
      <c r="Q2" s="10" t="s">
        <v>7</v>
      </c>
      <c r="R2" s="9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11" t="s">
        <v>8</v>
      </c>
      <c r="B3" s="12" t="s">
        <v>9</v>
      </c>
      <c r="C3" s="12" t="s">
        <v>10</v>
      </c>
      <c r="D3" s="6" t="s">
        <v>11</v>
      </c>
      <c r="E3" s="12" t="s">
        <v>9</v>
      </c>
      <c r="F3" s="12" t="s">
        <v>10</v>
      </c>
      <c r="G3" s="6" t="s">
        <v>11</v>
      </c>
      <c r="H3" s="12" t="s">
        <v>9</v>
      </c>
      <c r="I3" s="12" t="s">
        <v>10</v>
      </c>
      <c r="J3" s="6" t="s">
        <v>11</v>
      </c>
      <c r="K3" s="12" t="s">
        <v>9</v>
      </c>
      <c r="L3" s="12" t="s">
        <v>10</v>
      </c>
      <c r="M3" s="6" t="s">
        <v>11</v>
      </c>
      <c r="N3" s="12" t="s">
        <v>9</v>
      </c>
      <c r="O3" s="12" t="s">
        <v>10</v>
      </c>
      <c r="P3" s="6" t="s">
        <v>11</v>
      </c>
      <c r="Q3" s="13" t="s">
        <v>12</v>
      </c>
      <c r="R3" s="13" t="s">
        <v>13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15">
        <v>10.0</v>
      </c>
      <c r="B4" s="16">
        <v>1.18592E-4</v>
      </c>
      <c r="C4" s="16">
        <v>1.00135E-4</v>
      </c>
      <c r="D4" s="16">
        <v>1.18789E-4</v>
      </c>
      <c r="E4" s="16">
        <v>1.65107E-4</v>
      </c>
      <c r="F4" s="16">
        <v>1.34797E-4</v>
      </c>
      <c r="G4" s="16">
        <v>1.59077E-4</v>
      </c>
      <c r="H4" s="16">
        <v>2.45269E-4</v>
      </c>
      <c r="I4" s="16">
        <v>1.63714E-4</v>
      </c>
      <c r="J4" s="16">
        <v>1.51644E-4</v>
      </c>
      <c r="K4" s="16">
        <v>1.57917E-4</v>
      </c>
      <c r="L4" s="16">
        <v>1.24411E-4</v>
      </c>
      <c r="M4" s="16">
        <v>1.41571E-4</v>
      </c>
      <c r="N4" s="16">
        <v>8.5994E-5</v>
      </c>
      <c r="O4" s="16">
        <v>1.25808E-4</v>
      </c>
      <c r="P4" s="16">
        <v>1.09383E-4</v>
      </c>
      <c r="Q4" s="17">
        <f t="shared" ref="Q4:Q15" si="1">AVERAGE(B4:P4)</f>
        <v>0.0001401472</v>
      </c>
      <c r="R4" s="18">
        <f t="shared" ref="R4:R15" si="2">MEDIAN(B4:D4,E4:G4,H4:J4,K4:M4,N4:P4)</f>
        <v>0.000134797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>
      <c r="A5" s="15">
        <v>50.0</v>
      </c>
      <c r="B5" s="16">
        <v>2.15728E-4</v>
      </c>
      <c r="C5" s="16">
        <v>2.1347E-4</v>
      </c>
      <c r="D5" s="16">
        <v>1.86584E-4</v>
      </c>
      <c r="E5" s="16">
        <v>2.82625E-4</v>
      </c>
      <c r="F5" s="16">
        <v>2.64051E-4</v>
      </c>
      <c r="G5" s="16">
        <v>2.82417E-4</v>
      </c>
      <c r="H5" s="16">
        <v>2.51278E-4</v>
      </c>
      <c r="I5" s="16">
        <v>1.51926E-4</v>
      </c>
      <c r="J5" s="16">
        <v>2.2812E-4</v>
      </c>
      <c r="K5" s="16">
        <v>2.53838E-4</v>
      </c>
      <c r="L5" s="16">
        <v>2.0157E-4</v>
      </c>
      <c r="M5" s="16">
        <v>3.50957E-4</v>
      </c>
      <c r="N5" s="16">
        <v>4.26677E-4</v>
      </c>
      <c r="O5" s="16">
        <v>1.86444E-4</v>
      </c>
      <c r="P5" s="16">
        <v>2.17189E-4</v>
      </c>
      <c r="Q5" s="19">
        <f t="shared" si="1"/>
        <v>0.0002475249333</v>
      </c>
      <c r="R5" s="20">
        <f t="shared" si="2"/>
        <v>0.00022812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15">
        <v>100.0</v>
      </c>
      <c r="B6" s="16">
        <v>1.94339E-4</v>
      </c>
      <c r="C6" s="16">
        <v>2.52754E-4</v>
      </c>
      <c r="D6" s="16">
        <v>1.9125E-4</v>
      </c>
      <c r="E6" s="16">
        <v>1.93791E-4</v>
      </c>
      <c r="F6" s="16">
        <v>2.68247E-4</v>
      </c>
      <c r="G6" s="16">
        <v>3.65525E-4</v>
      </c>
      <c r="H6" s="16">
        <v>2.28658E-4</v>
      </c>
      <c r="I6" s="16">
        <v>4.19912E-4</v>
      </c>
      <c r="J6" s="16">
        <v>2.11819E-4</v>
      </c>
      <c r="K6" s="16">
        <v>3.02399E-4</v>
      </c>
      <c r="L6" s="16">
        <v>1.7294E-4</v>
      </c>
      <c r="M6" s="16">
        <v>6.05558E-4</v>
      </c>
      <c r="N6" s="16">
        <v>3.81909E-4</v>
      </c>
      <c r="O6" s="16">
        <v>3.2714E-4</v>
      </c>
      <c r="P6" s="16">
        <v>2.24207E-4</v>
      </c>
      <c r="Q6" s="19">
        <f t="shared" si="1"/>
        <v>0.0002893632</v>
      </c>
      <c r="R6" s="20">
        <f t="shared" si="2"/>
        <v>0.000252754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15">
        <v>500.0</v>
      </c>
      <c r="B7" s="16">
        <v>0.001509193</v>
      </c>
      <c r="C7" s="16">
        <v>0.001557808</v>
      </c>
      <c r="D7" s="16">
        <v>0.001449019</v>
      </c>
      <c r="E7" s="16">
        <v>0.001876523</v>
      </c>
      <c r="F7" s="16">
        <v>0.001627399</v>
      </c>
      <c r="G7" s="16">
        <v>0.003662752</v>
      </c>
      <c r="H7" s="16">
        <v>0.001914837</v>
      </c>
      <c r="I7" s="16">
        <v>0.001615812</v>
      </c>
      <c r="J7" s="21">
        <v>0.001817783</v>
      </c>
      <c r="K7" s="16">
        <v>0.002517479</v>
      </c>
      <c r="L7" s="16">
        <v>0.002204029</v>
      </c>
      <c r="M7" s="16">
        <v>0.004348339</v>
      </c>
      <c r="N7" s="16">
        <v>0.012288221</v>
      </c>
      <c r="O7" s="16">
        <v>0.032429004</v>
      </c>
      <c r="P7" s="16">
        <v>0.017765043</v>
      </c>
      <c r="Q7" s="19">
        <f t="shared" si="1"/>
        <v>0.0059055494</v>
      </c>
      <c r="R7" s="20">
        <f t="shared" si="2"/>
        <v>0.001914837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15">
        <v>1000.0</v>
      </c>
      <c r="B8" s="16">
        <v>0.006499839</v>
      </c>
      <c r="C8" s="16">
        <v>0.010101864</v>
      </c>
      <c r="D8" s="16">
        <v>0.010681706</v>
      </c>
      <c r="E8" s="16">
        <v>0.032967148</v>
      </c>
      <c r="F8" s="16">
        <v>0.041964865</v>
      </c>
      <c r="G8" s="16">
        <v>0.043206853</v>
      </c>
      <c r="H8" s="16">
        <v>0.008119477</v>
      </c>
      <c r="I8" s="16">
        <v>0.01013987</v>
      </c>
      <c r="J8" s="16">
        <v>0.008329111</v>
      </c>
      <c r="K8" s="16">
        <v>0.009016703</v>
      </c>
      <c r="L8" s="16">
        <v>0.008885035</v>
      </c>
      <c r="M8" s="16">
        <v>0.014779967</v>
      </c>
      <c r="N8" s="16">
        <v>0.013239641</v>
      </c>
      <c r="O8" s="16">
        <v>0.009989275</v>
      </c>
      <c r="P8" s="16">
        <v>0.015715742</v>
      </c>
      <c r="Q8" s="19">
        <f t="shared" si="1"/>
        <v>0.01624247307</v>
      </c>
      <c r="R8" s="20">
        <f t="shared" si="2"/>
        <v>0.01013987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15">
        <v>2000.0</v>
      </c>
      <c r="B9" s="16">
        <v>0.029583961</v>
      </c>
      <c r="C9" s="16">
        <v>0.029522357</v>
      </c>
      <c r="D9" s="16">
        <v>0.030683313</v>
      </c>
      <c r="E9" s="16">
        <v>0.042169741</v>
      </c>
      <c r="F9" s="16">
        <v>0.037637923</v>
      </c>
      <c r="G9" s="16">
        <v>0.036139299</v>
      </c>
      <c r="H9" s="16">
        <v>0.124582054</v>
      </c>
      <c r="I9" s="16">
        <v>0.183771442</v>
      </c>
      <c r="J9" s="16">
        <v>0.187131473</v>
      </c>
      <c r="K9" s="16">
        <v>0.050799596</v>
      </c>
      <c r="L9" s="16">
        <v>0.071446267</v>
      </c>
      <c r="M9" s="16">
        <v>0.227388437</v>
      </c>
      <c r="N9" s="16">
        <v>0.068840289</v>
      </c>
      <c r="O9" s="16">
        <v>0.051362562</v>
      </c>
      <c r="P9" s="16">
        <v>0.039261636</v>
      </c>
      <c r="Q9" s="19">
        <f t="shared" si="1"/>
        <v>0.08068802333</v>
      </c>
      <c r="R9" s="20">
        <f t="shared" si="2"/>
        <v>0.050799596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>
      <c r="A10" s="15">
        <v>5000.0</v>
      </c>
      <c r="B10" s="16">
        <v>0.188182286</v>
      </c>
      <c r="C10" s="16">
        <v>0.184023906</v>
      </c>
      <c r="D10" s="16">
        <v>0.201323383</v>
      </c>
      <c r="E10" s="16">
        <v>0.310920585</v>
      </c>
      <c r="F10" s="16">
        <v>0.349039319</v>
      </c>
      <c r="G10" s="16">
        <v>0.316291301</v>
      </c>
      <c r="H10" s="16">
        <v>0.22244937</v>
      </c>
      <c r="I10" s="16">
        <v>0.19395483</v>
      </c>
      <c r="J10" s="16">
        <v>0.192813842</v>
      </c>
      <c r="K10" s="16">
        <v>0.264675029</v>
      </c>
      <c r="L10" s="16">
        <v>0.268137572</v>
      </c>
      <c r="M10" s="16">
        <v>0.448647324</v>
      </c>
      <c r="N10" s="16">
        <v>0.31750794</v>
      </c>
      <c r="O10" s="16">
        <v>0.260580932</v>
      </c>
      <c r="P10" s="16">
        <v>0.241033983</v>
      </c>
      <c r="Q10" s="19">
        <f t="shared" si="1"/>
        <v>0.2639721068</v>
      </c>
      <c r="R10" s="20">
        <f t="shared" si="2"/>
        <v>0.260580932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>
      <c r="A11" s="15">
        <v>10000.0</v>
      </c>
      <c r="B11" s="16">
        <v>1.883539005</v>
      </c>
      <c r="C11" s="16">
        <v>1.32177318</v>
      </c>
      <c r="D11" s="16">
        <v>1.432568792</v>
      </c>
      <c r="E11" s="16">
        <v>1.736611637</v>
      </c>
      <c r="F11" s="16">
        <v>1.273940884</v>
      </c>
      <c r="G11" s="16">
        <v>1.401008416</v>
      </c>
      <c r="H11" s="16">
        <v>1.366322103</v>
      </c>
      <c r="I11" s="16">
        <v>1.34409991</v>
      </c>
      <c r="J11" s="16">
        <v>1.283867804</v>
      </c>
      <c r="K11" s="16">
        <v>1.605583167</v>
      </c>
      <c r="L11" s="16">
        <v>2.228292718</v>
      </c>
      <c r="M11" s="16">
        <v>9.343936023</v>
      </c>
      <c r="N11" s="16">
        <v>2.973036428</v>
      </c>
      <c r="O11" s="16">
        <v>1.303101025</v>
      </c>
      <c r="P11" s="16">
        <v>1.348697528</v>
      </c>
      <c r="Q11" s="19">
        <f t="shared" si="1"/>
        <v>2.123091908</v>
      </c>
      <c r="R11" s="20">
        <f t="shared" si="2"/>
        <v>1.401008416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>
      <c r="A12" s="15">
        <v>20000.0</v>
      </c>
      <c r="B12" s="16">
        <v>10.356299203</v>
      </c>
      <c r="C12" s="16">
        <v>10.908549501</v>
      </c>
      <c r="D12" s="16">
        <v>12.952103625</v>
      </c>
      <c r="E12" s="16">
        <v>9.959606001</v>
      </c>
      <c r="F12" s="16">
        <v>12.905628238</v>
      </c>
      <c r="G12" s="16">
        <v>15.285074832</v>
      </c>
      <c r="H12" s="16">
        <v>15.015842012</v>
      </c>
      <c r="I12" s="16">
        <v>12.961049204</v>
      </c>
      <c r="J12" s="16">
        <v>12.695407562</v>
      </c>
      <c r="K12" s="16">
        <v>12.823154987</v>
      </c>
      <c r="L12" s="16">
        <v>10.97708283</v>
      </c>
      <c r="M12" s="16">
        <v>40.266060732</v>
      </c>
      <c r="N12" s="16">
        <v>12.105691348</v>
      </c>
      <c r="O12" s="16">
        <v>9.196700257</v>
      </c>
      <c r="P12" s="16">
        <v>8.474533551</v>
      </c>
      <c r="Q12" s="19">
        <f t="shared" si="1"/>
        <v>13.79218559</v>
      </c>
      <c r="R12" s="20">
        <f t="shared" si="2"/>
        <v>12.69540756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>
      <c r="A13" s="15">
        <v>30000.0</v>
      </c>
      <c r="B13" s="16">
        <v>28.3662779</v>
      </c>
      <c r="C13" s="16">
        <v>29.184059953</v>
      </c>
      <c r="D13" s="16">
        <v>33.945695043</v>
      </c>
      <c r="E13" s="16">
        <v>35.825495889</v>
      </c>
      <c r="F13" s="16">
        <v>43.620981148</v>
      </c>
      <c r="G13" s="16">
        <v>51.58046799</v>
      </c>
      <c r="H13" s="16">
        <v>43.072114053</v>
      </c>
      <c r="I13" s="16">
        <v>40.372073735</v>
      </c>
      <c r="J13" s="16">
        <v>40.092085724</v>
      </c>
      <c r="K13" s="16">
        <v>24.762582271</v>
      </c>
      <c r="L13" s="16">
        <v>28.434242618</v>
      </c>
      <c r="M13" s="16">
        <v>42.253073824</v>
      </c>
      <c r="N13" s="16">
        <v>52.328737206</v>
      </c>
      <c r="O13" s="16">
        <v>38.502749282</v>
      </c>
      <c r="P13" s="16">
        <v>36.305742875</v>
      </c>
      <c r="Q13" s="19">
        <f t="shared" si="1"/>
        <v>37.90975863</v>
      </c>
      <c r="R13" s="20">
        <f t="shared" si="2"/>
        <v>38.50274928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>
      <c r="A14" s="15">
        <v>40000.0</v>
      </c>
      <c r="B14" s="16">
        <v>79.917146312</v>
      </c>
      <c r="C14" s="16">
        <v>79.966214004</v>
      </c>
      <c r="D14" s="16">
        <v>80.766063685</v>
      </c>
      <c r="E14" s="16">
        <v>50.805869858</v>
      </c>
      <c r="F14" s="16">
        <v>52.487837186</v>
      </c>
      <c r="G14" s="16">
        <v>52.51284565</v>
      </c>
      <c r="H14" s="16">
        <v>59.919286873</v>
      </c>
      <c r="I14" s="16">
        <v>55.003738222</v>
      </c>
      <c r="J14" s="16">
        <v>61.695531991</v>
      </c>
      <c r="K14" s="16">
        <v>49.353386507</v>
      </c>
      <c r="L14" s="16">
        <v>55.184773393</v>
      </c>
      <c r="M14" s="16">
        <v>91.80866106</v>
      </c>
      <c r="N14" s="16">
        <v>102.877550659</v>
      </c>
      <c r="O14" s="16">
        <v>81.116323486</v>
      </c>
      <c r="P14" s="16">
        <v>81.696605072</v>
      </c>
      <c r="Q14" s="19">
        <f t="shared" si="1"/>
        <v>69.0074556</v>
      </c>
      <c r="R14" s="20">
        <f t="shared" si="2"/>
        <v>61.69553199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>
      <c r="A15" s="22">
        <v>50000.0</v>
      </c>
      <c r="B15" s="16">
        <v>102.386049669</v>
      </c>
      <c r="C15" s="16">
        <v>107.572248281</v>
      </c>
      <c r="D15" s="16">
        <v>107.552033951</v>
      </c>
      <c r="E15" s="16">
        <v>138.619168852</v>
      </c>
      <c r="F15" s="16">
        <v>145.862414579</v>
      </c>
      <c r="G15" s="16">
        <v>154.794529363</v>
      </c>
      <c r="H15" s="16">
        <v>85.622473147</v>
      </c>
      <c r="I15" s="16">
        <v>100.195768127</v>
      </c>
      <c r="J15" s="16">
        <v>100.998799554</v>
      </c>
      <c r="K15" s="16">
        <v>116.332170701</v>
      </c>
      <c r="L15" s="16">
        <v>109.776903912</v>
      </c>
      <c r="M15" s="16">
        <v>143.52873724</v>
      </c>
      <c r="N15" s="16">
        <v>145.545910573</v>
      </c>
      <c r="O15" s="16">
        <v>119.73517594</v>
      </c>
      <c r="P15" s="16">
        <v>115.00775569</v>
      </c>
      <c r="Q15" s="23">
        <f t="shared" si="1"/>
        <v>119.568676</v>
      </c>
      <c r="R15" s="24">
        <f t="shared" si="2"/>
        <v>115.0077557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>
      <c r="A17" s="1" t="s">
        <v>14</v>
      </c>
      <c r="B17" s="2"/>
      <c r="C17" s="2"/>
      <c r="D17" s="3"/>
      <c r="E17" s="1" t="s">
        <v>15</v>
      </c>
      <c r="F17" s="2"/>
      <c r="G17" s="3"/>
      <c r="H17" s="26" t="s">
        <v>16</v>
      </c>
      <c r="I17" s="8"/>
      <c r="J17" s="8"/>
      <c r="K17" s="4"/>
      <c r="L17" s="4"/>
      <c r="M17" s="4"/>
      <c r="N17" s="4"/>
      <c r="O17" s="4"/>
      <c r="P17" s="4"/>
      <c r="Q17" s="4"/>
      <c r="R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>
      <c r="A18" s="6"/>
      <c r="B18" s="7" t="s">
        <v>2</v>
      </c>
      <c r="C18" s="8"/>
      <c r="D18" s="9"/>
      <c r="E18" s="7" t="s">
        <v>3</v>
      </c>
      <c r="F18" s="8"/>
      <c r="G18" s="9"/>
      <c r="H18" s="7" t="s">
        <v>4</v>
      </c>
      <c r="I18" s="8"/>
      <c r="J18" s="9"/>
      <c r="K18" s="7" t="s">
        <v>5</v>
      </c>
      <c r="L18" s="8"/>
      <c r="M18" s="9"/>
      <c r="N18" s="7" t="s">
        <v>6</v>
      </c>
      <c r="O18" s="8"/>
      <c r="P18" s="9"/>
      <c r="Q18" s="10" t="s">
        <v>7</v>
      </c>
      <c r="R18" s="9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>
      <c r="A19" s="11" t="s">
        <v>8</v>
      </c>
      <c r="B19" s="12" t="s">
        <v>9</v>
      </c>
      <c r="C19" s="12" t="s">
        <v>10</v>
      </c>
      <c r="D19" s="6" t="s">
        <v>11</v>
      </c>
      <c r="E19" s="12" t="s">
        <v>9</v>
      </c>
      <c r="F19" s="12" t="s">
        <v>10</v>
      </c>
      <c r="G19" s="6" t="s">
        <v>11</v>
      </c>
      <c r="H19" s="25" t="s">
        <v>9</v>
      </c>
      <c r="I19" s="25" t="s">
        <v>10</v>
      </c>
      <c r="J19" s="27" t="s">
        <v>11</v>
      </c>
      <c r="K19" s="12" t="s">
        <v>9</v>
      </c>
      <c r="L19" s="12" t="s">
        <v>10</v>
      </c>
      <c r="M19" s="6" t="s">
        <v>11</v>
      </c>
      <c r="N19" s="25" t="s">
        <v>9</v>
      </c>
      <c r="O19" s="25" t="s">
        <v>10</v>
      </c>
      <c r="P19" s="27" t="s">
        <v>11</v>
      </c>
      <c r="Q19" s="13" t="s">
        <v>12</v>
      </c>
      <c r="R19" s="13" t="s">
        <v>13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>
      <c r="A20" s="28">
        <v>10.0</v>
      </c>
      <c r="B20" s="16">
        <v>8.1394E-5</v>
      </c>
      <c r="C20" s="16">
        <v>8.534E-5</v>
      </c>
      <c r="D20" s="16">
        <v>8.8148E-5</v>
      </c>
      <c r="E20" s="29">
        <v>9.5835E-5</v>
      </c>
      <c r="F20" s="16">
        <v>8.0075E-5</v>
      </c>
      <c r="G20" s="29">
        <v>9.5158E-5</v>
      </c>
      <c r="H20" s="16">
        <v>1.424E-4</v>
      </c>
      <c r="I20" s="29">
        <v>1.42254E-4</v>
      </c>
      <c r="J20" s="16">
        <v>5.5596E-5</v>
      </c>
      <c r="K20" s="16">
        <v>1.35569E-4</v>
      </c>
      <c r="L20" s="16">
        <v>9.8406E-5</v>
      </c>
      <c r="M20" s="16">
        <v>1.03927E-4</v>
      </c>
      <c r="N20" s="16">
        <v>9.4335E-5</v>
      </c>
      <c r="O20" s="16">
        <v>6.7318E-5</v>
      </c>
      <c r="P20" s="16">
        <v>8.0925E-5</v>
      </c>
      <c r="Q20" s="17">
        <f t="shared" ref="Q20:Q31" si="3">AVERAGE(B20:P20)</f>
        <v>0.00009644533333</v>
      </c>
      <c r="R20" s="18">
        <f t="shared" ref="R20:R31" si="4">MEDIAN(B20:D20,E20:G20,H20:J20,K20:M20,N20:P20)</f>
        <v>0.000094335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>
      <c r="A21" s="28">
        <v>50.0</v>
      </c>
      <c r="B21" s="16">
        <v>1.02903E-4</v>
      </c>
      <c r="C21" s="16">
        <v>1.44826E-4</v>
      </c>
      <c r="D21" s="16">
        <v>1.20379E-4</v>
      </c>
      <c r="E21" s="29">
        <v>1.17483E-4</v>
      </c>
      <c r="F21" s="16">
        <v>1.07448E-4</v>
      </c>
      <c r="G21" s="29">
        <v>8.1935E-5</v>
      </c>
      <c r="H21" s="16">
        <v>1.74693E-4</v>
      </c>
      <c r="I21" s="29">
        <v>1.0931E-4</v>
      </c>
      <c r="J21" s="16">
        <v>1.15216E-4</v>
      </c>
      <c r="K21" s="16">
        <v>8.8844E-5</v>
      </c>
      <c r="L21" s="16">
        <v>2.11126E-4</v>
      </c>
      <c r="M21" s="16">
        <v>1.0446E-4</v>
      </c>
      <c r="N21" s="16">
        <v>2.40187E-4</v>
      </c>
      <c r="O21" s="16">
        <v>9.4344E-5</v>
      </c>
      <c r="P21" s="16">
        <v>1.6368E-4</v>
      </c>
      <c r="Q21" s="17">
        <f t="shared" si="3"/>
        <v>0.0001317889333</v>
      </c>
      <c r="R21" s="18">
        <f t="shared" si="4"/>
        <v>0.000115216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>
      <c r="A22" s="28">
        <v>100.0</v>
      </c>
      <c r="B22" s="16">
        <v>8.8145E-5</v>
      </c>
      <c r="C22" s="16">
        <v>2.18218E-4</v>
      </c>
      <c r="D22" s="16">
        <v>9.9796E-5</v>
      </c>
      <c r="E22" s="29">
        <v>8.93E-5</v>
      </c>
      <c r="F22" s="16">
        <v>1.25577E-4</v>
      </c>
      <c r="G22" s="29">
        <v>2.06761E-4</v>
      </c>
      <c r="H22" s="16">
        <v>1.11182E-4</v>
      </c>
      <c r="I22" s="29">
        <v>2.44702E-4</v>
      </c>
      <c r="J22" s="16">
        <v>1.07478E-4</v>
      </c>
      <c r="K22" s="16">
        <v>1.85002E-4</v>
      </c>
      <c r="L22" s="16">
        <v>8.8423E-5</v>
      </c>
      <c r="M22" s="16">
        <v>1.3856E-4</v>
      </c>
      <c r="N22" s="16">
        <v>1.66897E-4</v>
      </c>
      <c r="O22" s="16">
        <v>1.51109E-4</v>
      </c>
      <c r="P22" s="16">
        <v>1.39396E-4</v>
      </c>
      <c r="Q22" s="17">
        <f t="shared" si="3"/>
        <v>0.0001440364</v>
      </c>
      <c r="R22" s="18">
        <f t="shared" si="4"/>
        <v>0.00013856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>
      <c r="A23" s="28">
        <v>500.0</v>
      </c>
      <c r="B23" s="16">
        <v>3.98698E-4</v>
      </c>
      <c r="C23" s="16">
        <v>3.10354E-4</v>
      </c>
      <c r="D23" s="16">
        <v>3.20682E-4</v>
      </c>
      <c r="E23" s="29">
        <v>3.70158E-4</v>
      </c>
      <c r="F23" s="16">
        <v>3.12517E-4</v>
      </c>
      <c r="G23" s="29">
        <v>7.06203E-4</v>
      </c>
      <c r="H23" s="16">
        <v>3.4316E-4</v>
      </c>
      <c r="I23" s="29">
        <v>3.64187E-4</v>
      </c>
      <c r="J23" s="21">
        <v>2.65977E-4</v>
      </c>
      <c r="K23" s="16">
        <v>4.4984E-4</v>
      </c>
      <c r="L23" s="16">
        <v>6.35616E-4</v>
      </c>
      <c r="M23" s="16">
        <v>8.26687E-4</v>
      </c>
      <c r="N23" s="16">
        <v>0.009747714</v>
      </c>
      <c r="O23" s="16">
        <v>0.006438177</v>
      </c>
      <c r="P23" s="16">
        <v>0.005018249</v>
      </c>
      <c r="Q23" s="17">
        <f t="shared" si="3"/>
        <v>0.0017672146</v>
      </c>
      <c r="R23" s="18">
        <f t="shared" si="4"/>
        <v>0.000398698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>
      <c r="A24" s="28">
        <v>1000.0</v>
      </c>
      <c r="B24" s="16">
        <v>0.001056836</v>
      </c>
      <c r="C24" s="16">
        <v>0.001533277</v>
      </c>
      <c r="D24" s="16">
        <v>0.001112981</v>
      </c>
      <c r="E24" s="30">
        <v>0.012579909</v>
      </c>
      <c r="F24" s="16">
        <v>0.012947838</v>
      </c>
      <c r="G24" s="29">
        <v>0.00523852</v>
      </c>
      <c r="H24" s="16">
        <v>0.001306</v>
      </c>
      <c r="I24" s="30">
        <v>0.001046723</v>
      </c>
      <c r="J24" s="16">
        <v>0.001887611</v>
      </c>
      <c r="K24" s="16">
        <v>8.35433E-4</v>
      </c>
      <c r="L24" s="16">
        <v>6.29784E-4</v>
      </c>
      <c r="M24" s="16">
        <v>0.001927615</v>
      </c>
      <c r="N24" s="16">
        <v>0.00108168</v>
      </c>
      <c r="O24" s="16">
        <v>0.001162501</v>
      </c>
      <c r="P24" s="16">
        <v>0.00179163</v>
      </c>
      <c r="Q24" s="17">
        <f t="shared" si="3"/>
        <v>0.0030758892</v>
      </c>
      <c r="R24" s="18">
        <f t="shared" si="4"/>
        <v>0.001306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>
      <c r="A25" s="28">
        <v>2000.0</v>
      </c>
      <c r="B25" s="16">
        <v>0.002444341</v>
      </c>
      <c r="C25" s="16">
        <v>0.002190984</v>
      </c>
      <c r="D25" s="16">
        <v>0.002525955</v>
      </c>
      <c r="E25" s="30">
        <v>0.003226918</v>
      </c>
      <c r="F25" s="16">
        <v>0.001714829</v>
      </c>
      <c r="G25" s="30">
        <v>0.002015669</v>
      </c>
      <c r="H25" s="16">
        <v>0.007474228</v>
      </c>
      <c r="I25" s="30">
        <v>0.00846538</v>
      </c>
      <c r="J25" s="16">
        <v>0.006156499</v>
      </c>
      <c r="K25" s="16">
        <v>0.010577809</v>
      </c>
      <c r="L25" s="16">
        <v>0.007698671</v>
      </c>
      <c r="M25" s="16">
        <v>0.00626688</v>
      </c>
      <c r="N25" s="16">
        <v>0.003107206</v>
      </c>
      <c r="O25" s="16">
        <v>0.002794405</v>
      </c>
      <c r="P25" s="16">
        <v>0.002954504</v>
      </c>
      <c r="Q25" s="17">
        <f t="shared" si="3"/>
        <v>0.004640951867</v>
      </c>
      <c r="R25" s="18">
        <f t="shared" si="4"/>
        <v>0.003107206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>
      <c r="A26" s="28">
        <v>5000.0</v>
      </c>
      <c r="B26" s="16">
        <v>0.008647904</v>
      </c>
      <c r="C26" s="16">
        <v>0.007898743</v>
      </c>
      <c r="D26" s="16">
        <v>0.007713641</v>
      </c>
      <c r="E26" s="30">
        <v>0.013402465</v>
      </c>
      <c r="F26" s="16">
        <v>0.011317275</v>
      </c>
      <c r="G26" s="30">
        <v>0.010903554</v>
      </c>
      <c r="H26" s="16">
        <v>0.008721027</v>
      </c>
      <c r="I26" s="30">
        <v>0.008078062</v>
      </c>
      <c r="J26" s="16">
        <v>0.008036581</v>
      </c>
      <c r="K26" s="16">
        <v>0.00979064</v>
      </c>
      <c r="L26" s="16">
        <v>0.01095646</v>
      </c>
      <c r="M26" s="16">
        <v>0.013076131</v>
      </c>
      <c r="N26" s="16">
        <v>0.012498213</v>
      </c>
      <c r="O26" s="16">
        <v>0.009860052</v>
      </c>
      <c r="P26" s="16">
        <v>0.010097494</v>
      </c>
      <c r="Q26" s="17">
        <f t="shared" si="3"/>
        <v>0.01006654947</v>
      </c>
      <c r="R26" s="18">
        <f t="shared" si="4"/>
        <v>0.009860052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>
      <c r="A27" s="28">
        <v>10000.0</v>
      </c>
      <c r="B27" s="16">
        <v>0.052655167</v>
      </c>
      <c r="C27" s="16">
        <v>0.047755969</v>
      </c>
      <c r="D27" s="16">
        <v>0.046285571</v>
      </c>
      <c r="E27" s="30">
        <v>0.049022219</v>
      </c>
      <c r="F27" s="16">
        <v>0.043930008</v>
      </c>
      <c r="G27" s="30">
        <v>0.04450683</v>
      </c>
      <c r="H27" s="16">
        <v>0.046898242</v>
      </c>
      <c r="I27" s="30">
        <v>0.044064682</v>
      </c>
      <c r="J27" s="16">
        <v>0.056278901</v>
      </c>
      <c r="K27" s="16">
        <v>0.119127455</v>
      </c>
      <c r="L27" s="16">
        <v>0.088024654</v>
      </c>
      <c r="M27" s="16">
        <v>0.344434317</v>
      </c>
      <c r="N27" s="16">
        <v>0.047242419</v>
      </c>
      <c r="O27" s="16">
        <v>0.032078628</v>
      </c>
      <c r="P27" s="16">
        <v>0.032870727</v>
      </c>
      <c r="Q27" s="17">
        <f t="shared" si="3"/>
        <v>0.07301171927</v>
      </c>
      <c r="R27" s="18">
        <f t="shared" si="4"/>
        <v>0.047242419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>
      <c r="A28" s="28">
        <v>20000.0</v>
      </c>
      <c r="B28" s="16">
        <v>0.163093104</v>
      </c>
      <c r="C28" s="16">
        <v>0.149323232</v>
      </c>
      <c r="D28" s="16">
        <v>0.180976913</v>
      </c>
      <c r="E28" s="30">
        <v>0.144480805</v>
      </c>
      <c r="F28" s="16">
        <v>0.160841615</v>
      </c>
      <c r="G28" s="30">
        <v>0.268346096</v>
      </c>
      <c r="H28" s="16">
        <v>0.280513959</v>
      </c>
      <c r="I28" s="30">
        <v>0.20519872</v>
      </c>
      <c r="J28" s="16">
        <v>0.202932084</v>
      </c>
      <c r="K28" s="16">
        <v>0.203207938</v>
      </c>
      <c r="L28" s="16">
        <v>0.164874385</v>
      </c>
      <c r="M28" s="16">
        <v>0.485920505</v>
      </c>
      <c r="N28" s="16">
        <v>0.258389189</v>
      </c>
      <c r="O28" s="16">
        <v>0.156011471</v>
      </c>
      <c r="P28" s="16">
        <v>0.18292868</v>
      </c>
      <c r="Q28" s="17">
        <f t="shared" si="3"/>
        <v>0.2138025797</v>
      </c>
      <c r="R28" s="18">
        <f t="shared" si="4"/>
        <v>0.18292868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>
      <c r="A29" s="28">
        <v>30000.0</v>
      </c>
      <c r="B29" s="16">
        <v>0.365823302</v>
      </c>
      <c r="C29" s="16">
        <v>0.35720023</v>
      </c>
      <c r="D29" s="16">
        <v>0.324495158</v>
      </c>
      <c r="E29" s="30">
        <v>0.421891326</v>
      </c>
      <c r="F29" s="16">
        <v>0.479435559</v>
      </c>
      <c r="G29" s="30">
        <v>0.787232244</v>
      </c>
      <c r="H29" s="16">
        <v>0.519906809</v>
      </c>
      <c r="I29" s="30">
        <v>0.541506753</v>
      </c>
      <c r="J29" s="16">
        <v>0.509672644</v>
      </c>
      <c r="K29" s="16">
        <v>0.400125663</v>
      </c>
      <c r="L29" s="16">
        <v>0.300506974</v>
      </c>
      <c r="M29" s="16">
        <v>1.490838613</v>
      </c>
      <c r="N29" s="16">
        <v>0.622186921</v>
      </c>
      <c r="O29" s="16">
        <v>0.636349955</v>
      </c>
      <c r="P29" s="16">
        <v>0.415544075</v>
      </c>
      <c r="Q29" s="17">
        <f t="shared" si="3"/>
        <v>0.5448477484</v>
      </c>
      <c r="R29" s="18">
        <f t="shared" si="4"/>
        <v>0.479435559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>
      <c r="A30" s="28">
        <v>40000.0</v>
      </c>
      <c r="B30" s="16">
        <v>0.943261667</v>
      </c>
      <c r="C30" s="16">
        <v>1.006932084</v>
      </c>
      <c r="D30" s="16">
        <v>1.030309023</v>
      </c>
      <c r="E30" s="30">
        <v>0.649243693</v>
      </c>
      <c r="F30" s="16">
        <v>0.619144605</v>
      </c>
      <c r="G30" s="30">
        <v>1.971891953</v>
      </c>
      <c r="H30" s="16">
        <v>0.706531223</v>
      </c>
      <c r="I30" s="30">
        <v>0.667116927</v>
      </c>
      <c r="J30" s="16">
        <v>0.685567767</v>
      </c>
      <c r="K30" s="16">
        <v>0.616699208</v>
      </c>
      <c r="L30" s="16">
        <v>3.312931677</v>
      </c>
      <c r="M30" s="16">
        <v>1.411397559</v>
      </c>
      <c r="N30" s="16">
        <v>1.146459898</v>
      </c>
      <c r="O30" s="16">
        <v>0.822157496</v>
      </c>
      <c r="P30" s="16">
        <v>0.742136158</v>
      </c>
      <c r="Q30" s="17">
        <f t="shared" si="3"/>
        <v>1.088785396</v>
      </c>
      <c r="R30" s="18">
        <f t="shared" si="4"/>
        <v>0.822157496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>
      <c r="A31" s="31">
        <v>50000.0</v>
      </c>
      <c r="B31" s="16">
        <v>1.101419512</v>
      </c>
      <c r="C31" s="16">
        <v>1.412125373</v>
      </c>
      <c r="D31" s="16">
        <v>1.31552702</v>
      </c>
      <c r="E31" s="30">
        <v>1.744855411</v>
      </c>
      <c r="F31" s="16">
        <v>1.769190518</v>
      </c>
      <c r="G31" s="30">
        <v>2.138876483</v>
      </c>
      <c r="H31" s="16">
        <v>1.314950526</v>
      </c>
      <c r="I31" s="30">
        <v>1.316505707</v>
      </c>
      <c r="J31" s="16">
        <v>1.354259949</v>
      </c>
      <c r="K31" s="16">
        <v>1.759493068</v>
      </c>
      <c r="L31" s="16">
        <v>1.440860968</v>
      </c>
      <c r="M31" s="16">
        <v>2.997740727</v>
      </c>
      <c r="N31" s="16">
        <v>1.8902026</v>
      </c>
      <c r="O31" s="16">
        <v>1.377863049</v>
      </c>
      <c r="P31" s="16">
        <v>1.378635292</v>
      </c>
      <c r="Q31" s="17">
        <f t="shared" si="3"/>
        <v>1.620833747</v>
      </c>
      <c r="R31" s="18">
        <f t="shared" si="4"/>
        <v>1.412125373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>
      <c r="A33" s="1" t="s">
        <v>17</v>
      </c>
      <c r="B33" s="2"/>
      <c r="C33" s="2"/>
      <c r="D33" s="3"/>
      <c r="E33" s="32" t="s">
        <v>18</v>
      </c>
      <c r="F33" s="8"/>
      <c r="G33" s="8"/>
      <c r="H33" s="26" t="s">
        <v>16</v>
      </c>
      <c r="I33" s="8"/>
      <c r="J33" s="8"/>
      <c r="K33" s="4"/>
      <c r="L33" s="4"/>
      <c r="M33" s="4"/>
      <c r="N33" s="4"/>
      <c r="O33" s="4"/>
      <c r="P33" s="4"/>
      <c r="Q33" s="4"/>
      <c r="R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>
      <c r="A34" s="6"/>
      <c r="B34" s="7" t="s">
        <v>2</v>
      </c>
      <c r="C34" s="8"/>
      <c r="D34" s="9"/>
      <c r="E34" s="7" t="s">
        <v>3</v>
      </c>
      <c r="F34" s="8"/>
      <c r="G34" s="9"/>
      <c r="H34" s="7" t="s">
        <v>4</v>
      </c>
      <c r="I34" s="8"/>
      <c r="J34" s="9"/>
      <c r="K34" s="7" t="s">
        <v>5</v>
      </c>
      <c r="L34" s="8"/>
      <c r="M34" s="9"/>
      <c r="N34" s="7" t="s">
        <v>6</v>
      </c>
      <c r="O34" s="8"/>
      <c r="P34" s="9"/>
      <c r="Q34" s="10" t="s">
        <v>7</v>
      </c>
      <c r="R34" s="9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>
      <c r="A35" s="11" t="s">
        <v>8</v>
      </c>
      <c r="B35" s="12" t="s">
        <v>9</v>
      </c>
      <c r="C35" s="12" t="s">
        <v>10</v>
      </c>
      <c r="D35" s="6" t="s">
        <v>11</v>
      </c>
      <c r="E35" s="12" t="s">
        <v>9</v>
      </c>
      <c r="F35" s="12" t="s">
        <v>10</v>
      </c>
      <c r="G35" s="6" t="s">
        <v>11</v>
      </c>
      <c r="H35" s="12" t="s">
        <v>9</v>
      </c>
      <c r="I35" s="12" t="s">
        <v>10</v>
      </c>
      <c r="J35" s="6" t="s">
        <v>11</v>
      </c>
      <c r="K35" s="12" t="s">
        <v>9</v>
      </c>
      <c r="L35" s="12" t="s">
        <v>10</v>
      </c>
      <c r="M35" s="6" t="s">
        <v>11</v>
      </c>
      <c r="N35" s="12" t="s">
        <v>9</v>
      </c>
      <c r="O35" s="12" t="s">
        <v>10</v>
      </c>
      <c r="P35" s="6" t="s">
        <v>11</v>
      </c>
      <c r="Q35" s="13" t="s">
        <v>12</v>
      </c>
      <c r="R35" s="13" t="s">
        <v>13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>
      <c r="A36" s="28">
        <v>10.0</v>
      </c>
      <c r="B36" s="16">
        <v>2.53718E-4</v>
      </c>
      <c r="C36" s="16">
        <v>2.08487E-4</v>
      </c>
      <c r="D36" s="16">
        <v>1.88299E-4</v>
      </c>
      <c r="E36" s="16">
        <v>4.82057E-4</v>
      </c>
      <c r="F36" s="16">
        <v>1.99866E-4</v>
      </c>
      <c r="G36" s="16">
        <v>2.34087E-4</v>
      </c>
      <c r="H36" s="16">
        <v>3.72398E-4</v>
      </c>
      <c r="I36" s="16">
        <v>3.00563E-4</v>
      </c>
      <c r="J36" s="16">
        <v>1.87008E-4</v>
      </c>
      <c r="K36" s="16">
        <v>2.28899E-4</v>
      </c>
      <c r="L36" s="16">
        <v>2.30387E-4</v>
      </c>
      <c r="M36" s="16">
        <v>2.62749E-4</v>
      </c>
      <c r="N36" s="16">
        <v>2.20568E-4</v>
      </c>
      <c r="O36" s="16">
        <v>3.65404E-4</v>
      </c>
      <c r="P36" s="16">
        <v>2.08026E-4</v>
      </c>
      <c r="Q36" s="17">
        <f t="shared" ref="Q36:Q47" si="5">AVERAGE(B36:P36)</f>
        <v>0.0002628344</v>
      </c>
      <c r="R36" s="18">
        <f t="shared" ref="R36:R47" si="6">MEDIAN(B36:D36,E36:G36,H36:J36,K36:M36,N36:P36)</f>
        <v>0.000230387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>
      <c r="A37" s="28">
        <v>50.0</v>
      </c>
      <c r="B37" s="16">
        <v>3.2574E-4</v>
      </c>
      <c r="C37" s="16">
        <v>3.54544E-4</v>
      </c>
      <c r="D37" s="16">
        <v>3.51169E-4</v>
      </c>
      <c r="E37" s="16">
        <v>6.49341E-4</v>
      </c>
      <c r="F37" s="16">
        <v>5.12642E-4</v>
      </c>
      <c r="G37" s="16">
        <v>7.17472E-4</v>
      </c>
      <c r="H37" s="16">
        <v>3.64693E-4</v>
      </c>
      <c r="I37" s="16">
        <v>2.30311E-4</v>
      </c>
      <c r="J37" s="16">
        <v>3.10418E-4</v>
      </c>
      <c r="K37" s="16">
        <v>4.73885E-4</v>
      </c>
      <c r="L37" s="16">
        <v>3.03942E-4</v>
      </c>
      <c r="M37" s="16">
        <v>3.82703E-4</v>
      </c>
      <c r="N37" s="16">
        <v>6.38388E-4</v>
      </c>
      <c r="O37" s="16">
        <v>3.73748E-4</v>
      </c>
      <c r="P37" s="16">
        <v>3.14597E-4</v>
      </c>
      <c r="Q37" s="19">
        <f t="shared" si="5"/>
        <v>0.0004202395333</v>
      </c>
      <c r="R37" s="20">
        <f t="shared" si="6"/>
        <v>0.000364693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>
      <c r="A38" s="28">
        <v>100.0</v>
      </c>
      <c r="B38" s="16">
        <v>2.35469E-4</v>
      </c>
      <c r="C38" s="16">
        <v>2.71276E-4</v>
      </c>
      <c r="D38" s="16">
        <v>2.64936E-4</v>
      </c>
      <c r="E38" s="16">
        <v>2.62214E-4</v>
      </c>
      <c r="F38" s="16">
        <v>3.63132E-4</v>
      </c>
      <c r="G38" s="16">
        <v>0.001027764</v>
      </c>
      <c r="H38" s="16">
        <v>3.67312E-4</v>
      </c>
      <c r="I38" s="16">
        <v>4.89336E-4</v>
      </c>
      <c r="J38" s="16">
        <v>4.37435E-4</v>
      </c>
      <c r="K38" s="16">
        <v>7.46004E-4</v>
      </c>
      <c r="L38" s="16">
        <v>2.61876E-4</v>
      </c>
      <c r="M38" s="16">
        <v>4.82858E-4</v>
      </c>
      <c r="N38" s="16">
        <v>8.67114E-4</v>
      </c>
      <c r="O38" s="16">
        <v>7.5397E-4</v>
      </c>
      <c r="P38" s="16">
        <v>8.45629E-4</v>
      </c>
      <c r="Q38" s="19">
        <f t="shared" si="5"/>
        <v>0.000511755</v>
      </c>
      <c r="R38" s="20">
        <f t="shared" si="6"/>
        <v>0.000437435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>
      <c r="A39" s="28">
        <v>500.0</v>
      </c>
      <c r="B39" s="16">
        <v>0.001128376</v>
      </c>
      <c r="C39" s="16">
        <v>7.45747E-4</v>
      </c>
      <c r="D39" s="16">
        <v>6.52164E-4</v>
      </c>
      <c r="E39" s="16">
        <v>8.32782E-4</v>
      </c>
      <c r="F39" s="16">
        <v>6.77796E-4</v>
      </c>
      <c r="G39" s="16">
        <v>0.001472466</v>
      </c>
      <c r="H39" s="16">
        <v>8.81877E-4</v>
      </c>
      <c r="I39" s="16">
        <v>7.72879E-4</v>
      </c>
      <c r="J39" s="21">
        <v>8.42813E-4</v>
      </c>
      <c r="K39" s="16">
        <v>9.94992E-4</v>
      </c>
      <c r="L39" s="16">
        <v>0.001054672</v>
      </c>
      <c r="M39" s="16">
        <v>0.002606253</v>
      </c>
      <c r="N39" s="16">
        <v>0.048006285</v>
      </c>
      <c r="O39" s="16">
        <v>0.020742706</v>
      </c>
      <c r="P39" s="16">
        <v>0.016602331</v>
      </c>
      <c r="Q39" s="19">
        <f t="shared" si="5"/>
        <v>0.006534275933</v>
      </c>
      <c r="R39" s="20">
        <f t="shared" si="6"/>
        <v>0.000994992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>
      <c r="A40" s="28">
        <v>1000.0</v>
      </c>
      <c r="B40" s="16">
        <v>0.002401725</v>
      </c>
      <c r="C40" s="16">
        <v>0.002638883</v>
      </c>
      <c r="D40" s="16">
        <v>0.002672494</v>
      </c>
      <c r="E40" s="16">
        <v>0.025436101</v>
      </c>
      <c r="F40" s="16">
        <v>0.030994888</v>
      </c>
      <c r="G40" s="16">
        <v>0.021782435</v>
      </c>
      <c r="H40" s="16">
        <v>0.002122906</v>
      </c>
      <c r="I40" s="16">
        <v>0.002180774</v>
      </c>
      <c r="J40" s="16">
        <v>0.002044882</v>
      </c>
      <c r="K40" s="16">
        <v>0.001802056</v>
      </c>
      <c r="L40" s="16">
        <v>0.00163849</v>
      </c>
      <c r="M40" s="16">
        <v>0.005885624</v>
      </c>
      <c r="N40" s="16">
        <v>0.001750167</v>
      </c>
      <c r="O40" s="16">
        <v>0.001999299</v>
      </c>
      <c r="P40" s="16">
        <v>0.004302367</v>
      </c>
      <c r="Q40" s="19">
        <f t="shared" si="5"/>
        <v>0.007310206067</v>
      </c>
      <c r="R40" s="20">
        <f t="shared" si="6"/>
        <v>0.002401725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>
      <c r="A41" s="28">
        <v>2000.0</v>
      </c>
      <c r="B41" s="16">
        <v>0.002870079</v>
      </c>
      <c r="C41" s="16">
        <v>0.003158547</v>
      </c>
      <c r="D41" s="16">
        <v>0.003004801</v>
      </c>
      <c r="E41" s="16">
        <v>0.003259748</v>
      </c>
      <c r="F41" s="16">
        <v>0.002731048</v>
      </c>
      <c r="G41" s="16">
        <v>0.003272421</v>
      </c>
      <c r="H41" s="16">
        <v>0.009568072</v>
      </c>
      <c r="I41" s="16">
        <v>0.008266607</v>
      </c>
      <c r="J41" s="16">
        <v>0.007760535</v>
      </c>
      <c r="K41" s="16">
        <v>0.007012173</v>
      </c>
      <c r="L41" s="16">
        <v>0.0067893</v>
      </c>
      <c r="M41" s="16">
        <v>0.014878174</v>
      </c>
      <c r="N41" s="16">
        <v>0.003099282</v>
      </c>
      <c r="O41" s="16">
        <v>0.003773437</v>
      </c>
      <c r="P41" s="16">
        <v>0.003569019</v>
      </c>
      <c r="Q41" s="19">
        <f t="shared" si="5"/>
        <v>0.0055342162</v>
      </c>
      <c r="R41" s="20">
        <f t="shared" si="6"/>
        <v>0.003569019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>
      <c r="A42" s="28">
        <v>5000.0</v>
      </c>
      <c r="B42" s="16">
        <v>0.00694955</v>
      </c>
      <c r="C42" s="16">
        <v>0.007334107</v>
      </c>
      <c r="D42" s="16">
        <v>0.007014834</v>
      </c>
      <c r="E42" s="16">
        <v>0.011694054</v>
      </c>
      <c r="F42" s="16">
        <v>0.012341771</v>
      </c>
      <c r="G42" s="16">
        <v>0.014037801</v>
      </c>
      <c r="H42" s="16">
        <v>0.008182204</v>
      </c>
      <c r="I42" s="16">
        <v>0.007815748</v>
      </c>
      <c r="J42" s="16">
        <v>0.0071532</v>
      </c>
      <c r="K42" s="16">
        <v>0.008872867</v>
      </c>
      <c r="L42" s="16">
        <v>0.008843599</v>
      </c>
      <c r="M42" s="16">
        <v>0.011131173</v>
      </c>
      <c r="N42" s="16">
        <v>0.007880937</v>
      </c>
      <c r="O42" s="16">
        <v>0.008272891</v>
      </c>
      <c r="P42" s="16">
        <v>0.008089073</v>
      </c>
      <c r="Q42" s="19">
        <f t="shared" si="5"/>
        <v>0.0090409206</v>
      </c>
      <c r="R42" s="20">
        <f t="shared" si="6"/>
        <v>0.008182204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>
      <c r="A43" s="28">
        <v>10000.0</v>
      </c>
      <c r="B43" s="16">
        <v>0.015832351</v>
      </c>
      <c r="C43" s="16">
        <v>0.017672955</v>
      </c>
      <c r="D43" s="16">
        <v>0.017111599</v>
      </c>
      <c r="E43" s="16">
        <v>0.01523471</v>
      </c>
      <c r="F43" s="16">
        <v>0.017515167</v>
      </c>
      <c r="G43" s="16">
        <v>0.017078933</v>
      </c>
      <c r="H43" s="16">
        <v>0.020344602</v>
      </c>
      <c r="I43" s="16">
        <v>0.019151435</v>
      </c>
      <c r="J43" s="16">
        <v>0.017655648</v>
      </c>
      <c r="K43" s="16">
        <v>0.043181685</v>
      </c>
      <c r="L43" s="16">
        <v>0.081528461</v>
      </c>
      <c r="M43" s="16">
        <v>0.12398994</v>
      </c>
      <c r="N43" s="16">
        <v>0.016724278</v>
      </c>
      <c r="O43" s="16">
        <v>0.014407752</v>
      </c>
      <c r="P43" s="16">
        <v>0.017761604</v>
      </c>
      <c r="Q43" s="19">
        <f t="shared" si="5"/>
        <v>0.03034607467</v>
      </c>
      <c r="R43" s="20">
        <f t="shared" si="6"/>
        <v>0.017655648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>
      <c r="A44" s="28">
        <v>20000.0</v>
      </c>
      <c r="B44" s="16">
        <v>0.028947294</v>
      </c>
      <c r="C44" s="16">
        <v>0.031012476</v>
      </c>
      <c r="D44" s="16">
        <v>0.029114368</v>
      </c>
      <c r="E44" s="16">
        <v>0.03010041</v>
      </c>
      <c r="F44" s="16">
        <v>0.031164455</v>
      </c>
      <c r="G44" s="16">
        <v>0.041996414</v>
      </c>
      <c r="H44" s="16">
        <v>0.058633472</v>
      </c>
      <c r="I44" s="16">
        <v>0.04892322</v>
      </c>
      <c r="J44" s="16">
        <v>0.051877078</v>
      </c>
      <c r="K44" s="16">
        <v>1.839309616</v>
      </c>
      <c r="L44" s="16">
        <v>0.030624452</v>
      </c>
      <c r="M44" s="16">
        <v>0.042912004</v>
      </c>
      <c r="N44" s="16">
        <v>0.071625189</v>
      </c>
      <c r="O44" s="16">
        <v>0.03813345</v>
      </c>
      <c r="P44" s="16">
        <v>0.043267466</v>
      </c>
      <c r="Q44" s="19">
        <f t="shared" si="5"/>
        <v>0.1611760909</v>
      </c>
      <c r="R44" s="20">
        <f t="shared" si="6"/>
        <v>0.041996414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>
      <c r="A45" s="28">
        <v>30000.0</v>
      </c>
      <c r="B45" s="16">
        <v>0.041769956</v>
      </c>
      <c r="C45" s="16">
        <v>0.04238942</v>
      </c>
      <c r="D45" s="16">
        <v>0.04086141</v>
      </c>
      <c r="E45" s="16">
        <v>0.04531968</v>
      </c>
      <c r="F45" s="16">
        <v>0.047531163</v>
      </c>
      <c r="G45" s="16">
        <v>0.052222397</v>
      </c>
      <c r="H45" s="16">
        <v>0.108522404</v>
      </c>
      <c r="I45" s="16">
        <v>0.097020838</v>
      </c>
      <c r="J45" s="16">
        <v>0.139190245</v>
      </c>
      <c r="K45" s="16">
        <v>0.080009052</v>
      </c>
      <c r="L45" s="16">
        <v>0.046245269</v>
      </c>
      <c r="M45" s="16">
        <v>0.162776821</v>
      </c>
      <c r="N45" s="16">
        <v>0.077861243</v>
      </c>
      <c r="O45" s="16">
        <v>0.100907687</v>
      </c>
      <c r="P45" s="16">
        <v>0.06831912</v>
      </c>
      <c r="Q45" s="19">
        <f t="shared" si="5"/>
        <v>0.07672978033</v>
      </c>
      <c r="R45" s="20">
        <f t="shared" si="6"/>
        <v>0.06831912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>
      <c r="A46" s="28">
        <v>40000.0</v>
      </c>
      <c r="B46" s="16">
        <v>0.166785332</v>
      </c>
      <c r="C46" s="16">
        <v>0.16482966</v>
      </c>
      <c r="D46" s="16">
        <v>1.740268601</v>
      </c>
      <c r="E46" s="16">
        <v>0.128839494</v>
      </c>
      <c r="F46" s="16">
        <v>0.111104252</v>
      </c>
      <c r="G46" s="16">
        <v>0.094271975</v>
      </c>
      <c r="H46" s="16">
        <v>0.074009084</v>
      </c>
      <c r="I46" s="16">
        <v>0.05677202</v>
      </c>
      <c r="J46" s="16">
        <v>0.05393095</v>
      </c>
      <c r="K46" s="16">
        <v>0.056290024</v>
      </c>
      <c r="L46" s="16">
        <v>0.054858243</v>
      </c>
      <c r="M46" s="16">
        <v>0.080552009</v>
      </c>
      <c r="N46" s="16">
        <v>0.068962975</v>
      </c>
      <c r="O46" s="16">
        <v>0.067709881</v>
      </c>
      <c r="P46" s="16">
        <v>0.064741574</v>
      </c>
      <c r="Q46" s="19">
        <f t="shared" si="5"/>
        <v>0.1989284049</v>
      </c>
      <c r="R46" s="20">
        <f t="shared" si="6"/>
        <v>0.074009084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>
      <c r="A47" s="31">
        <v>50000.0</v>
      </c>
      <c r="B47" s="16">
        <v>0.101814164</v>
      </c>
      <c r="C47" s="16">
        <v>0.127282432</v>
      </c>
      <c r="D47" s="16">
        <v>0.118885027</v>
      </c>
      <c r="E47" s="16">
        <v>0.088168502</v>
      </c>
      <c r="F47" s="16">
        <v>0.087783208</v>
      </c>
      <c r="G47" s="16">
        <v>0.097465634</v>
      </c>
      <c r="H47" s="16">
        <v>0.088219449</v>
      </c>
      <c r="I47" s="16">
        <v>0.079099055</v>
      </c>
      <c r="J47" s="16">
        <v>4.028828745</v>
      </c>
      <c r="K47" s="16">
        <v>0.086715182</v>
      </c>
      <c r="L47" s="16">
        <v>0.072550933</v>
      </c>
      <c r="M47" s="16">
        <v>0.090031662</v>
      </c>
      <c r="N47" s="16">
        <v>4.538062163</v>
      </c>
      <c r="O47" s="16">
        <v>0.11078562</v>
      </c>
      <c r="P47" s="16">
        <v>0.076513887</v>
      </c>
      <c r="Q47" s="23">
        <f t="shared" si="5"/>
        <v>0.6528137109</v>
      </c>
      <c r="R47" s="24">
        <f t="shared" si="6"/>
        <v>0.090031662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7"/>
      <c r="Q48" s="33"/>
      <c r="R48" s="2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>
      <c r="A49" s="34" t="s">
        <v>19</v>
      </c>
      <c r="E49" s="35" t="s">
        <v>20</v>
      </c>
      <c r="F49" s="8"/>
      <c r="G49" s="8"/>
      <c r="H49" s="26" t="s">
        <v>16</v>
      </c>
      <c r="I49" s="8"/>
      <c r="J49" s="8"/>
      <c r="K49" s="4"/>
      <c r="L49" s="4"/>
      <c r="M49" s="4"/>
      <c r="N49" s="4"/>
      <c r="O49" s="4"/>
      <c r="P49" s="4"/>
      <c r="Q49" s="4"/>
      <c r="R49" s="4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>
      <c r="A50" s="6"/>
      <c r="B50" s="7" t="s">
        <v>2</v>
      </c>
      <c r="C50" s="8"/>
      <c r="D50" s="9"/>
      <c r="E50" s="7" t="s">
        <v>3</v>
      </c>
      <c r="F50" s="8"/>
      <c r="G50" s="9"/>
      <c r="H50" s="7" t="s">
        <v>4</v>
      </c>
      <c r="I50" s="8"/>
      <c r="J50" s="9"/>
      <c r="K50" s="7" t="s">
        <v>5</v>
      </c>
      <c r="L50" s="8"/>
      <c r="M50" s="9"/>
      <c r="N50" s="7" t="s">
        <v>6</v>
      </c>
      <c r="O50" s="8"/>
      <c r="P50" s="9"/>
      <c r="Q50" s="10" t="s">
        <v>7</v>
      </c>
      <c r="R50" s="9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>
      <c r="A51" s="11" t="s">
        <v>8</v>
      </c>
      <c r="B51" s="12" t="s">
        <v>9</v>
      </c>
      <c r="C51" s="12" t="s">
        <v>10</v>
      </c>
      <c r="D51" s="6" t="s">
        <v>11</v>
      </c>
      <c r="E51" s="12" t="s">
        <v>9</v>
      </c>
      <c r="F51" s="12" t="s">
        <v>10</v>
      </c>
      <c r="G51" s="6" t="s">
        <v>11</v>
      </c>
      <c r="H51" s="12" t="s">
        <v>9</v>
      </c>
      <c r="I51" s="12" t="s">
        <v>10</v>
      </c>
      <c r="J51" s="6" t="s">
        <v>11</v>
      </c>
      <c r="K51" s="12" t="s">
        <v>9</v>
      </c>
      <c r="L51" s="12" t="s">
        <v>10</v>
      </c>
      <c r="M51" s="6" t="s">
        <v>11</v>
      </c>
      <c r="N51" s="12" t="s">
        <v>9</v>
      </c>
      <c r="O51" s="12" t="s">
        <v>10</v>
      </c>
      <c r="P51" s="6" t="s">
        <v>11</v>
      </c>
      <c r="Q51" s="13" t="s">
        <v>12</v>
      </c>
      <c r="R51" s="13" t="s">
        <v>13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>
      <c r="A52" s="28">
        <v>10.0</v>
      </c>
      <c r="B52" s="36">
        <v>4.586E-5</v>
      </c>
      <c r="C52" s="36">
        <v>3.8265E-5</v>
      </c>
      <c r="D52" s="36">
        <v>2.5047E-5</v>
      </c>
      <c r="E52" s="36">
        <v>2.2935E-5</v>
      </c>
      <c r="F52" s="36">
        <v>2.049E-5</v>
      </c>
      <c r="G52" s="36">
        <v>2.9837E-5</v>
      </c>
      <c r="H52" s="36">
        <v>3.9128E-5</v>
      </c>
      <c r="I52" s="36">
        <v>2.8458E-5</v>
      </c>
      <c r="J52" s="36">
        <v>4.3032E-5</v>
      </c>
      <c r="K52" s="36">
        <v>6.0913E-5</v>
      </c>
      <c r="L52" s="36">
        <v>2.396E-5</v>
      </c>
      <c r="M52" s="36">
        <v>1.8117E-5</v>
      </c>
      <c r="N52" s="36">
        <v>1.7331E-5</v>
      </c>
      <c r="O52" s="36">
        <v>5.6835E-5</v>
      </c>
      <c r="P52" s="36">
        <v>1.7814E-5</v>
      </c>
      <c r="Q52" s="17">
        <f t="shared" ref="Q52:Q63" si="7">AVERAGE(B52:P52)</f>
        <v>0.0000325348</v>
      </c>
      <c r="R52" s="18">
        <f t="shared" ref="R52:R63" si="8">MEDIAN(B52:D52,E52:G52,H52:J52,K52:M52,N52:P52)</f>
        <v>0.000028458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>
      <c r="A53" s="28">
        <v>50.0</v>
      </c>
      <c r="B53" s="36">
        <v>2.4453E-5</v>
      </c>
      <c r="C53" s="36">
        <v>2.4269E-5</v>
      </c>
      <c r="D53" s="36">
        <v>2.7288E-5</v>
      </c>
      <c r="E53" s="36">
        <v>2.0043E-5</v>
      </c>
      <c r="F53" s="36">
        <v>3.3991E-5</v>
      </c>
      <c r="G53" s="36">
        <v>2.2907E-5</v>
      </c>
      <c r="H53" s="36">
        <v>2.2917E-5</v>
      </c>
      <c r="I53" s="36">
        <v>2.4925E-5</v>
      </c>
      <c r="J53" s="36">
        <v>2.7651E-5</v>
      </c>
      <c r="K53" s="36">
        <v>1.7768E-5</v>
      </c>
      <c r="L53" s="36">
        <v>1.9933E-5</v>
      </c>
      <c r="M53" s="36">
        <v>2.2854E-5</v>
      </c>
      <c r="N53" s="36">
        <v>2.4954E-5</v>
      </c>
      <c r="O53" s="36">
        <v>3.2094E-5</v>
      </c>
      <c r="P53" s="36">
        <v>2.8048E-5</v>
      </c>
      <c r="Q53" s="19">
        <f t="shared" si="7"/>
        <v>0.00002493966667</v>
      </c>
      <c r="R53" s="20">
        <f t="shared" si="8"/>
        <v>0.000024453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>
      <c r="A54" s="28">
        <v>100.0</v>
      </c>
      <c r="B54" s="36">
        <v>1.6658E-5</v>
      </c>
      <c r="C54" s="36">
        <v>1.616E-5</v>
      </c>
      <c r="D54" s="36">
        <v>2.0942E-5</v>
      </c>
      <c r="E54" s="36">
        <v>3.4939E-5</v>
      </c>
      <c r="F54" s="36">
        <v>1.9049E-5</v>
      </c>
      <c r="G54" s="36">
        <v>1.9928E-5</v>
      </c>
      <c r="H54" s="36">
        <v>1.4778E-5</v>
      </c>
      <c r="I54" s="36">
        <v>3.2775E-5</v>
      </c>
      <c r="J54" s="36">
        <v>2.9222E-5</v>
      </c>
      <c r="K54" s="36">
        <v>2.4064E-5</v>
      </c>
      <c r="L54" s="36">
        <v>1.0678E-5</v>
      </c>
      <c r="M54" s="36">
        <v>4.145E-5</v>
      </c>
      <c r="N54" s="36">
        <v>2.1126E-5</v>
      </c>
      <c r="O54" s="36">
        <v>3.5067E-5</v>
      </c>
      <c r="P54" s="36">
        <v>2.1813E-5</v>
      </c>
      <c r="Q54" s="19">
        <f t="shared" si="7"/>
        <v>0.00002390993333</v>
      </c>
      <c r="R54" s="20">
        <f t="shared" si="8"/>
        <v>0.000021126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>
      <c r="A55" s="28">
        <v>500.0</v>
      </c>
      <c r="B55" s="36">
        <v>3.364E-5</v>
      </c>
      <c r="C55" s="36">
        <v>1.6677E-5</v>
      </c>
      <c r="D55" s="36">
        <v>2.1339E-5</v>
      </c>
      <c r="E55" s="36">
        <v>1.9698E-5</v>
      </c>
      <c r="F55" s="36">
        <v>4.1215E-5</v>
      </c>
      <c r="G55" s="36">
        <v>2.615E-5</v>
      </c>
      <c r="H55" s="36">
        <v>1.8975E-5</v>
      </c>
      <c r="I55" s="36">
        <v>2.4022E-5</v>
      </c>
      <c r="J55" s="36">
        <v>2.5731E-5</v>
      </c>
      <c r="K55" s="36">
        <v>2.1306E-5</v>
      </c>
      <c r="L55" s="36">
        <v>2.4319E-5</v>
      </c>
      <c r="M55" s="36">
        <v>4.285E-5</v>
      </c>
      <c r="N55" s="36">
        <v>4.00875E-4</v>
      </c>
      <c r="O55" s="36">
        <v>4.2844E-4</v>
      </c>
      <c r="P55" s="36">
        <v>1.27127E-4</v>
      </c>
      <c r="Q55" s="19">
        <f t="shared" si="7"/>
        <v>0.00008482426667</v>
      </c>
      <c r="R55" s="20">
        <f t="shared" si="8"/>
        <v>0.000025731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>
      <c r="A56" s="28">
        <v>1000.0</v>
      </c>
      <c r="B56" s="36">
        <v>2.7437E-5</v>
      </c>
      <c r="C56" s="36">
        <v>4.6264E-5</v>
      </c>
      <c r="D56" s="36">
        <v>2.8339E-5</v>
      </c>
      <c r="E56" s="36">
        <v>1.79005E-4</v>
      </c>
      <c r="F56" s="36">
        <v>1.12334E-4</v>
      </c>
      <c r="G56" s="36">
        <v>2.15305E-4</v>
      </c>
      <c r="H56" s="36">
        <v>2.1928E-5</v>
      </c>
      <c r="I56" s="36">
        <v>3.2686E-5</v>
      </c>
      <c r="J56" s="36">
        <v>2.7964E-5</v>
      </c>
      <c r="K56" s="36">
        <v>1.8587E-5</v>
      </c>
      <c r="L56" s="36">
        <v>3.2433E-5</v>
      </c>
      <c r="M56" s="36">
        <v>3.5816E-5</v>
      </c>
      <c r="N56" s="36">
        <v>2.2025E-5</v>
      </c>
      <c r="O56" s="36">
        <v>2.4134E-5</v>
      </c>
      <c r="P56" s="36">
        <v>9.5266E-5</v>
      </c>
      <c r="Q56" s="19">
        <f t="shared" si="7"/>
        <v>0.00006130153333</v>
      </c>
      <c r="R56" s="20">
        <f t="shared" si="8"/>
        <v>0.000032433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>
      <c r="A57" s="28">
        <v>2000.0</v>
      </c>
      <c r="B57" s="36">
        <v>2.158E-5</v>
      </c>
      <c r="C57" s="36">
        <v>1.6293E-5</v>
      </c>
      <c r="D57" s="36">
        <v>2.736E-5</v>
      </c>
      <c r="E57" s="36">
        <v>6.4889E-5</v>
      </c>
      <c r="F57" s="36">
        <v>2.2261E-5</v>
      </c>
      <c r="G57" s="36">
        <v>1.8169E-5</v>
      </c>
      <c r="H57" s="36">
        <v>2.6757E-5</v>
      </c>
      <c r="I57" s="36">
        <v>1.7358E-4</v>
      </c>
      <c r="J57" s="36">
        <v>1.43669E-4</v>
      </c>
      <c r="K57" s="36">
        <v>2.7656E-5</v>
      </c>
      <c r="L57" s="36">
        <v>2.6356E-5</v>
      </c>
      <c r="M57" s="36">
        <v>1.3929E-4</v>
      </c>
      <c r="N57" s="36">
        <v>4.3086E-5</v>
      </c>
      <c r="O57" s="36">
        <v>3.4387E-5</v>
      </c>
      <c r="P57" s="36">
        <v>1.8613E-5</v>
      </c>
      <c r="Q57" s="19">
        <f t="shared" si="7"/>
        <v>0.0000535964</v>
      </c>
      <c r="R57" s="20">
        <f t="shared" si="8"/>
        <v>0.00002736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>
      <c r="A58" s="28">
        <v>5000.0</v>
      </c>
      <c r="B58" s="36">
        <v>2.0656E-5</v>
      </c>
      <c r="C58" s="36">
        <v>1.9276E-5</v>
      </c>
      <c r="D58" s="36">
        <v>3.1017E-5</v>
      </c>
      <c r="E58" s="36">
        <v>2.6951E-5</v>
      </c>
      <c r="F58" s="36">
        <v>2.8053E-5</v>
      </c>
      <c r="G58" s="36">
        <v>3.4885E-5</v>
      </c>
      <c r="H58" s="36">
        <v>3.2349E-5</v>
      </c>
      <c r="I58" s="36">
        <v>2.4313E-5</v>
      </c>
      <c r="J58" s="36">
        <v>2.1522E-5</v>
      </c>
      <c r="K58" s="36">
        <v>1.9096E-5</v>
      </c>
      <c r="L58" s="36">
        <v>2.5488E-5</v>
      </c>
      <c r="M58" s="36">
        <v>3.3728E-5</v>
      </c>
      <c r="N58" s="36">
        <v>1.9678E-5</v>
      </c>
      <c r="O58" s="36">
        <v>2.9223E-5</v>
      </c>
      <c r="P58" s="36">
        <v>1.9719E-5</v>
      </c>
      <c r="Q58" s="19">
        <f t="shared" si="7"/>
        <v>0.00002573026667</v>
      </c>
      <c r="R58" s="20">
        <f t="shared" si="8"/>
        <v>0.000025488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>
      <c r="A59" s="28">
        <v>10000.0</v>
      </c>
      <c r="B59" s="36">
        <v>2.3275E-5</v>
      </c>
      <c r="C59" s="36">
        <v>2.2779E-5</v>
      </c>
      <c r="D59" s="36">
        <v>2.2499E-5</v>
      </c>
      <c r="E59" s="36">
        <v>2.1967E-5</v>
      </c>
      <c r="F59" s="36">
        <v>2.9794E-5</v>
      </c>
      <c r="G59" s="36">
        <v>2.2008E-5</v>
      </c>
      <c r="H59" s="36">
        <v>3.0227E-5</v>
      </c>
      <c r="I59" s="36">
        <v>2.4533E-5</v>
      </c>
      <c r="J59" s="36">
        <v>2.6886E-5</v>
      </c>
      <c r="K59" s="36">
        <v>4.4352E-5</v>
      </c>
      <c r="L59" s="36">
        <v>7.3752E-5</v>
      </c>
      <c r="M59" s="36">
        <v>1.38737E-4</v>
      </c>
      <c r="N59" s="36">
        <v>2.103E-5</v>
      </c>
      <c r="O59" s="36">
        <v>3.2876E-5</v>
      </c>
      <c r="P59" s="36">
        <v>1.9853E-5</v>
      </c>
      <c r="Q59" s="19">
        <f t="shared" si="7"/>
        <v>0.0000369712</v>
      </c>
      <c r="R59" s="20">
        <f t="shared" si="8"/>
        <v>0.000024533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>
      <c r="A60" s="28">
        <v>20000.0</v>
      </c>
      <c r="B60" s="36">
        <v>2.8525E-5</v>
      </c>
      <c r="C60" s="36">
        <v>2.0872E-5</v>
      </c>
      <c r="D60" s="36">
        <v>2.7709E-5</v>
      </c>
      <c r="E60" s="36">
        <v>3.1828E-5</v>
      </c>
      <c r="F60" s="36">
        <v>2.1937E-5</v>
      </c>
      <c r="G60" s="36">
        <v>6.2832E-5</v>
      </c>
      <c r="H60" s="36">
        <v>5.492E-5</v>
      </c>
      <c r="I60" s="36">
        <v>8.8539E-5</v>
      </c>
      <c r="J60" s="36">
        <v>2.7529E-5</v>
      </c>
      <c r="K60" s="36">
        <v>3.056E-5</v>
      </c>
      <c r="L60" s="36">
        <v>2.0214E-5</v>
      </c>
      <c r="M60" s="36">
        <v>2.416E-5</v>
      </c>
      <c r="N60" s="36">
        <v>1.38648E-4</v>
      </c>
      <c r="O60" s="36">
        <v>1.73891E-4</v>
      </c>
      <c r="P60" s="36">
        <v>2.13043E-4</v>
      </c>
      <c r="Q60" s="19">
        <f t="shared" si="7"/>
        <v>0.00006434713333</v>
      </c>
      <c r="R60" s="20">
        <f t="shared" si="8"/>
        <v>0.00003056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>
      <c r="A61" s="28">
        <v>30000.0</v>
      </c>
      <c r="B61" s="36">
        <v>4.3144E-5</v>
      </c>
      <c r="C61" s="36">
        <v>2.1362E-5</v>
      </c>
      <c r="D61" s="36">
        <v>6.1976E-5</v>
      </c>
      <c r="E61" s="36">
        <v>2.3103E-5</v>
      </c>
      <c r="F61" s="36">
        <v>2.5059E-5</v>
      </c>
      <c r="G61" s="36">
        <v>2.686E-5</v>
      </c>
      <c r="H61" s="36">
        <v>1.69234E-4</v>
      </c>
      <c r="I61" s="36">
        <v>3.14543E-4</v>
      </c>
      <c r="J61" s="36">
        <v>3.94327E-4</v>
      </c>
      <c r="K61" s="36">
        <v>2.0536E-5</v>
      </c>
      <c r="L61" s="36">
        <v>2.1606E-5</v>
      </c>
      <c r="M61" s="36">
        <v>5.8367E-5</v>
      </c>
      <c r="N61" s="36">
        <v>2.4098E-5</v>
      </c>
      <c r="O61" s="36">
        <v>3.1771E-5</v>
      </c>
      <c r="P61" s="36">
        <v>2.9819E-5</v>
      </c>
      <c r="Q61" s="19">
        <f t="shared" si="7"/>
        <v>0.000084387</v>
      </c>
      <c r="R61" s="20">
        <f t="shared" si="8"/>
        <v>0.000029819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>
      <c r="A62" s="28">
        <v>40000.0</v>
      </c>
      <c r="B62" s="36">
        <v>1.95005E-4</v>
      </c>
      <c r="C62" s="36">
        <v>6.8364E-5</v>
      </c>
      <c r="D62" s="36">
        <v>3.04095E-4</v>
      </c>
      <c r="E62" s="36">
        <v>9.1261E-5</v>
      </c>
      <c r="F62" s="36">
        <v>2.1072E-5</v>
      </c>
      <c r="G62" s="36">
        <v>5.3626E-5</v>
      </c>
      <c r="H62" s="36">
        <v>3.5794E-5</v>
      </c>
      <c r="I62" s="36">
        <v>4.6206E-5</v>
      </c>
      <c r="J62" s="36">
        <v>5.369E-5</v>
      </c>
      <c r="K62" s="36">
        <v>2.2367E-5</v>
      </c>
      <c r="L62" s="36">
        <v>2.0603E-5</v>
      </c>
      <c r="M62" s="36">
        <v>3.5434E-5</v>
      </c>
      <c r="N62" s="36">
        <v>3.2134E-5</v>
      </c>
      <c r="O62" s="36">
        <v>2.8021E-5</v>
      </c>
      <c r="P62" s="36">
        <v>2.4522E-5</v>
      </c>
      <c r="Q62" s="19">
        <f t="shared" si="7"/>
        <v>0.00006881293333</v>
      </c>
      <c r="R62" s="20">
        <f t="shared" si="8"/>
        <v>0.000035794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>
      <c r="A63" s="31">
        <v>50000.0</v>
      </c>
      <c r="B63" s="36">
        <v>8.082E-5</v>
      </c>
      <c r="C63" s="36">
        <v>1.54893E-4</v>
      </c>
      <c r="D63" s="36">
        <v>1.6737E-4</v>
      </c>
      <c r="E63" s="36">
        <v>2.3002E-5</v>
      </c>
      <c r="F63" s="36">
        <v>2.1483E-5</v>
      </c>
      <c r="G63" s="36">
        <v>3.0032E-5</v>
      </c>
      <c r="H63" s="36">
        <v>3.386E-5</v>
      </c>
      <c r="I63" s="36">
        <v>4.7975E-5</v>
      </c>
      <c r="J63" s="36">
        <v>4.4232E-5</v>
      </c>
      <c r="K63" s="36">
        <v>2.3381E-5</v>
      </c>
      <c r="L63" s="36">
        <v>3.1046E-5</v>
      </c>
      <c r="M63" s="36">
        <v>5.4509E-5</v>
      </c>
      <c r="N63" s="36">
        <v>2.7133E-5</v>
      </c>
      <c r="O63" s="36">
        <v>3.5473E-5</v>
      </c>
      <c r="P63" s="36">
        <v>2.8509E-5</v>
      </c>
      <c r="Q63" s="23">
        <f t="shared" si="7"/>
        <v>0.0000535812</v>
      </c>
      <c r="R63" s="24">
        <f t="shared" si="8"/>
        <v>0.00003386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>
      <c r="A65" s="1" t="s">
        <v>21</v>
      </c>
      <c r="B65" s="2"/>
      <c r="C65" s="2"/>
      <c r="D65" s="3"/>
      <c r="E65" s="1" t="s">
        <v>22</v>
      </c>
      <c r="F65" s="2"/>
      <c r="G65" s="3"/>
      <c r="H65" s="26" t="s">
        <v>16</v>
      </c>
      <c r="I65" s="8"/>
      <c r="J65" s="8"/>
      <c r="K65" s="4"/>
      <c r="L65" s="4"/>
      <c r="M65" s="4"/>
      <c r="N65" s="4"/>
      <c r="O65" s="4"/>
      <c r="P65" s="4"/>
      <c r="Q65" s="4"/>
      <c r="R65" s="4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>
      <c r="A66" s="6"/>
      <c r="B66" s="7" t="s">
        <v>2</v>
      </c>
      <c r="C66" s="8"/>
      <c r="D66" s="9"/>
      <c r="E66" s="7" t="s">
        <v>3</v>
      </c>
      <c r="F66" s="8"/>
      <c r="G66" s="9"/>
      <c r="H66" s="7" t="s">
        <v>4</v>
      </c>
      <c r="I66" s="8"/>
      <c r="J66" s="9"/>
      <c r="K66" s="7" t="s">
        <v>5</v>
      </c>
      <c r="L66" s="8"/>
      <c r="M66" s="9"/>
      <c r="N66" s="7" t="s">
        <v>6</v>
      </c>
      <c r="O66" s="8"/>
      <c r="P66" s="9"/>
      <c r="Q66" s="10" t="s">
        <v>7</v>
      </c>
      <c r="R66" s="9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>
      <c r="A67" s="11" t="s">
        <v>8</v>
      </c>
      <c r="B67" s="12" t="s">
        <v>9</v>
      </c>
      <c r="C67" s="12" t="s">
        <v>10</v>
      </c>
      <c r="D67" s="6" t="s">
        <v>11</v>
      </c>
      <c r="E67" s="12" t="s">
        <v>9</v>
      </c>
      <c r="F67" s="12" t="s">
        <v>10</v>
      </c>
      <c r="G67" s="6" t="s">
        <v>11</v>
      </c>
      <c r="H67" s="12" t="s">
        <v>9</v>
      </c>
      <c r="I67" s="12" t="s">
        <v>10</v>
      </c>
      <c r="J67" s="6" t="s">
        <v>11</v>
      </c>
      <c r="K67" s="12" t="s">
        <v>9</v>
      </c>
      <c r="L67" s="12" t="s">
        <v>10</v>
      </c>
      <c r="M67" s="6" t="s">
        <v>11</v>
      </c>
      <c r="N67" s="12" t="s">
        <v>9</v>
      </c>
      <c r="O67" s="12" t="s">
        <v>10</v>
      </c>
      <c r="P67" s="6" t="s">
        <v>11</v>
      </c>
      <c r="Q67" s="13" t="s">
        <v>12</v>
      </c>
      <c r="R67" s="13" t="s">
        <v>13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>
      <c r="A68" s="28">
        <v>10.0</v>
      </c>
      <c r="B68" s="16">
        <v>2.02024E-4</v>
      </c>
      <c r="C68" s="16">
        <v>2.02024E-4</v>
      </c>
      <c r="D68" s="16">
        <v>1.77144E-4</v>
      </c>
      <c r="E68" s="16">
        <v>2.5657E-4</v>
      </c>
      <c r="F68" s="16">
        <v>1.95255E-4</v>
      </c>
      <c r="G68" s="16">
        <v>3.036E-4</v>
      </c>
      <c r="H68" s="16">
        <v>3.90879E-4</v>
      </c>
      <c r="I68" s="16">
        <v>2.90679E-4</v>
      </c>
      <c r="J68" s="16">
        <v>2.91036E-4</v>
      </c>
      <c r="K68" s="16">
        <v>3.4116E-4</v>
      </c>
      <c r="L68" s="16">
        <v>4.10986E-4</v>
      </c>
      <c r="M68" s="16">
        <v>0.001714037</v>
      </c>
      <c r="N68" s="16">
        <v>1.74599E-4</v>
      </c>
      <c r="O68" s="16">
        <v>1.73508E-4</v>
      </c>
      <c r="P68" s="16">
        <v>3.09555E-4</v>
      </c>
      <c r="Q68" s="17">
        <f t="shared" ref="Q68:Q79" si="9">AVERAGE(B68:P68)</f>
        <v>0.0003622037333</v>
      </c>
      <c r="R68" s="18">
        <f t="shared" ref="R68:R79" si="10">MEDIAN(B68:D68,E68:G68,H68:J68,K68:M68,N68:P68)</f>
        <v>0.000290679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>
      <c r="A69" s="28">
        <v>50.0</v>
      </c>
      <c r="B69" s="16">
        <v>4.96958E-4</v>
      </c>
      <c r="C69" s="16">
        <v>6.1876E-4</v>
      </c>
      <c r="D69" s="16">
        <v>4.95481E-4</v>
      </c>
      <c r="E69" s="16">
        <v>6.11224E-4</v>
      </c>
      <c r="F69" s="16">
        <v>7.76589E-4</v>
      </c>
      <c r="G69" s="16">
        <v>7.52977E-4</v>
      </c>
      <c r="H69" s="16">
        <v>4.80225E-4</v>
      </c>
      <c r="I69" s="16">
        <v>3.88316E-4</v>
      </c>
      <c r="J69" s="16">
        <v>4.46152E-4</v>
      </c>
      <c r="K69" s="16">
        <v>4.27049E-4</v>
      </c>
      <c r="L69" s="16">
        <v>5.34857E-4</v>
      </c>
      <c r="M69" s="16">
        <v>4.50739E-4</v>
      </c>
      <c r="N69" s="16">
        <v>7.33889E-4</v>
      </c>
      <c r="O69" s="16">
        <v>6.34852E-4</v>
      </c>
      <c r="P69" s="16">
        <v>5.42832E-4</v>
      </c>
      <c r="Q69" s="19">
        <f t="shared" si="9"/>
        <v>0.0005593933333</v>
      </c>
      <c r="R69" s="20">
        <f t="shared" si="10"/>
        <v>0.000534857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>
      <c r="A70" s="28">
        <v>100.0</v>
      </c>
      <c r="B70" s="16">
        <v>4.27413E-4</v>
      </c>
      <c r="C70" s="16">
        <v>7.84167E-4</v>
      </c>
      <c r="D70" s="16">
        <v>4.8647E-4</v>
      </c>
      <c r="E70" s="16">
        <v>4.67369E-4</v>
      </c>
      <c r="F70" s="16">
        <v>5.88236E-4</v>
      </c>
      <c r="G70" s="16">
        <v>0.001281505</v>
      </c>
      <c r="H70" s="16">
        <v>6.46832E-4</v>
      </c>
      <c r="I70" s="16">
        <v>0.00122981</v>
      </c>
      <c r="J70" s="16">
        <v>5.88154E-4</v>
      </c>
      <c r="K70" s="16">
        <v>0.001294611</v>
      </c>
      <c r="L70" s="16">
        <v>4.30559E-4</v>
      </c>
      <c r="M70" s="16">
        <v>0.00186595</v>
      </c>
      <c r="N70" s="16">
        <v>5.24662E-4</v>
      </c>
      <c r="O70" s="16">
        <v>6.38664E-4</v>
      </c>
      <c r="P70" s="16">
        <v>7.4903E-4</v>
      </c>
      <c r="Q70" s="19">
        <f t="shared" si="9"/>
        <v>0.0008002288</v>
      </c>
      <c r="R70" s="20">
        <f t="shared" si="10"/>
        <v>0.000638664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>
      <c r="A71" s="28">
        <v>500.0</v>
      </c>
      <c r="B71" s="16">
        <v>0.002350806</v>
      </c>
      <c r="C71" s="16">
        <v>0.002226978</v>
      </c>
      <c r="D71" s="16">
        <v>0.002199216</v>
      </c>
      <c r="E71" s="16">
        <v>0.00211976</v>
      </c>
      <c r="F71" s="16">
        <v>0.002280265</v>
      </c>
      <c r="G71" s="16">
        <v>0.00527756</v>
      </c>
      <c r="H71" s="16">
        <v>0.002038103</v>
      </c>
      <c r="I71" s="16">
        <v>0.002342641</v>
      </c>
      <c r="J71" s="21">
        <v>0.002152899</v>
      </c>
      <c r="K71" s="16">
        <v>0.002747129</v>
      </c>
      <c r="L71" s="16">
        <v>0.002305616</v>
      </c>
      <c r="M71" s="16">
        <v>0.008246407</v>
      </c>
      <c r="N71" s="16">
        <v>0.018138868</v>
      </c>
      <c r="O71" s="16">
        <v>0.018148337</v>
      </c>
      <c r="P71" s="16">
        <v>0.023607492</v>
      </c>
      <c r="Q71" s="19">
        <f t="shared" si="9"/>
        <v>0.006412138467</v>
      </c>
      <c r="R71" s="20">
        <f t="shared" si="10"/>
        <v>0.002342641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>
      <c r="A72" s="28">
        <v>1000.0</v>
      </c>
      <c r="B72" s="16">
        <v>0.005123223</v>
      </c>
      <c r="C72" s="16">
        <v>0.004825281</v>
      </c>
      <c r="D72" s="16">
        <v>0.008049165</v>
      </c>
      <c r="E72" s="16">
        <v>0.042956447</v>
      </c>
      <c r="F72" s="16">
        <v>0.018537329</v>
      </c>
      <c r="G72" s="16">
        <v>0.038022896</v>
      </c>
      <c r="H72" s="16">
        <v>0.004808038</v>
      </c>
      <c r="I72" s="16">
        <v>0.005325309</v>
      </c>
      <c r="J72" s="16">
        <v>0.005015169</v>
      </c>
      <c r="K72" s="16">
        <v>0.006689929</v>
      </c>
      <c r="L72" s="16">
        <v>0.004656351</v>
      </c>
      <c r="M72" s="16">
        <v>0.01540051</v>
      </c>
      <c r="N72" s="16">
        <v>0.006581279</v>
      </c>
      <c r="O72" s="16">
        <v>0.005189029</v>
      </c>
      <c r="P72" s="16">
        <v>0.010611328</v>
      </c>
      <c r="Q72" s="19">
        <f t="shared" si="9"/>
        <v>0.01211941887</v>
      </c>
      <c r="R72" s="20">
        <f t="shared" si="10"/>
        <v>0.006581279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>
      <c r="A73" s="28">
        <v>2000.0</v>
      </c>
      <c r="B73" s="16">
        <v>0.008027915</v>
      </c>
      <c r="C73" s="16">
        <v>0.008805015</v>
      </c>
      <c r="D73" s="16">
        <v>0.008679321</v>
      </c>
      <c r="E73" s="16">
        <v>0.009953185</v>
      </c>
      <c r="F73" s="16">
        <v>0.009197563</v>
      </c>
      <c r="G73" s="16">
        <v>0.00918234</v>
      </c>
      <c r="H73" s="16">
        <v>0.019161539</v>
      </c>
      <c r="I73" s="16">
        <v>0.02363664</v>
      </c>
      <c r="J73" s="16">
        <v>0.017661285</v>
      </c>
      <c r="K73" s="16">
        <v>0.019170865</v>
      </c>
      <c r="L73" s="16">
        <v>0.010273972</v>
      </c>
      <c r="M73" s="16">
        <v>0.042200297</v>
      </c>
      <c r="N73" s="16">
        <v>0.010279025</v>
      </c>
      <c r="O73" s="16">
        <v>0.011436518</v>
      </c>
      <c r="P73" s="16">
        <v>0.009626883</v>
      </c>
      <c r="Q73" s="19">
        <f t="shared" si="9"/>
        <v>0.01448615753</v>
      </c>
      <c r="R73" s="20">
        <f t="shared" si="10"/>
        <v>0.010273972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>
      <c r="A74" s="28">
        <v>5000.0</v>
      </c>
      <c r="B74" s="16">
        <v>3.005355084</v>
      </c>
      <c r="C74" s="16">
        <v>0.022191746</v>
      </c>
      <c r="D74" s="16">
        <v>0.021263354</v>
      </c>
      <c r="E74" s="16">
        <v>0.030982086</v>
      </c>
      <c r="F74" s="16">
        <v>0.028993349</v>
      </c>
      <c r="G74" s="16">
        <v>0.03490964</v>
      </c>
      <c r="H74" s="16">
        <v>0.02082393</v>
      </c>
      <c r="I74" s="16">
        <v>0.023692409</v>
      </c>
      <c r="J74" s="16">
        <v>0.020243559</v>
      </c>
      <c r="K74" s="16">
        <v>0.025703812</v>
      </c>
      <c r="L74" s="16">
        <v>0.022778634</v>
      </c>
      <c r="M74" s="16">
        <v>0.030030725</v>
      </c>
      <c r="N74" s="16">
        <v>0.680050306</v>
      </c>
      <c r="O74" s="16">
        <v>0.022609338</v>
      </c>
      <c r="P74" s="16">
        <v>0.023807924</v>
      </c>
      <c r="Q74" s="19">
        <f t="shared" si="9"/>
        <v>0.2675623931</v>
      </c>
      <c r="R74" s="20">
        <f t="shared" si="10"/>
        <v>0.023807924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>
      <c r="A75" s="28">
        <v>10000.0</v>
      </c>
      <c r="B75" s="16">
        <v>0.047425263</v>
      </c>
      <c r="C75" s="16">
        <v>0.050117663</v>
      </c>
      <c r="D75" s="16">
        <v>0.456835025</v>
      </c>
      <c r="E75" s="16">
        <v>0.048342058</v>
      </c>
      <c r="F75" s="16">
        <v>0.049401723</v>
      </c>
      <c r="G75" s="16">
        <v>0.044642478</v>
      </c>
      <c r="H75" s="16">
        <v>0.049049118</v>
      </c>
      <c r="I75" s="16">
        <v>0.051866324</v>
      </c>
      <c r="J75" s="16">
        <v>0.046796326</v>
      </c>
      <c r="K75" s="16">
        <v>0.102932622</v>
      </c>
      <c r="L75" s="16">
        <v>0.11673291</v>
      </c>
      <c r="M75" s="16">
        <v>0.1921864</v>
      </c>
      <c r="N75" s="16">
        <v>0.043521691</v>
      </c>
      <c r="O75" s="16">
        <v>0.04741601</v>
      </c>
      <c r="P75" s="16">
        <v>0.046138448</v>
      </c>
      <c r="Q75" s="19">
        <f t="shared" si="9"/>
        <v>0.09289360393</v>
      </c>
      <c r="R75" s="20">
        <f t="shared" si="10"/>
        <v>0.049049118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>
      <c r="A76" s="28">
        <v>20000.0</v>
      </c>
      <c r="B76" s="16">
        <v>0.093405178</v>
      </c>
      <c r="C76" s="16">
        <v>3.608538579</v>
      </c>
      <c r="D76" s="16">
        <v>0.109398693</v>
      </c>
      <c r="E76" s="16">
        <v>0.088429801</v>
      </c>
      <c r="F76" s="16">
        <v>0.092772747</v>
      </c>
      <c r="G76" s="16">
        <v>0.127852434</v>
      </c>
      <c r="H76" s="16">
        <v>0.098854977</v>
      </c>
      <c r="I76" s="16">
        <v>0.126510336</v>
      </c>
      <c r="J76" s="16">
        <v>0.103272004</v>
      </c>
      <c r="K76" s="16">
        <v>0.108661242</v>
      </c>
      <c r="L76" s="16">
        <v>0.093039576</v>
      </c>
      <c r="M76" s="16">
        <v>4.369441171</v>
      </c>
      <c r="N76" s="16">
        <v>0.097055281</v>
      </c>
      <c r="O76" s="16">
        <v>0.113680712</v>
      </c>
      <c r="P76" s="16">
        <v>0.114430616</v>
      </c>
      <c r="Q76" s="19">
        <f t="shared" si="9"/>
        <v>0.6230228898</v>
      </c>
      <c r="R76" s="20">
        <f t="shared" si="10"/>
        <v>0.108661242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>
      <c r="A77" s="28">
        <v>30000.0</v>
      </c>
      <c r="B77" s="16">
        <v>0.138333928</v>
      </c>
      <c r="C77" s="16">
        <v>0.23291367</v>
      </c>
      <c r="D77" s="16">
        <v>0.150981986</v>
      </c>
      <c r="E77" s="16">
        <v>0.143361446</v>
      </c>
      <c r="F77" s="16">
        <v>4.111623243</v>
      </c>
      <c r="G77" s="16">
        <v>0.156477637</v>
      </c>
      <c r="H77" s="16">
        <v>0.219146957</v>
      </c>
      <c r="I77" s="16">
        <v>0.214071465</v>
      </c>
      <c r="J77" s="16">
        <v>0.213818856</v>
      </c>
      <c r="K77" s="16">
        <v>0.1687686</v>
      </c>
      <c r="L77" s="16">
        <v>0.136936001</v>
      </c>
      <c r="M77" s="16">
        <v>0.15032838</v>
      </c>
      <c r="N77" s="16">
        <v>0.156139461</v>
      </c>
      <c r="O77" s="16">
        <v>0.202507858</v>
      </c>
      <c r="P77" s="16">
        <v>0.158681485</v>
      </c>
      <c r="Q77" s="19">
        <f t="shared" si="9"/>
        <v>0.4369393982</v>
      </c>
      <c r="R77" s="20">
        <f t="shared" si="10"/>
        <v>0.158681485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>
      <c r="A78" s="28">
        <v>40000.0</v>
      </c>
      <c r="B78" s="16">
        <v>1.835875605</v>
      </c>
      <c r="C78" s="16">
        <v>0.239186571</v>
      </c>
      <c r="D78" s="16">
        <v>0.236313597</v>
      </c>
      <c r="E78" s="16">
        <v>0.385548772</v>
      </c>
      <c r="F78" s="16">
        <v>1.605988188</v>
      </c>
      <c r="G78" s="16">
        <v>0.256913913</v>
      </c>
      <c r="H78" s="16">
        <v>0.190274462</v>
      </c>
      <c r="I78" s="16">
        <v>0.204317886</v>
      </c>
      <c r="J78" s="16">
        <v>0.178510321</v>
      </c>
      <c r="K78" s="16">
        <v>0.207380008</v>
      </c>
      <c r="L78" s="16">
        <v>0.17575914</v>
      </c>
      <c r="M78" s="16">
        <v>0.24657166</v>
      </c>
      <c r="N78" s="16">
        <v>3.786009548</v>
      </c>
      <c r="O78" s="16">
        <v>0.214200852</v>
      </c>
      <c r="P78" s="16">
        <v>0.204841233</v>
      </c>
      <c r="Q78" s="19">
        <f t="shared" si="9"/>
        <v>0.6645127837</v>
      </c>
      <c r="R78" s="20">
        <f t="shared" si="10"/>
        <v>0.236313597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>
      <c r="A79" s="31">
        <v>50000.0</v>
      </c>
      <c r="B79" s="16">
        <v>0.223978836</v>
      </c>
      <c r="C79" s="16">
        <v>0.623567475</v>
      </c>
      <c r="D79" s="16">
        <v>0.28740173</v>
      </c>
      <c r="E79" s="16">
        <v>3.565881578</v>
      </c>
      <c r="F79" s="16">
        <v>0.272478089</v>
      </c>
      <c r="G79" s="16">
        <v>0.263951511</v>
      </c>
      <c r="H79" s="16">
        <v>0.252550311</v>
      </c>
      <c r="I79" s="16">
        <v>4.678418976</v>
      </c>
      <c r="J79" s="16">
        <v>0.24144851</v>
      </c>
      <c r="K79" s="16">
        <v>0.298710172</v>
      </c>
      <c r="L79" s="16">
        <v>0.249468452</v>
      </c>
      <c r="M79" s="16">
        <v>0.554526586</v>
      </c>
      <c r="N79" s="16">
        <v>0.258943285</v>
      </c>
      <c r="O79" s="16">
        <v>3.777975227</v>
      </c>
      <c r="P79" s="16">
        <v>0.243426717</v>
      </c>
      <c r="Q79" s="23">
        <f t="shared" si="9"/>
        <v>1.052848497</v>
      </c>
      <c r="R79" s="24">
        <f t="shared" si="10"/>
        <v>0.272478089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</sheetData>
  <mergeCells count="49">
    <mergeCell ref="N50:P50"/>
    <mergeCell ref="K50:M50"/>
    <mergeCell ref="E65:G65"/>
    <mergeCell ref="Q50:R50"/>
    <mergeCell ref="S49:U49"/>
    <mergeCell ref="Q66:R66"/>
    <mergeCell ref="S65:U65"/>
    <mergeCell ref="H65:J65"/>
    <mergeCell ref="E66:G66"/>
    <mergeCell ref="E2:G2"/>
    <mergeCell ref="H2:J2"/>
    <mergeCell ref="B2:D2"/>
    <mergeCell ref="Q2:R2"/>
    <mergeCell ref="N2:P2"/>
    <mergeCell ref="A1:D1"/>
    <mergeCell ref="S1:U1"/>
    <mergeCell ref="K18:M18"/>
    <mergeCell ref="Q18:R18"/>
    <mergeCell ref="N18:P18"/>
    <mergeCell ref="S17:U17"/>
    <mergeCell ref="B18:D18"/>
    <mergeCell ref="A17:D17"/>
    <mergeCell ref="N66:P66"/>
    <mergeCell ref="K66:M66"/>
    <mergeCell ref="A65:D65"/>
    <mergeCell ref="B66:D66"/>
    <mergeCell ref="H66:J66"/>
    <mergeCell ref="E33:G33"/>
    <mergeCell ref="H33:J33"/>
    <mergeCell ref="A33:D33"/>
    <mergeCell ref="S33:U33"/>
    <mergeCell ref="H34:J34"/>
    <mergeCell ref="K34:M34"/>
    <mergeCell ref="B34:D34"/>
    <mergeCell ref="N34:P34"/>
    <mergeCell ref="Q34:R34"/>
    <mergeCell ref="E17:G17"/>
    <mergeCell ref="E18:G18"/>
    <mergeCell ref="E34:G34"/>
    <mergeCell ref="H18:J18"/>
    <mergeCell ref="E1:G1"/>
    <mergeCell ref="H17:J17"/>
    <mergeCell ref="K2:M2"/>
    <mergeCell ref="H50:J50"/>
    <mergeCell ref="H49:J49"/>
    <mergeCell ref="B50:D50"/>
    <mergeCell ref="E50:G50"/>
    <mergeCell ref="E49:G49"/>
    <mergeCell ref="A49:D49"/>
  </mergeCells>
  <drawing r:id="rId1"/>
</worksheet>
</file>