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ISO\CONTROL_D_DOCUMENTOS\CONTROL_DOCUMENTOS\14 Funtional Test\Nivel 4\"/>
    </mc:Choice>
  </mc:AlternateContent>
  <xr:revisionPtr revIDLastSave="0" documentId="8_{ED3697A3-7434-472D-918A-61C0BEE7E0F6}" xr6:coauthVersionLast="47" xr6:coauthVersionMax="47" xr10:uidLastSave="{00000000-0000-0000-0000-000000000000}"/>
  <bookViews>
    <workbookView xWindow="-120" yWindow="-120" windowWidth="20730" windowHeight="11160" xr2:uid="{C2FC0BC6-E29C-499B-9A93-9830B39735F9}"/>
  </bookViews>
  <sheets>
    <sheet name="RFQ_Fixture" sheetId="1" r:id="rId1"/>
    <sheet name="Listas" sheetId="2" r:id="rId2"/>
  </sheets>
  <definedNames>
    <definedName name="Custom">Tabla9[Custom]</definedName>
    <definedName name="Dimension_Panel">Tabla2[Dimension_Panel]</definedName>
    <definedName name="Dimension_pcb">Tabla3[Dimension_pcb]</definedName>
    <definedName name="Familia_de_fixtura">Tabla5[Familia_de_fixtura]</definedName>
    <definedName name="GR2270_Pylon">Tabla10[GR2270_Pylon]</definedName>
    <definedName name="Inline">Tabla4[Inline]</definedName>
    <definedName name="MacPanel_Titan_HZ">Tabla13[MacPanel_Titan_HZ]</definedName>
    <definedName name="Offline">Tabla11[Offline]</definedName>
    <definedName name="Presentacion_producto">Tabla1[Presentacion_producto]</definedName>
    <definedName name="Tipo_Cableado_TP">Tabla7[Tipo_Cableado_TP]</definedName>
    <definedName name="Tipo_de_interfaz">Tabla8[Tipo_de_interfaz]</definedName>
    <definedName name="Wells">Tabla6[Wells]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G13" i="1"/>
  <c r="F13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F406AD7C-2F10-8348-A4F4-17ED21A713A5}">
      <text>
        <r>
          <rPr>
            <b/>
            <sz val="10.5"/>
            <color rgb="FF000000"/>
            <rFont val="Calibri"/>
            <family val="2"/>
            <scheme val="minor"/>
          </rPr>
          <t>tipo de kit que se quiere utilizar normalmente viene en el initial assesment</t>
        </r>
        <r>
          <rPr>
            <sz val="5"/>
            <color rgb="FF000000"/>
            <rFont val="Calibri"/>
            <family val="2"/>
            <scheme val="minor"/>
          </rPr>
          <t xml:space="preserve">
</t>
        </r>
      </text>
    </comment>
    <comment ref="D18" authorId="0" shapeId="0" xr:uid="{FF88BE81-A258-BD49-A334-E49FA9F909DF}">
      <text/>
    </comment>
    <comment ref="B19" authorId="0" shapeId="0" xr:uid="{E82837D6-1514-474E-9441-AC5599AE187D}">
      <text>
        <r>
          <rPr>
            <b/>
            <sz val="10"/>
            <color rgb="FF000000"/>
            <rFont val="Tahoma"/>
            <family val="2"/>
          </rPr>
          <t xml:space="preserve">Cuantas tapas quieres que tenga el fixture, normalmente viene en el initial assessment
</t>
        </r>
      </text>
    </comment>
    <comment ref="D24" authorId="0" shapeId="0" xr:uid="{2481C0A3-FFF1-8440-88F9-850C133415FD}">
      <text>
        <r>
          <rPr>
            <b/>
            <sz val="9"/>
            <color rgb="FF000000"/>
            <rFont val="Calibri"/>
            <family val="2"/>
            <scheme val="minor"/>
          </rPr>
          <t>Hay que tener en cuenta el amperaje para poner el calibre del cable. normalmente utilizamos awg 22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</text>
    </comment>
    <comment ref="A35" authorId="0" shapeId="0" xr:uid="{3BD4E03D-4FA4-A44C-B88B-2038AF237AEA}">
      <text/>
    </comment>
    <comment ref="A36" authorId="0" shapeId="0" xr:uid="{39A61099-8096-A842-87F8-4E0CDF2434D5}">
      <text>
        <r>
          <rPr>
            <sz val="10"/>
            <color rgb="FF000000"/>
            <rFont val="Calibri"/>
            <family val="2"/>
            <scheme val="minor"/>
          </rPr>
          <t>conforme</t>
        </r>
        <r>
          <rPr>
            <sz val="10"/>
            <color rgb="FF000000"/>
            <rFont val="Calibri"/>
            <family val="2"/>
            <scheme val="minor"/>
          </rPr>
          <t xml:space="preserve"> al numero de conectores se pongan aqui llenar el tipo en la tabla siguiente
</t>
        </r>
      </text>
    </comment>
    <comment ref="C39" authorId="0" shapeId="0" xr:uid="{B5008311-DF37-FC4B-864D-05A2360D5A2E}">
      <text>
        <r>
          <rPr>
            <b/>
            <sz val="10"/>
            <color rgb="FF000000"/>
            <rFont val="Tahoma"/>
            <family val="2"/>
          </rPr>
          <t xml:space="preserve">Buscar el tipo de conector de la lista de interfaz 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58" authorId="0" shapeId="0" xr:uid="{1F401A0F-AE74-1443-8249-53ACF0207F1C}">
      <text>
        <r>
          <rPr>
            <b/>
            <sz val="10"/>
            <color rgb="FF000000"/>
            <rFont val="Tahoma"/>
            <family val="2"/>
          </rPr>
          <t xml:space="preserve">Los mas utilizados son oh3 oh 1, si están muy cercanos usar oh-10
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<sst xmlns="http://schemas.openxmlformats.org/spreadsheetml/2006/main" count="185" uniqueCount="158">
  <si>
    <t>Internal RFQ for Fixtures</t>
  </si>
  <si>
    <t>Cliente</t>
  </si>
  <si>
    <t>Cantidad de tajetas en panel</t>
  </si>
  <si>
    <t>Cantidad de nidos en fixtura</t>
  </si>
  <si>
    <t>Dimensiones panel</t>
  </si>
  <si>
    <t>Interfaz</t>
  </si>
  <si>
    <t>Accesorios</t>
  </si>
  <si>
    <t>Nombre del proyecto</t>
  </si>
  <si>
    <t>Información del producto</t>
  </si>
  <si>
    <t>General oportunidad</t>
  </si>
  <si>
    <t>Nombre Producto o Modelo</t>
  </si>
  <si>
    <t>Panel</t>
  </si>
  <si>
    <t>Housing-Preensamble</t>
  </si>
  <si>
    <t>Presentacion_producto</t>
  </si>
  <si>
    <t>X</t>
  </si>
  <si>
    <t>Y</t>
  </si>
  <si>
    <t>Dimension_Panel</t>
  </si>
  <si>
    <t>Inches</t>
  </si>
  <si>
    <t>mm</t>
  </si>
  <si>
    <t>Dimension</t>
  </si>
  <si>
    <t>Dimension_pcb</t>
  </si>
  <si>
    <t>Opciones de la fixtura</t>
  </si>
  <si>
    <t>INGUN Cassettes Intercambiables</t>
  </si>
  <si>
    <t>INGUN Manual StandAlone</t>
  </si>
  <si>
    <t>Vacio</t>
  </si>
  <si>
    <t>Neumatica</t>
  </si>
  <si>
    <t>Inline</t>
  </si>
  <si>
    <t>Familia_de_fixtura</t>
  </si>
  <si>
    <t>Wells</t>
  </si>
  <si>
    <t>Single Well</t>
  </si>
  <si>
    <t>Dual Well</t>
  </si>
  <si>
    <t>High Current 20 Amps</t>
  </si>
  <si>
    <t>High Current 50 Amps</t>
  </si>
  <si>
    <t>Special Probes Pneumatic</t>
  </si>
  <si>
    <t>Special Probes RF/Coaxial</t>
  </si>
  <si>
    <t>Side Access</t>
  </si>
  <si>
    <t>Wiring</t>
  </si>
  <si>
    <t>Soldado</t>
  </si>
  <si>
    <t>Wire-Wrap</t>
  </si>
  <si>
    <t>Tipo_Cableado_TP</t>
  </si>
  <si>
    <t>Other Special Probes</t>
  </si>
  <si>
    <t>Comentarios</t>
  </si>
  <si>
    <t>Probes 100 mil (&lt;8 amp)</t>
  </si>
  <si>
    <t>Probes 75 mil (&lt;4amp)</t>
  </si>
  <si>
    <t>Probes 50 mil o menos (&lt;3 amp)</t>
  </si>
  <si>
    <t>Wiring harness Contact</t>
  </si>
  <si>
    <t>Qty Bottom side</t>
  </si>
  <si>
    <t>Qty Top Side</t>
  </si>
  <si>
    <t>Tipo de interfaz de conexiones</t>
  </si>
  <si>
    <t>Custom</t>
  </si>
  <si>
    <t>MacPanel_Titan_HZ</t>
  </si>
  <si>
    <t>GR2270_Pylon</t>
  </si>
  <si>
    <t>Virgina_Panel_S6</t>
  </si>
  <si>
    <t>Virgina_Panel_G12</t>
  </si>
  <si>
    <t>Tipo_de_interfaz</t>
  </si>
  <si>
    <t>Dimensión</t>
  </si>
  <si>
    <t>PCBA despanelizada</t>
  </si>
  <si>
    <t>Dimensiones tarjeta/UUT</t>
  </si>
  <si>
    <t>Qty items</t>
  </si>
  <si>
    <t>Total Qty Test Probes</t>
  </si>
  <si>
    <t>Contactos a UUT</t>
  </si>
  <si>
    <t>Conector 1</t>
  </si>
  <si>
    <t>Conector 2</t>
  </si>
  <si>
    <t>Conector 3</t>
  </si>
  <si>
    <t>Conector 4</t>
  </si>
  <si>
    <t>Conector 5</t>
  </si>
  <si>
    <t>Conector 6</t>
  </si>
  <si>
    <t>Conector 7</t>
  </si>
  <si>
    <t>Conector 8</t>
  </si>
  <si>
    <t>Conector 9</t>
  </si>
  <si>
    <t>Conector 10</t>
  </si>
  <si>
    <t>Conector 11</t>
  </si>
  <si>
    <t>Conector 12</t>
  </si>
  <si>
    <t>Neumatico 13 posiciones</t>
  </si>
  <si>
    <t>Bloque 170 polos (4 A)</t>
  </si>
  <si>
    <t>Bloque 85 polos (4 A)</t>
  </si>
  <si>
    <t>Bloque 32 polos (20 A)</t>
  </si>
  <si>
    <t>Bloque 8 polos (50 A)</t>
  </si>
  <si>
    <t>Bloque 45 polos (30 A)</t>
  </si>
  <si>
    <t>Coax 4 Polos (18 Ghz)</t>
  </si>
  <si>
    <t>Coax 9 Polos (18 Ghz)</t>
  </si>
  <si>
    <t>Coax 16 Polos (4 Ghz)</t>
  </si>
  <si>
    <t>Optical head 20 fibras</t>
  </si>
  <si>
    <t>APEX 96 p (5 A) - Socket Crimp</t>
  </si>
  <si>
    <t>APEX 156 p (5 A) - Socket Crimp</t>
  </si>
  <si>
    <t>APEX 216 p (5 A) - Socket Crimp</t>
  </si>
  <si>
    <t>APEX 260 p (5 A) - Socket Crimp</t>
  </si>
  <si>
    <t>APEX 360 p (5 A) - Socket Crimp</t>
  </si>
  <si>
    <t>APEX Hybrid 80/20 - Socket</t>
  </si>
  <si>
    <t>APEX Hybrid 220/20 - Socket</t>
  </si>
  <si>
    <t>APEX 50 P (Coax/Power)</t>
  </si>
  <si>
    <t xml:space="preserve">HARTING DD 108 p - Hembra </t>
  </si>
  <si>
    <t>CPC - 32 Hembra</t>
  </si>
  <si>
    <t>CPC - 64 Hembra</t>
  </si>
  <si>
    <t>CPC - 10 Hembra</t>
  </si>
  <si>
    <t>CPC - 20 Hembra</t>
  </si>
  <si>
    <t>Pasamuro USB - A-B</t>
  </si>
  <si>
    <t>Pasamuro RJ45</t>
  </si>
  <si>
    <t>DB 15 - Hembra</t>
  </si>
  <si>
    <t>DB 25 - Hembra</t>
  </si>
  <si>
    <t>DB 9 - Hembra</t>
  </si>
  <si>
    <t>Coaxial - SMA</t>
  </si>
  <si>
    <t>Coaxial - N</t>
  </si>
  <si>
    <t>Coaxial - Mini UHF</t>
  </si>
  <si>
    <t>Power AC 220/120 V</t>
  </si>
  <si>
    <t>Fixture Accessories</t>
  </si>
  <si>
    <t>Apply</t>
  </si>
  <si>
    <t>LED Testing Qty</t>
  </si>
  <si>
    <t>LED Testing Methods</t>
  </si>
  <si>
    <t>Switch Actuators</t>
  </si>
  <si>
    <t>Switch Probes</t>
  </si>
  <si>
    <t>Board Marker Probe</t>
  </si>
  <si>
    <t>Barcode Scanner Window</t>
  </si>
  <si>
    <t xml:space="preserve">Scanner Holder </t>
  </si>
  <si>
    <t xml:space="preserve">Board Presence </t>
  </si>
  <si>
    <t>Groundplane</t>
  </si>
  <si>
    <t>Gate closed presence</t>
  </si>
  <si>
    <t>Otro</t>
  </si>
  <si>
    <t>Otros</t>
  </si>
  <si>
    <t>Offline</t>
  </si>
  <si>
    <t>i1000 inline fixture</t>
  </si>
  <si>
    <t>Flexicor inline fixture</t>
  </si>
  <si>
    <t>iBtest Manual economica</t>
  </si>
  <si>
    <t>RF</t>
  </si>
  <si>
    <t>Tipo de fixtura</t>
  </si>
  <si>
    <t>Tipo de sistema</t>
  </si>
  <si>
    <t>Titan_ITA_96_signals</t>
  </si>
  <si>
    <t>Titan_ITA_200_signals</t>
  </si>
  <si>
    <t>Titan_ITA_24_Mini_power</t>
  </si>
  <si>
    <t>Titan_ITA_59_Micro_power</t>
  </si>
  <si>
    <t>Titan_ITA_24_Mini_Coax</t>
  </si>
  <si>
    <t>Titan_ITA_59_Micro_Coax</t>
  </si>
  <si>
    <t>Titan_ITA_100_10_Hybrid</t>
  </si>
  <si>
    <t>Titan_ITA_4Neumatic_24signal</t>
  </si>
  <si>
    <t>Titan_ITA_24_Optical</t>
  </si>
  <si>
    <t>TITAN_Blank_cover</t>
  </si>
  <si>
    <t>Prueba single o panel</t>
  </si>
  <si>
    <t>Numero de conectores en interfaz con rack</t>
  </si>
  <si>
    <t>RJ 45 Connectors</t>
  </si>
  <si>
    <t>Special mechanism for connections with the unit</t>
  </si>
  <si>
    <t>USB CONNECTORS</t>
  </si>
  <si>
    <t>AC CONNECTORS</t>
  </si>
  <si>
    <t>LED Testing Optical Head</t>
  </si>
  <si>
    <t>Optical Head</t>
  </si>
  <si>
    <t>OH-1</t>
  </si>
  <si>
    <t>OH-2</t>
  </si>
  <si>
    <t>OH-3</t>
  </si>
  <si>
    <t>OH-11</t>
  </si>
  <si>
    <t>OH-10</t>
  </si>
  <si>
    <t>OH-33</t>
  </si>
  <si>
    <t>Scanner to be used</t>
  </si>
  <si>
    <t>Special Hardware</t>
  </si>
  <si>
    <t>Please add any aditionnal hardware to be placed inside the fixture</t>
  </si>
  <si>
    <t>Studies</t>
  </si>
  <si>
    <t>FEA</t>
  </si>
  <si>
    <t>STRAIN GAUGE</t>
  </si>
  <si>
    <t>INTERFERENCE</t>
  </si>
  <si>
    <t>4-FCT-002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</si>
</sst>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Myriad Pro"/>
      <family val="2"/>
    </font>
    <font>
      <b/>
      <sz val="11"/>
      <color theme="0"/>
      <name val="Myriad Pro"/>
      <family val="2"/>
    </font>
    <font>
      <sz val="11"/>
      <color theme="0"/>
      <name val="Myriad Pro"/>
      <family val="2"/>
    </font>
    <font>
      <sz val="10"/>
      <color theme="0"/>
      <name val="Myriad Web Pro Condensed"/>
      <family val="2"/>
    </font>
    <font>
      <sz val="8"/>
      <name val="Calibri"/>
      <family val="2"/>
      <scheme val="minor"/>
    </font>
    <font>
      <b/>
      <sz val="10"/>
      <color theme="0"/>
      <name val="Myriad Web Pro Condensed"/>
      <family val="2"/>
    </font>
    <font>
      <b/>
      <sz val="8"/>
      <color rgb="FF605F53"/>
      <name val="Myriad Web Pro Condensed"/>
      <family val="2"/>
    </font>
    <font>
      <b/>
      <sz val="10"/>
      <color rgb="FF605F53"/>
      <name val="Myriad Web Pro Condensed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sz val="5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3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A5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F468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1A49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0555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2" fillId="2" borderId="1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5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Continuous" vertical="top" wrapText="1"/>
    </xf>
    <xf numFmtId="0" fontId="0" fillId="0" borderId="3" xfId="0" applyBorder="1" applyAlignment="1">
      <alignment horizontal="center"/>
    </xf>
    <xf numFmtId="0" fontId="4" fillId="7" borderId="2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Continuous" vertical="top" wrapText="1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5" borderId="2" xfId="0" applyFont="1" applyFill="1" applyBorder="1" applyAlignment="1">
      <alignment vertical="center"/>
    </xf>
    <xf numFmtId="0" fontId="1" fillId="0" borderId="4" xfId="0" applyFont="1" applyBorder="1"/>
    <xf numFmtId="0" fontId="9" fillId="10" borderId="7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 applyBorder="1"/>
    <xf numFmtId="0" fontId="0" fillId="12" borderId="0" xfId="0" applyFont="1" applyFill="1" applyBorder="1"/>
    <xf numFmtId="0" fontId="5" fillId="5" borderId="0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 wrapText="1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6"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129189</xdr:colOff>
      <xdr:row>0</xdr:row>
      <xdr:rowOff>142210</xdr:rowOff>
    </xdr:from>
    <xdr:to>
      <xdr:col>1</xdr:col>
      <xdr:colOff>272143</xdr:colOff>
      <xdr:row>0</xdr:row>
      <xdr:rowOff>1145136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12B6FAA-2FE4-4224-889F-B8F536C65DF7}"/>
            </a:ext>
          </a:extLst>
        </xdr:cNvPr>
        <xdr:cNvGrpSpPr/>
      </xdr:nvGrpSpPr>
      <xdr:grpSpPr>
        <a:xfrm>
          <a:off x="129189" y="142210"/>
          <a:ext cx="1764231" cy="1002926"/>
          <a:chOff x="476250" y="52917"/>
          <a:chExt cx="2000250" cy="116945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86792B80-52D9-4FB7-BFA1-37C1B8C742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76250" y="52917"/>
            <a:ext cx="2000250" cy="836117"/>
          </a:xfrm>
          <a:prstGeom prst="rect">
            <a:avLst/>
          </a:prstGeom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0D6A1F42-1088-40B8-BB52-52F2D8BF3FB6}"/>
              </a:ext>
            </a:extLst>
          </xdr:cNvPr>
          <xdr:cNvSpPr txBox="1"/>
        </xdr:nvSpPr>
        <xdr:spPr>
          <a:xfrm>
            <a:off x="857250" y="873126"/>
            <a:ext cx="1238250" cy="349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900" b="1" i="0">
                <a:solidFill>
                  <a:schemeClr val="bg1"/>
                </a:solidFill>
                <a:latin typeface="Myriad Pro SemiCond" panose="020B0503030403020204" pitchFamily="34" charset="0"/>
              </a:rPr>
              <a:t>www.ibtest.com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D2C1E-C903-4496-A49C-5628B892D2CE}" name="Tabla1" displayName="Tabla1" ref="B3:B6" totalsRowShown="0">
  <autoFilter ref="B3:B6" xr:uid="{BCCD2C1E-C903-4496-A49C-5628B892D2CE}">
    <filterColumn colId="0" hiddenButton="1"/>
  </autoFilter>
  <tableColumns count="1">
    <tableColumn id="1" xr3:uid="{C86C98C5-3A59-4C4C-A64D-A159D147FE34}" name="Presentacion_producto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FB166-8536-4262-A63C-BDFDDC12D897}" name="Tabla4" displayName="Tabla4" ref="J3:J6" totalsRowShown="0">
  <autoFilter ref="J3:J6" xr:uid="{D54FB166-8536-4262-A63C-BDFDDC12D897}">
    <filterColumn colId="0" hiddenButton="1"/>
  </autoFilter>
  <tableColumns count="1">
    <tableColumn id="1" xr3:uid="{7B3AFF46-15FC-4320-BC19-1379BE060B97}" name="Inline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831AAD-4983-41FC-801D-C54DCD47A582}" name="Tabla11" displayName="Tabla11" ref="L3:L10" totalsRowShown="0" dataDxfId="5" tableBorderDxfId="4">
  <autoFilter ref="L3:L10" xr:uid="{13831AAD-4983-41FC-801D-C54DCD47A582}">
    <filterColumn colId="0" hiddenButton="1"/>
  </autoFilter>
  <tableColumns count="1">
    <tableColumn id="1" xr3:uid="{8BC1FEBE-BF6A-4255-A811-45F6DF13DF65}" name="Offline" dataDxfId="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FF666D-6AF5-44F5-9A8C-C273E23CA5AB}" name="Tabla13" displayName="Tabla13" ref="D17:D27" totalsRowShown="0">
  <autoFilter ref="D17:D27" xr:uid="{BAFF666D-6AF5-44F5-9A8C-C273E23CA5AB}">
    <filterColumn colId="0" hiddenButton="1"/>
  </autoFilter>
  <tableColumns count="1">
    <tableColumn id="1" xr3:uid="{CC4D022F-80B5-4608-B360-D88AE58CBB03}" name="MacPanel_Titan_HZ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4139C-1AB1-4B15-A316-00072622895D}" name="Tabla2" displayName="Tabla2" ref="D3:D5" totalsRowShown="0">
  <autoFilter ref="D3:D5" xr:uid="{A5A4139C-1AB1-4B15-A316-00072622895D}">
    <filterColumn colId="0" hiddenButton="1"/>
  </autoFilter>
  <tableColumns count="1">
    <tableColumn id="1" xr3:uid="{062B9A62-2D89-46E8-AD84-11918A370ABD}" name="Dimension_Pane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BDEB1B-8038-4044-A546-04E23C549C0A}" name="Tabla3" displayName="Tabla3" ref="F3:F5" totalsRowShown="0">
  <autoFilter ref="F3:F5" xr:uid="{A2BDEB1B-8038-4044-A546-04E23C549C0A}">
    <filterColumn colId="0" hiddenButton="1"/>
  </autoFilter>
  <tableColumns count="1">
    <tableColumn id="1" xr3:uid="{A399F2C6-2038-45C2-A1A9-3529AE6E5857}" name="Dimension_pcb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4BDBBE-6A4F-42EE-8506-B5DDC7FBEF5C}" name="Tabla5" displayName="Tabla5" ref="B9:B11" totalsRowShown="0">
  <autoFilter ref="B9:B11" xr:uid="{DF4BDBBE-6A4F-42EE-8506-B5DDC7FBEF5C}">
    <filterColumn colId="0" hiddenButton="1"/>
  </autoFilter>
  <tableColumns count="1">
    <tableColumn id="1" xr3:uid="{7149F70C-8AD4-4D79-801E-D5850F5D45E9}" name="Familia_de_fixtur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5F97B5-3CA5-4B30-ABA4-EF885BDE25B5}" name="Tabla6" displayName="Tabla6" ref="D9:D11" totalsRowShown="0">
  <autoFilter ref="D9:D11" xr:uid="{F65F97B5-3CA5-4B30-ABA4-EF885BDE25B5}">
    <filterColumn colId="0" hiddenButton="1"/>
  </autoFilter>
  <tableColumns count="1">
    <tableColumn id="1" xr3:uid="{46135F24-06F2-4C71-BE11-93BCC3579C48}" name="Well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A5DEC8-23BB-4BEA-BE36-20C55A15EFFD}" name="Tabla7" displayName="Tabla7" ref="F9:F11" totalsRowShown="0">
  <autoFilter ref="F9:F11" xr:uid="{B5A5DEC8-23BB-4BEA-BE36-20C55A15EFFD}">
    <filterColumn colId="0" hiddenButton="1"/>
  </autoFilter>
  <tableColumns count="1">
    <tableColumn id="1" xr3:uid="{8ABF071E-51DE-445B-84E0-8C0351E2637E}" name="Tipo_Cableado_TP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AC4AC8-1E1F-4E45-A316-EAF3C6641B38}" name="Tabla8" displayName="Tabla8" ref="H3:H8" totalsRowShown="0">
  <autoFilter ref="H3:H8" xr:uid="{27AC4AC8-1E1F-4E45-A316-EAF3C6641B38}">
    <filterColumn colId="0" hiddenButton="1"/>
  </autoFilter>
  <tableColumns count="1">
    <tableColumn id="1" xr3:uid="{9AF4A94C-B8D1-4479-9192-D7BB0A8994FC}" name="Tipo_de_interfaz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E8A3D5-0D14-4605-A8AF-8B3F0E5B3912}" name="Tabla9" displayName="Tabla9" ref="B17:B40" totalsRowShown="0">
  <autoFilter ref="B17:B40" xr:uid="{8BE8A3D5-0D14-4605-A8AF-8B3F0E5B3912}">
    <filterColumn colId="0" hiddenButton="1"/>
  </autoFilter>
  <tableColumns count="1">
    <tableColumn id="1" xr3:uid="{19C0B467-8354-4776-8B79-E6D7539DA4DE}" name="Custom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1196FD-28CC-456E-8E73-B6A298A81834}" name="Tabla10" displayName="Tabla10" ref="F17:F27" totalsRowShown="0">
  <autoFilter ref="F17:F27" xr:uid="{C61196FD-28CC-456E-8E73-B6A298A81834}">
    <filterColumn colId="0" hiddenButton="1"/>
  </autoFilter>
  <tableColumns count="1">
    <tableColumn id="1" xr3:uid="{05F0B6C5-9017-4B9C-9027-F66626103F2B}" name="GR2270_Pyl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5BA7-A155-4CBC-B8F8-4B8F971C3524}">
  <dimension ref="A1:AC81"/>
  <sheetViews>
    <sheetView showGridLines="0" tabSelected="1" zoomScale="94" zoomScaleNormal="70" workbookViewId="0">
      <selection activeCell="F6" sqref="F6"/>
    </sheetView>
  </sheetViews>
  <sheetFormatPr baseColWidth="10" defaultColWidth="0" defaultRowHeight="15" zeroHeight="1"/>
  <cols>
    <col min="1" max="1" width="24.28515625" bestFit="1" customWidth="1"/>
    <col min="2" max="3" width="26.7109375" customWidth="1"/>
    <col min="4" max="4" width="11.42578125" bestFit="1" customWidth="1"/>
    <col min="5" max="10" width="10.85546875" customWidth="1"/>
    <col min="11" max="29" width="0" hidden="1" customWidth="1"/>
    <col min="30" max="16384" width="10.85546875" hidden="1"/>
  </cols>
  <sheetData>
    <row r="1" spans="1:29" ht="99.6" customHeight="1">
      <c r="A1" s="1"/>
      <c r="B1" s="1"/>
      <c r="C1" s="2" t="s">
        <v>0</v>
      </c>
      <c r="D1" s="2"/>
      <c r="E1" s="2"/>
      <c r="F1" s="2"/>
      <c r="G1" s="2"/>
      <c r="H1" s="2"/>
      <c r="I1" s="36" t="s">
        <v>157</v>
      </c>
      <c r="J1" s="3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/>
    <row r="3" spans="1:29">
      <c r="A3" s="11" t="s">
        <v>9</v>
      </c>
      <c r="B3" s="11"/>
      <c r="C3" s="11"/>
      <c r="D3" s="11"/>
    </row>
    <row r="4" spans="1:29">
      <c r="A4" s="10" t="s">
        <v>1</v>
      </c>
      <c r="B4" s="29"/>
      <c r="C4" s="29"/>
      <c r="D4" s="29"/>
    </row>
    <row r="5" spans="1:29">
      <c r="A5" s="10" t="s">
        <v>7</v>
      </c>
      <c r="B5" s="29"/>
      <c r="C5" s="29"/>
      <c r="D5" s="29"/>
    </row>
    <row r="6" spans="1:29"/>
    <row r="7" spans="1:29">
      <c r="A7" s="11" t="s">
        <v>8</v>
      </c>
      <c r="B7" s="11"/>
      <c r="C7" s="11"/>
      <c r="D7" s="3"/>
    </row>
    <row r="8" spans="1:29">
      <c r="A8" s="10" t="s">
        <v>10</v>
      </c>
      <c r="B8" s="30"/>
      <c r="C8" s="31"/>
      <c r="D8" s="32"/>
    </row>
    <row r="9" spans="1:29">
      <c r="A9" s="10" t="s">
        <v>3</v>
      </c>
      <c r="B9" s="12">
        <v>1</v>
      </c>
    </row>
    <row r="10" spans="1:29">
      <c r="A10" s="10" t="s">
        <v>136</v>
      </c>
      <c r="B10" s="7" t="s">
        <v>11</v>
      </c>
    </row>
    <row r="11" spans="1:29">
      <c r="A11" s="10" t="s">
        <v>2</v>
      </c>
      <c r="B11" s="7"/>
    </row>
    <row r="12" spans="1:29">
      <c r="A12" s="5"/>
      <c r="B12" s="13" t="s">
        <v>14</v>
      </c>
      <c r="C12" s="13" t="s">
        <v>15</v>
      </c>
      <c r="D12" s="13" t="s">
        <v>55</v>
      </c>
      <c r="F12" s="13" t="s">
        <v>14</v>
      </c>
      <c r="G12" s="13" t="s">
        <v>15</v>
      </c>
      <c r="H12" s="13" t="s">
        <v>19</v>
      </c>
    </row>
    <row r="13" spans="1:29">
      <c r="A13" s="10" t="s">
        <v>4</v>
      </c>
      <c r="B13" s="7"/>
      <c r="C13" s="6"/>
      <c r="D13" s="7" t="s">
        <v>17</v>
      </c>
      <c r="F13" s="8">
        <f>IF(D13="Inches",B13*25.4,B13/25.4)</f>
        <v>0</v>
      </c>
      <c r="G13" s="8">
        <f>IF(D13="Inches",C13*25.4,C13/25.4)</f>
        <v>0</v>
      </c>
      <c r="H13" s="8" t="str">
        <f>IF(D13="Inches","mm","Inches")</f>
        <v>mm</v>
      </c>
    </row>
    <row r="14" spans="1:29">
      <c r="A14" s="10" t="s">
        <v>57</v>
      </c>
      <c r="B14" s="7"/>
      <c r="C14" s="6"/>
      <c r="D14" s="7" t="s">
        <v>18</v>
      </c>
      <c r="F14" s="8">
        <f>IF(D14="Inches",B14*25.4,B14/25.4)</f>
        <v>0</v>
      </c>
      <c r="G14" s="8">
        <f>IF(D14="Inches",C14*25.4,C14/25.4)</f>
        <v>0</v>
      </c>
      <c r="H14" s="8" t="str">
        <f>IF(D14="Inches","mm","Inches")</f>
        <v>Inches</v>
      </c>
    </row>
    <row r="15" spans="1:29">
      <c r="B15" s="4"/>
    </row>
    <row r="16" spans="1:29">
      <c r="A16" s="14" t="s">
        <v>21</v>
      </c>
      <c r="B16" s="14"/>
      <c r="C16" s="14"/>
    </row>
    <row r="17" spans="1:8">
      <c r="A17" s="10" t="s">
        <v>125</v>
      </c>
      <c r="B17" s="29" t="s">
        <v>119</v>
      </c>
      <c r="C17" s="29"/>
    </row>
    <row r="18" spans="1:8">
      <c r="A18" s="10" t="s">
        <v>124</v>
      </c>
      <c r="B18" s="22" t="s">
        <v>22</v>
      </c>
      <c r="C18" s="13" t="s">
        <v>41</v>
      </c>
      <c r="D18" s="33"/>
      <c r="E18" s="34"/>
      <c r="F18" s="34"/>
      <c r="G18" s="34"/>
      <c r="H18" s="35"/>
    </row>
    <row r="19" spans="1:8">
      <c r="A19" s="10" t="s">
        <v>28</v>
      </c>
      <c r="B19" s="29" t="s">
        <v>29</v>
      </c>
      <c r="C19" s="29"/>
    </row>
    <row r="20" spans="1:8">
      <c r="A20" s="10"/>
      <c r="B20" s="30"/>
      <c r="C20" s="32"/>
    </row>
    <row r="21" spans="1:8"/>
    <row r="22" spans="1:8">
      <c r="A22" s="14" t="s">
        <v>60</v>
      </c>
      <c r="B22" s="14"/>
      <c r="C22" s="14"/>
      <c r="D22" s="14"/>
    </row>
    <row r="23" spans="1:8">
      <c r="A23" s="5"/>
      <c r="B23" s="5" t="s">
        <v>46</v>
      </c>
      <c r="C23" s="5" t="s">
        <v>47</v>
      </c>
      <c r="D23" s="5" t="s">
        <v>36</v>
      </c>
    </row>
    <row r="24" spans="1:8">
      <c r="A24" s="10" t="s">
        <v>42</v>
      </c>
      <c r="B24" s="6"/>
      <c r="C24" s="6"/>
      <c r="D24" s="7" t="s">
        <v>37</v>
      </c>
    </row>
    <row r="25" spans="1:8">
      <c r="A25" s="10" t="s">
        <v>43</v>
      </c>
      <c r="B25" s="6"/>
      <c r="C25" s="6"/>
      <c r="D25" s="7" t="s">
        <v>37</v>
      </c>
    </row>
    <row r="26" spans="1:8">
      <c r="A26" s="10" t="s">
        <v>44</v>
      </c>
      <c r="B26" s="6"/>
      <c r="C26" s="6"/>
      <c r="D26" s="7" t="s">
        <v>37</v>
      </c>
    </row>
    <row r="27" spans="1:8">
      <c r="A27" s="5"/>
      <c r="B27" s="5" t="s">
        <v>46</v>
      </c>
      <c r="C27" s="5" t="s">
        <v>47</v>
      </c>
      <c r="D27" s="5"/>
    </row>
    <row r="28" spans="1:8">
      <c r="A28" s="10" t="s">
        <v>31</v>
      </c>
      <c r="B28" s="6"/>
      <c r="C28" s="6"/>
      <c r="D28" s="9"/>
    </row>
    <row r="29" spans="1:8">
      <c r="A29" s="10" t="s">
        <v>32</v>
      </c>
      <c r="B29" s="6"/>
      <c r="C29" s="6"/>
      <c r="D29" s="9"/>
    </row>
    <row r="30" spans="1:8">
      <c r="A30" s="10" t="s">
        <v>34</v>
      </c>
      <c r="B30" s="6"/>
      <c r="C30" s="6"/>
      <c r="D30" s="9"/>
    </row>
    <row r="31" spans="1:8">
      <c r="A31" s="10" t="s">
        <v>33</v>
      </c>
      <c r="B31" s="6"/>
      <c r="C31" s="6"/>
      <c r="D31" s="9"/>
    </row>
    <row r="32" spans="1:8">
      <c r="A32" s="10" t="s">
        <v>40</v>
      </c>
      <c r="B32" s="6"/>
      <c r="C32" s="6"/>
      <c r="D32" s="9" t="s">
        <v>41</v>
      </c>
      <c r="E32" s="29"/>
      <c r="F32" s="29"/>
      <c r="G32" s="29"/>
      <c r="H32" s="29"/>
    </row>
    <row r="33" spans="1:7">
      <c r="A33" s="5"/>
      <c r="B33" s="5" t="s">
        <v>58</v>
      </c>
      <c r="C33" s="5" t="s">
        <v>59</v>
      </c>
    </row>
    <row r="34" spans="1:7">
      <c r="A34" s="10" t="s">
        <v>35</v>
      </c>
      <c r="B34" s="6"/>
      <c r="C34" s="6"/>
    </row>
    <row r="35" spans="1:7">
      <c r="A35" s="10" t="s">
        <v>45</v>
      </c>
      <c r="B35" s="6"/>
      <c r="C35" s="6"/>
    </row>
    <row r="36" spans="1:7" ht="25.5">
      <c r="A36" s="25" t="s">
        <v>137</v>
      </c>
      <c r="B36" s="6"/>
      <c r="C36" s="6"/>
    </row>
    <row r="37" spans="1:7"/>
    <row r="38" spans="1:7">
      <c r="A38" s="11" t="s">
        <v>5</v>
      </c>
      <c r="B38" s="11"/>
      <c r="C38" s="11"/>
    </row>
    <row r="39" spans="1:7">
      <c r="A39" s="10" t="s">
        <v>48</v>
      </c>
      <c r="B39" s="7" t="s">
        <v>49</v>
      </c>
      <c r="C39" s="9" t="s">
        <v>41</v>
      </c>
      <c r="D39" s="9"/>
      <c r="E39" s="9"/>
      <c r="F39" s="9"/>
      <c r="G39" s="9"/>
    </row>
    <row r="40" spans="1:7">
      <c r="A40" s="10" t="s">
        <v>61</v>
      </c>
      <c r="B40" s="6"/>
      <c r="C40" s="29"/>
      <c r="D40" s="29"/>
      <c r="E40" s="29"/>
      <c r="F40" s="29"/>
      <c r="G40" s="29"/>
    </row>
    <row r="41" spans="1:7">
      <c r="A41" s="10" t="s">
        <v>62</v>
      </c>
      <c r="B41" s="6"/>
      <c r="C41" s="29"/>
      <c r="D41" s="29"/>
      <c r="E41" s="29"/>
      <c r="F41" s="29"/>
      <c r="G41" s="29"/>
    </row>
    <row r="42" spans="1:7">
      <c r="A42" s="10" t="s">
        <v>63</v>
      </c>
      <c r="B42" s="6"/>
      <c r="C42" s="29"/>
      <c r="D42" s="29"/>
      <c r="E42" s="29"/>
      <c r="F42" s="29"/>
      <c r="G42" s="29"/>
    </row>
    <row r="43" spans="1:7">
      <c r="A43" s="10" t="s">
        <v>64</v>
      </c>
      <c r="B43" s="6"/>
      <c r="C43" s="29"/>
      <c r="D43" s="29"/>
      <c r="E43" s="29"/>
      <c r="F43" s="29"/>
      <c r="G43" s="29"/>
    </row>
    <row r="44" spans="1:7">
      <c r="A44" s="10" t="s">
        <v>65</v>
      </c>
      <c r="B44" s="6"/>
      <c r="C44" s="29"/>
      <c r="D44" s="29"/>
      <c r="E44" s="29"/>
      <c r="F44" s="29"/>
      <c r="G44" s="29"/>
    </row>
    <row r="45" spans="1:7">
      <c r="A45" s="10" t="s">
        <v>66</v>
      </c>
      <c r="B45" s="6"/>
      <c r="C45" s="29"/>
      <c r="D45" s="29"/>
      <c r="E45" s="29"/>
      <c r="F45" s="29"/>
      <c r="G45" s="29"/>
    </row>
    <row r="46" spans="1:7">
      <c r="A46" s="10" t="s">
        <v>67</v>
      </c>
      <c r="B46" s="6"/>
      <c r="C46" s="29"/>
      <c r="D46" s="29"/>
      <c r="E46" s="29"/>
      <c r="F46" s="29"/>
      <c r="G46" s="29"/>
    </row>
    <row r="47" spans="1:7">
      <c r="A47" s="10" t="s">
        <v>68</v>
      </c>
      <c r="B47" s="6"/>
      <c r="C47" s="29"/>
      <c r="D47" s="29"/>
      <c r="E47" s="29"/>
      <c r="F47" s="29"/>
      <c r="G47" s="29"/>
    </row>
    <row r="48" spans="1:7">
      <c r="A48" s="10" t="s">
        <v>69</v>
      </c>
      <c r="B48" s="6"/>
      <c r="C48" s="29"/>
      <c r="D48" s="29"/>
      <c r="E48" s="29"/>
      <c r="F48" s="29"/>
      <c r="G48" s="29"/>
    </row>
    <row r="49" spans="1:7">
      <c r="A49" s="10" t="s">
        <v>70</v>
      </c>
      <c r="B49" s="6"/>
      <c r="C49" s="29"/>
      <c r="D49" s="29"/>
      <c r="E49" s="29"/>
      <c r="F49" s="29"/>
      <c r="G49" s="29"/>
    </row>
    <row r="50" spans="1:7">
      <c r="A50" s="10" t="s">
        <v>71</v>
      </c>
      <c r="B50" s="6"/>
      <c r="C50" s="29"/>
      <c r="D50" s="29"/>
      <c r="E50" s="29"/>
      <c r="F50" s="29"/>
      <c r="G50" s="29"/>
    </row>
    <row r="51" spans="1:7">
      <c r="A51" s="10" t="s">
        <v>72</v>
      </c>
      <c r="B51" s="6"/>
      <c r="C51" s="29"/>
      <c r="D51" s="29"/>
      <c r="E51" s="29"/>
      <c r="F51" s="29"/>
      <c r="G51" s="29"/>
    </row>
    <row r="52" spans="1:7"/>
    <row r="53" spans="1:7"/>
    <row r="54" spans="1:7">
      <c r="A54" s="11" t="s">
        <v>6</v>
      </c>
      <c r="B54" s="11"/>
    </row>
    <row r="55" spans="1:7">
      <c r="A55" s="15" t="s">
        <v>105</v>
      </c>
      <c r="B55" s="16" t="s">
        <v>106</v>
      </c>
      <c r="C55" s="17"/>
    </row>
    <row r="56" spans="1:7">
      <c r="A56" s="18" t="s">
        <v>107</v>
      </c>
      <c r="B56" s="19" t="b">
        <v>0</v>
      </c>
      <c r="C56" s="20"/>
    </row>
    <row r="57" spans="1:7">
      <c r="A57" s="18" t="s">
        <v>108</v>
      </c>
      <c r="B57" s="19" t="b">
        <v>1</v>
      </c>
      <c r="C57" s="20"/>
    </row>
    <row r="58" spans="1:7">
      <c r="A58" s="18" t="s">
        <v>142</v>
      </c>
      <c r="B58" s="19"/>
      <c r="C58" s="20"/>
    </row>
    <row r="59" spans="1:7">
      <c r="A59" s="18" t="s">
        <v>109</v>
      </c>
      <c r="B59" s="19" t="b">
        <v>1</v>
      </c>
      <c r="C59" s="20"/>
    </row>
    <row r="60" spans="1:7">
      <c r="A60" s="18" t="s">
        <v>110</v>
      </c>
      <c r="B60" s="19" t="b">
        <v>1</v>
      </c>
      <c r="C60" s="20"/>
    </row>
    <row r="61" spans="1:7">
      <c r="A61" s="18" t="s">
        <v>111</v>
      </c>
      <c r="B61" s="19" t="b">
        <v>1</v>
      </c>
      <c r="C61" s="20"/>
    </row>
    <row r="62" spans="1:7">
      <c r="A62" s="18" t="s">
        <v>112</v>
      </c>
      <c r="B62" s="19" t="b">
        <v>1</v>
      </c>
      <c r="C62" s="21"/>
    </row>
    <row r="63" spans="1:7">
      <c r="A63" s="18" t="s">
        <v>113</v>
      </c>
      <c r="B63" s="19" t="b">
        <v>1</v>
      </c>
      <c r="C63" s="20"/>
    </row>
    <row r="64" spans="1:7">
      <c r="A64" s="18" t="s">
        <v>114</v>
      </c>
      <c r="B64" s="19" t="b">
        <v>1</v>
      </c>
      <c r="C64" s="21"/>
    </row>
    <row r="65" spans="1:3">
      <c r="A65" s="18" t="s">
        <v>115</v>
      </c>
      <c r="B65" s="19" t="b">
        <v>1</v>
      </c>
      <c r="C65" s="21"/>
    </row>
    <row r="66" spans="1:3">
      <c r="A66" s="18" t="s">
        <v>116</v>
      </c>
      <c r="B66" s="19" t="b">
        <v>1</v>
      </c>
      <c r="C66" s="21"/>
    </row>
    <row r="67" spans="1:3">
      <c r="A67" s="26" t="s">
        <v>138</v>
      </c>
      <c r="B67" s="28"/>
    </row>
    <row r="68" spans="1:3" ht="25.5">
      <c r="A68" s="27" t="s">
        <v>139</v>
      </c>
      <c r="B68" s="28"/>
    </row>
    <row r="69" spans="1:3">
      <c r="A69" s="26" t="s">
        <v>140</v>
      </c>
      <c r="B69" s="28"/>
    </row>
    <row r="70" spans="1:3">
      <c r="A70" s="26" t="s">
        <v>141</v>
      </c>
      <c r="B70" s="28"/>
    </row>
    <row r="71" spans="1:3">
      <c r="A71" s="26" t="s">
        <v>150</v>
      </c>
      <c r="B71" s="28"/>
    </row>
    <row r="72" spans="1:3">
      <c r="A72" s="26"/>
      <c r="B72" s="6"/>
    </row>
    <row r="73" spans="1:3">
      <c r="A73" s="11" t="s">
        <v>151</v>
      </c>
      <c r="B73" s="11"/>
    </row>
    <row r="74" spans="1:3" ht="38.25">
      <c r="A74" s="27" t="s">
        <v>152</v>
      </c>
      <c r="B74" s="6"/>
    </row>
    <row r="75" spans="1:3"/>
    <row r="76" spans="1:3">
      <c r="A76" s="11" t="s">
        <v>153</v>
      </c>
      <c r="B76" s="11"/>
    </row>
    <row r="77" spans="1:3">
      <c r="A77" s="27" t="s">
        <v>154</v>
      </c>
      <c r="B77" s="6"/>
    </row>
    <row r="78" spans="1:3">
      <c r="A78" s="27" t="s">
        <v>155</v>
      </c>
      <c r="B78" s="6"/>
    </row>
    <row r="79" spans="1:3">
      <c r="A79" s="27" t="s">
        <v>156</v>
      </c>
      <c r="B79" s="6"/>
    </row>
    <row r="80" spans="1:3"/>
    <row r="81"/>
  </sheetData>
  <mergeCells count="21">
    <mergeCell ref="I1:J1"/>
    <mergeCell ref="C42:G42"/>
    <mergeCell ref="B4:D4"/>
    <mergeCell ref="B5:D5"/>
    <mergeCell ref="B8:D8"/>
    <mergeCell ref="B17:C17"/>
    <mergeCell ref="B19:C19"/>
    <mergeCell ref="B20:C20"/>
    <mergeCell ref="E32:H32"/>
    <mergeCell ref="C40:G40"/>
    <mergeCell ref="C41:G41"/>
    <mergeCell ref="D18:H18"/>
    <mergeCell ref="C49:G49"/>
    <mergeCell ref="C50:G50"/>
    <mergeCell ref="C51:G51"/>
    <mergeCell ref="C43:G43"/>
    <mergeCell ref="C44:G44"/>
    <mergeCell ref="C45:G45"/>
    <mergeCell ref="C46:G46"/>
    <mergeCell ref="C47:G47"/>
    <mergeCell ref="C48:G48"/>
  </mergeCells>
  <phoneticPr fontId="6" type="noConversion"/>
  <conditionalFormatting sqref="A11:B11 A13:D13 F13:H13">
    <cfRule type="expression" dxfId="2" priority="3">
      <formula>$B$10&lt;&gt;"Panel"</formula>
    </cfRule>
  </conditionalFormatting>
  <conditionalFormatting sqref="A46:G51">
    <cfRule type="expression" dxfId="1" priority="2">
      <formula>$B$39="Virgina_Panel_S6"</formula>
    </cfRule>
  </conditionalFormatting>
  <conditionalFormatting sqref="A43:G43 A48:G48">
    <cfRule type="expression" dxfId="0" priority="1">
      <formula>$B$39="GR2270_Pylon"</formula>
    </cfRule>
  </conditionalFormatting>
  <dataValidations disablePrompts="1" count="9">
    <dataValidation type="list" allowBlank="1" showInputMessage="1" showErrorMessage="1" sqref="B10" xr:uid="{EADB290D-4576-449D-807B-938361C3F649}">
      <formula1>Presentacion_producto</formula1>
    </dataValidation>
    <dataValidation type="list" allowBlank="1" showInputMessage="1" showErrorMessage="1" sqref="D13" xr:uid="{D70881D2-23CA-4E53-A21D-C49C74D9D792}">
      <formula1>Dimension_Panel</formula1>
    </dataValidation>
    <dataValidation type="list" allowBlank="1" showInputMessage="1" showErrorMessage="1" sqref="D14" xr:uid="{D743CE75-1A46-4917-9E6F-6E1B47028888}">
      <formula1>Dimension_pcb</formula1>
    </dataValidation>
    <dataValidation type="list" allowBlank="1" showInputMessage="1" showErrorMessage="1" sqref="B17" xr:uid="{01684F52-CAC5-462C-88F9-A7B5BA44B982}">
      <formula1>Familia_de_fixtura</formula1>
    </dataValidation>
    <dataValidation type="list" allowBlank="1" showInputMessage="1" showErrorMessage="1" sqref="B19" xr:uid="{EE95FCC3-7045-4639-8490-EA4C7137B1F0}">
      <formula1>Wells</formula1>
    </dataValidation>
    <dataValidation type="list" allowBlank="1" showInputMessage="1" showErrorMessage="1" sqref="D24:D26" xr:uid="{2EF9D16A-A8A9-41A0-AD3B-2C2DB7F04EE2}">
      <formula1>Tipo_Cableado_TP</formula1>
    </dataValidation>
    <dataValidation type="list" allowBlank="1" showInputMessage="1" showErrorMessage="1" sqref="B39" xr:uid="{35B044FA-C507-4C15-8EF2-0651EAFAB704}">
      <formula1>Tipo_de_interfaz</formula1>
    </dataValidation>
    <dataValidation type="list" allowBlank="1" showInputMessage="1" showErrorMessage="1" sqref="B40:B51" xr:uid="{BCEE840B-2EF3-4A07-B83C-1AAAFDF8BF4F}">
      <formula1>INDIRECT($B$39)</formula1>
    </dataValidation>
    <dataValidation type="list" allowBlank="1" showInputMessage="1" showErrorMessage="1" sqref="B18" xr:uid="{3EC0A012-F443-4D85-BAA0-324E313C924C}">
      <formula1>INDIRECT($B$17)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8EC4A79-DD20-C541-8A32-FE55ADC3F282}">
          <x14:formula1>
            <xm:f>Listas!$L$18:$L$23</xm:f>
          </x14:formula1>
          <xm:sqref>B58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CCD4-7A22-42E5-A146-7D5C7BEAFFCE}">
  <dimension ref="B3:L40"/>
  <sheetViews>
    <sheetView zoomScale="70" zoomScaleNormal="70" workbookViewId="0">
      <selection activeCell="L23" sqref="L23"/>
    </sheetView>
  </sheetViews>
  <sheetFormatPr baseColWidth="10" defaultRowHeight="15"/>
  <cols>
    <col min="2" max="2" width="28.85546875" bestFit="1" customWidth="1"/>
    <col min="3" max="3" width="3.42578125" customWidth="1"/>
    <col min="4" max="4" width="21.28515625" customWidth="1"/>
    <col min="5" max="5" width="2.85546875" customWidth="1"/>
    <col min="6" max="6" width="21.28515625" customWidth="1"/>
    <col min="7" max="7" width="3.85546875" customWidth="1"/>
    <col min="8" max="8" width="17.28515625" bestFit="1" customWidth="1"/>
    <col min="9" max="9" width="3.7109375" customWidth="1"/>
    <col min="10" max="10" width="18.140625" bestFit="1" customWidth="1"/>
    <col min="11" max="11" width="4.7109375" customWidth="1"/>
    <col min="12" max="12" width="28.85546875" bestFit="1" customWidth="1"/>
  </cols>
  <sheetData>
    <row r="3" spans="2:12">
      <c r="B3" t="s">
        <v>13</v>
      </c>
      <c r="D3" t="s">
        <v>16</v>
      </c>
      <c r="F3" t="s">
        <v>20</v>
      </c>
      <c r="H3" t="s">
        <v>54</v>
      </c>
      <c r="J3" t="s">
        <v>26</v>
      </c>
      <c r="L3" t="s">
        <v>119</v>
      </c>
    </row>
    <row r="4" spans="2:12">
      <c r="B4" t="s">
        <v>11</v>
      </c>
      <c r="D4" t="s">
        <v>17</v>
      </c>
      <c r="F4" t="s">
        <v>17</v>
      </c>
      <c r="H4" t="s">
        <v>49</v>
      </c>
      <c r="J4" t="s">
        <v>120</v>
      </c>
      <c r="L4" s="24" t="s">
        <v>22</v>
      </c>
    </row>
    <row r="5" spans="2:12">
      <c r="B5" t="s">
        <v>56</v>
      </c>
      <c r="D5" t="s">
        <v>18</v>
      </c>
      <c r="F5" t="s">
        <v>18</v>
      </c>
      <c r="H5" t="s">
        <v>50</v>
      </c>
      <c r="J5" t="s">
        <v>121</v>
      </c>
      <c r="L5" s="23" t="s">
        <v>23</v>
      </c>
    </row>
    <row r="6" spans="2:12">
      <c r="B6" t="s">
        <v>12</v>
      </c>
      <c r="H6" t="s">
        <v>51</v>
      </c>
      <c r="J6" t="s">
        <v>117</v>
      </c>
      <c r="L6" s="24" t="s">
        <v>122</v>
      </c>
    </row>
    <row r="7" spans="2:12">
      <c r="H7" t="s">
        <v>52</v>
      </c>
      <c r="L7" s="23" t="s">
        <v>24</v>
      </c>
    </row>
    <row r="8" spans="2:12">
      <c r="H8" t="s">
        <v>53</v>
      </c>
      <c r="L8" s="24" t="s">
        <v>25</v>
      </c>
    </row>
    <row r="9" spans="2:12">
      <c r="B9" t="s">
        <v>27</v>
      </c>
      <c r="D9" t="s">
        <v>28</v>
      </c>
      <c r="F9" t="s">
        <v>39</v>
      </c>
      <c r="L9" s="23" t="s">
        <v>123</v>
      </c>
    </row>
    <row r="10" spans="2:12">
      <c r="B10" t="s">
        <v>26</v>
      </c>
      <c r="D10" t="s">
        <v>29</v>
      </c>
      <c r="F10" t="s">
        <v>37</v>
      </c>
      <c r="L10" s="23" t="s">
        <v>117</v>
      </c>
    </row>
    <row r="11" spans="2:12">
      <c r="B11" t="s">
        <v>119</v>
      </c>
      <c r="D11" t="s">
        <v>30</v>
      </c>
      <c r="F11" t="s">
        <v>38</v>
      </c>
    </row>
    <row r="17" spans="2:12">
      <c r="B17" t="s">
        <v>49</v>
      </c>
      <c r="D17" t="s">
        <v>50</v>
      </c>
      <c r="F17" t="s">
        <v>51</v>
      </c>
      <c r="H17" t="s">
        <v>52</v>
      </c>
      <c r="J17" t="s">
        <v>53</v>
      </c>
      <c r="L17" t="s">
        <v>143</v>
      </c>
    </row>
    <row r="18" spans="2:12">
      <c r="B18" t="s">
        <v>83</v>
      </c>
      <c r="D18" t="s">
        <v>126</v>
      </c>
      <c r="F18" t="s">
        <v>74</v>
      </c>
      <c r="L18" t="s">
        <v>144</v>
      </c>
    </row>
    <row r="19" spans="2:12">
      <c r="B19" t="s">
        <v>84</v>
      </c>
      <c r="D19" t="s">
        <v>127</v>
      </c>
      <c r="F19" t="s">
        <v>75</v>
      </c>
      <c r="L19" t="s">
        <v>145</v>
      </c>
    </row>
    <row r="20" spans="2:12">
      <c r="B20" t="s">
        <v>85</v>
      </c>
      <c r="D20" t="s">
        <v>128</v>
      </c>
      <c r="F20" t="s">
        <v>76</v>
      </c>
      <c r="L20" t="s">
        <v>146</v>
      </c>
    </row>
    <row r="21" spans="2:12">
      <c r="B21" t="s">
        <v>86</v>
      </c>
      <c r="D21" t="s">
        <v>129</v>
      </c>
      <c r="F21" t="s">
        <v>78</v>
      </c>
      <c r="L21" t="s">
        <v>147</v>
      </c>
    </row>
    <row r="22" spans="2:12">
      <c r="B22" t="s">
        <v>87</v>
      </c>
      <c r="D22" t="s">
        <v>130</v>
      </c>
      <c r="F22" t="s">
        <v>77</v>
      </c>
      <c r="L22" t="s">
        <v>148</v>
      </c>
    </row>
    <row r="23" spans="2:12">
      <c r="B23" t="s">
        <v>90</v>
      </c>
      <c r="D23" t="s">
        <v>131</v>
      </c>
      <c r="F23" t="s">
        <v>73</v>
      </c>
      <c r="L23" t="s">
        <v>149</v>
      </c>
    </row>
    <row r="24" spans="2:12">
      <c r="B24" t="s">
        <v>88</v>
      </c>
      <c r="D24" t="s">
        <v>132</v>
      </c>
      <c r="F24" t="s">
        <v>79</v>
      </c>
    </row>
    <row r="25" spans="2:12">
      <c r="B25" t="s">
        <v>89</v>
      </c>
      <c r="D25" t="s">
        <v>133</v>
      </c>
      <c r="F25" t="s">
        <v>80</v>
      </c>
    </row>
    <row r="26" spans="2:12">
      <c r="B26" t="s">
        <v>91</v>
      </c>
      <c r="D26" t="s">
        <v>134</v>
      </c>
      <c r="F26" t="s">
        <v>81</v>
      </c>
    </row>
    <row r="27" spans="2:12">
      <c r="B27" t="s">
        <v>94</v>
      </c>
      <c r="D27" t="s">
        <v>135</v>
      </c>
      <c r="F27" t="s">
        <v>82</v>
      </c>
    </row>
    <row r="28" spans="2:12">
      <c r="B28" t="s">
        <v>95</v>
      </c>
    </row>
    <row r="29" spans="2:12">
      <c r="B29" t="s">
        <v>92</v>
      </c>
    </row>
    <row r="30" spans="2:12">
      <c r="B30" t="s">
        <v>93</v>
      </c>
    </row>
    <row r="31" spans="2:12">
      <c r="B31" t="s">
        <v>96</v>
      </c>
    </row>
    <row r="32" spans="2:12">
      <c r="B32" t="s">
        <v>97</v>
      </c>
    </row>
    <row r="33" spans="2:2">
      <c r="B33" t="s">
        <v>100</v>
      </c>
    </row>
    <row r="34" spans="2:2">
      <c r="B34" t="s">
        <v>98</v>
      </c>
    </row>
    <row r="35" spans="2:2">
      <c r="B35" t="s">
        <v>99</v>
      </c>
    </row>
    <row r="36" spans="2:2">
      <c r="B36" t="s">
        <v>101</v>
      </c>
    </row>
    <row r="37" spans="2:2">
      <c r="B37" t="s">
        <v>102</v>
      </c>
    </row>
    <row r="38" spans="2:2">
      <c r="B38" t="s">
        <v>103</v>
      </c>
    </row>
    <row r="39" spans="2:2">
      <c r="B39" t="s">
        <v>104</v>
      </c>
    </row>
    <row r="40" spans="2:2">
      <c r="B40" t="s">
        <v>118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7694D8D1AB874AB6FD6FB18B5F45CC" ma:contentTypeVersion="13" ma:contentTypeDescription="Crear nuevo documento." ma:contentTypeScope="" ma:versionID="97435e8eaeafb1616df44486563b77a4">
  <xsd:schema xmlns:xsd="http://www.w3.org/2001/XMLSchema" xmlns:xs="http://www.w3.org/2001/XMLSchema" xmlns:p="http://schemas.microsoft.com/office/2006/metadata/properties" xmlns:ns2="fc3352f3-0c4f-4018-aaff-fbc2b90839bd" xmlns:ns3="d9c99339-198d-44e3-aae0-fc56e347e583" targetNamespace="http://schemas.microsoft.com/office/2006/metadata/properties" ma:root="true" ma:fieldsID="9090494a2a7642c7e261f00b9c428775" ns2:_="" ns3:_="">
    <xsd:import namespace="fc3352f3-0c4f-4018-aaff-fbc2b90839bd"/>
    <xsd:import namespace="d9c99339-198d-44e3-aae0-fc56e347e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352f3-0c4f-4018-aaff-fbc2b9083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351f5677-5b7d-41a6-9d28-c0c39b502a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99339-198d-44e3-aae0-fc56e347e58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87e49c2-903f-4826-8878-0357d88eb3d5}" ma:internalName="TaxCatchAll" ma:showField="CatchAllData" ma:web="d9c99339-198d-44e3-aae0-fc56e347e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c99339-198d-44e3-aae0-fc56e347e583" xsi:nil="true"/>
    <lcf76f155ced4ddcb4097134ff3c332f xmlns="fc3352f3-0c4f-4018-aaff-fbc2b90839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9FCFDE-867E-4DB9-9AE7-85A80D4BDE98}"/>
</file>

<file path=customXml/itemProps2.xml><?xml version="1.0" encoding="utf-8"?>
<ds:datastoreItem xmlns:ds="http://schemas.openxmlformats.org/officeDocument/2006/customXml" ds:itemID="{8E542B35-1A50-42B1-83E6-6F581BE0CF78}"/>
</file>

<file path=customXml/itemProps3.xml><?xml version="1.0" encoding="utf-8"?>
<ds:datastoreItem xmlns:ds="http://schemas.openxmlformats.org/officeDocument/2006/customXml" ds:itemID="{72F1A54F-A0B7-4AB4-AD67-4A208A4DCB1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RFQ_Fixture</vt:lpstr>
      <vt:lpstr>Listas</vt:lpstr>
      <vt:lpstr>Custom</vt:lpstr>
      <vt:lpstr>Dimension_Panel</vt:lpstr>
      <vt:lpstr>Dimension_pcb</vt:lpstr>
      <vt:lpstr>Familia_de_fixtura</vt:lpstr>
      <vt:lpstr>GR2270_Pylon</vt:lpstr>
      <vt:lpstr>Inline</vt:lpstr>
      <vt:lpstr>MacPanel_Titan_HZ</vt:lpstr>
      <vt:lpstr>Offline</vt:lpstr>
      <vt:lpstr>Presentacion_producto</vt:lpstr>
      <vt:lpstr>Tipo_Cableado_TP</vt:lpstr>
      <vt:lpstr>Tipo_de_interfaz</vt:lpstr>
      <vt:lpstr>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pablo</dc:creator>
  <cp:lastModifiedBy>iBtest</cp:lastModifiedBy>
  <dcterms:created xsi:type="dcterms:W3CDTF">2022-01-25T15:33:47Z</dcterms:created>
  <dcterms:modified xsi:type="dcterms:W3CDTF">2022-05-12T14:26:50Z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0x010100207694D8D1AB874AB6FD6FB18B5F45CC</vt:lpwstr>
  </property>
  <property fmtid="{D5CDD505-2E9C-101B-9397-08002B2CF9AE}" pid="3" name="Order">
    <vt:r8>27700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