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<sst xmlns="http://schemas.openxmlformats.org/spreadsheetml/2006/main" count="3" uniqueCount="3">
  <si>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CICLO:</t>
  </si>
  <si>
    <t xml:space="preserve"> &lt;- Coste ON</t>
  </si>
  <si>
    <t>&lt;- Coste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</si>
</sst>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#,##0.0000000000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3" numFmtId="165" xfId="0" applyAlignment="1" applyFont="1" applyNumberFormat="1">
      <alignment readingOrder="0" vertical="bottom"/>
    </xf>
    <xf borderId="0" fillId="5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.25"/>
    <col customWidth="1" min="3" max="26" width="9.5"/>
  </cols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</row>
    <row r="2">
      <c r="A2" s="2">
        <v>16.0</v>
      </c>
      <c r="B2" s="3">
        <v>0.0</v>
      </c>
      <c r="C2" s="4">
        <f t="shared" ref="C2:Z2" si="1"> MIN(($A$24 + B2*0.3 + B3*0.5 + B4*0.2),($A$25 + B2*0.9 + B3*0.1))</f>
        <v>0.610137</v>
      </c>
      <c r="D2" s="4">
        <f t="shared" si="1"/>
        <v>1.220274</v>
      </c>
      <c r="E2" s="4">
        <f t="shared" si="1"/>
        <v>1.830411</v>
      </c>
      <c r="F2" s="4">
        <f t="shared" si="1"/>
        <v>2.440548</v>
      </c>
      <c r="G2" s="4">
        <f t="shared" si="1"/>
        <v>3.050685</v>
      </c>
      <c r="H2" s="4">
        <f t="shared" si="1"/>
        <v>3.660822</v>
      </c>
      <c r="I2" s="4">
        <f t="shared" si="1"/>
        <v>4.270959</v>
      </c>
      <c r="J2" s="4">
        <f t="shared" si="1"/>
        <v>4.881096</v>
      </c>
      <c r="K2" s="4">
        <f t="shared" si="1"/>
        <v>5.491233</v>
      </c>
      <c r="L2" s="4">
        <f t="shared" si="1"/>
        <v>6.10137</v>
      </c>
      <c r="M2" s="4">
        <f t="shared" si="1"/>
        <v>6.711507</v>
      </c>
      <c r="N2" s="4">
        <f t="shared" si="1"/>
        <v>7.321644</v>
      </c>
      <c r="O2" s="4">
        <f t="shared" si="1"/>
        <v>7.931781</v>
      </c>
      <c r="P2" s="4">
        <f t="shared" si="1"/>
        <v>8.541918</v>
      </c>
      <c r="Q2" s="4">
        <f t="shared" si="1"/>
        <v>9.152055</v>
      </c>
      <c r="R2" s="4">
        <f t="shared" si="1"/>
        <v>9.762192</v>
      </c>
      <c r="S2" s="4">
        <f t="shared" si="1"/>
        <v>10.372329</v>
      </c>
      <c r="T2" s="4">
        <f t="shared" si="1"/>
        <v>10.982466</v>
      </c>
      <c r="U2" s="4">
        <f t="shared" si="1"/>
        <v>11.592603</v>
      </c>
      <c r="V2" s="4">
        <f t="shared" si="1"/>
        <v>12.20274</v>
      </c>
      <c r="W2" s="4">
        <f t="shared" si="1"/>
        <v>12.812877</v>
      </c>
      <c r="X2" s="4">
        <f t="shared" si="1"/>
        <v>13.423014</v>
      </c>
      <c r="Y2" s="4">
        <f t="shared" si="1"/>
        <v>14.033151</v>
      </c>
      <c r="Z2" s="4">
        <f t="shared" si="1"/>
        <v>14.643288</v>
      </c>
    </row>
    <row r="3">
      <c r="A3" s="5">
        <v>45062.0</v>
      </c>
      <c r="B3" s="3">
        <v>0.0</v>
      </c>
      <c r="C3" s="4">
        <f t="shared" ref="C3:Z3" si="2"> MIN(($A$24 + B2*0.1 + B3*0.2 + B4*0.5+ B5*0.2),($A$25 + B2*0.7 + B3*0.2 + B4*0.1))</f>
        <v>0.610137</v>
      </c>
      <c r="D3" s="4">
        <f t="shared" si="2"/>
        <v>1.220274</v>
      </c>
      <c r="E3" s="4">
        <f t="shared" si="2"/>
        <v>1.830411</v>
      </c>
      <c r="F3" s="4">
        <f t="shared" si="2"/>
        <v>2.440548</v>
      </c>
      <c r="G3" s="4">
        <f t="shared" si="2"/>
        <v>3.050685</v>
      </c>
      <c r="H3" s="4">
        <f t="shared" si="2"/>
        <v>3.660822</v>
      </c>
      <c r="I3" s="4">
        <f t="shared" si="2"/>
        <v>4.270959</v>
      </c>
      <c r="J3" s="4">
        <f t="shared" si="2"/>
        <v>4.881096</v>
      </c>
      <c r="K3" s="4">
        <f t="shared" si="2"/>
        <v>5.491233</v>
      </c>
      <c r="L3" s="4">
        <f t="shared" si="2"/>
        <v>6.10137</v>
      </c>
      <c r="M3" s="4">
        <f t="shared" si="2"/>
        <v>6.711507</v>
      </c>
      <c r="N3" s="4">
        <f t="shared" si="2"/>
        <v>7.321644</v>
      </c>
      <c r="O3" s="4">
        <f t="shared" si="2"/>
        <v>7.931781</v>
      </c>
      <c r="P3" s="4">
        <f t="shared" si="2"/>
        <v>8.541918</v>
      </c>
      <c r="Q3" s="4">
        <f t="shared" si="2"/>
        <v>9.152055</v>
      </c>
      <c r="R3" s="4">
        <f t="shared" si="2"/>
        <v>9.762192</v>
      </c>
      <c r="S3" s="4">
        <f t="shared" si="2"/>
        <v>10.372329</v>
      </c>
      <c r="T3" s="4">
        <f t="shared" si="2"/>
        <v>10.982466</v>
      </c>
      <c r="U3" s="4">
        <f t="shared" si="2"/>
        <v>11.592603</v>
      </c>
      <c r="V3" s="4">
        <f t="shared" si="2"/>
        <v>12.20274</v>
      </c>
      <c r="W3" s="4">
        <f t="shared" si="2"/>
        <v>12.812877</v>
      </c>
      <c r="X3" s="4">
        <f t="shared" si="2"/>
        <v>13.423014</v>
      </c>
      <c r="Y3" s="4">
        <f t="shared" si="2"/>
        <v>14.033151</v>
      </c>
      <c r="Z3" s="4">
        <f t="shared" si="2"/>
        <v>14.643288</v>
      </c>
    </row>
    <row r="4">
      <c r="A4" s="2">
        <v>17.0</v>
      </c>
      <c r="B4" s="3">
        <v>0.0</v>
      </c>
      <c r="C4" s="4">
        <f t="shared" ref="C4:Z4" si="3"> MIN(($A$24 + B3*0.1 + B4*0.2 + B5*0.5+ B6*0.2),($A$25 + B3*0.7 + B4*0.2 + B5*0.1))</f>
        <v>0.610137</v>
      </c>
      <c r="D4" s="4">
        <f t="shared" si="3"/>
        <v>1.220274</v>
      </c>
      <c r="E4" s="4">
        <f t="shared" si="3"/>
        <v>1.830411</v>
      </c>
      <c r="F4" s="4">
        <f t="shared" si="3"/>
        <v>2.440548</v>
      </c>
      <c r="G4" s="4">
        <f t="shared" si="3"/>
        <v>3.050685</v>
      </c>
      <c r="H4" s="4">
        <f t="shared" si="3"/>
        <v>3.660822</v>
      </c>
      <c r="I4" s="4">
        <f t="shared" si="3"/>
        <v>4.270959</v>
      </c>
      <c r="J4" s="4">
        <f t="shared" si="3"/>
        <v>4.881096</v>
      </c>
      <c r="K4" s="4">
        <f t="shared" si="3"/>
        <v>5.491233</v>
      </c>
      <c r="L4" s="4">
        <f t="shared" si="3"/>
        <v>6.10137</v>
      </c>
      <c r="M4" s="4">
        <f t="shared" si="3"/>
        <v>6.711507</v>
      </c>
      <c r="N4" s="4">
        <f t="shared" si="3"/>
        <v>7.321644</v>
      </c>
      <c r="O4" s="4">
        <f t="shared" si="3"/>
        <v>7.931780999</v>
      </c>
      <c r="P4" s="4">
        <f t="shared" si="3"/>
        <v>8.541917999</v>
      </c>
      <c r="Q4" s="4">
        <f t="shared" si="3"/>
        <v>9.152054998</v>
      </c>
      <c r="R4" s="4">
        <f t="shared" si="3"/>
        <v>9.762191997</v>
      </c>
      <c r="S4" s="4">
        <f t="shared" si="3"/>
        <v>10.372329</v>
      </c>
      <c r="T4" s="4">
        <f t="shared" si="3"/>
        <v>10.98246599</v>
      </c>
      <c r="U4" s="4">
        <f t="shared" si="3"/>
        <v>11.59260299</v>
      </c>
      <c r="V4" s="4">
        <f t="shared" si="3"/>
        <v>12.20273999</v>
      </c>
      <c r="W4" s="4">
        <f t="shared" si="3"/>
        <v>12.81287699</v>
      </c>
      <c r="X4" s="4">
        <f t="shared" si="3"/>
        <v>13.42301399</v>
      </c>
      <c r="Y4" s="4">
        <f t="shared" si="3"/>
        <v>14.03315099</v>
      </c>
      <c r="Z4" s="4">
        <f t="shared" si="3"/>
        <v>14.64328798</v>
      </c>
    </row>
    <row r="5">
      <c r="A5" s="5">
        <v>45063.0</v>
      </c>
      <c r="B5" s="3">
        <v>0.0</v>
      </c>
      <c r="C5" s="4">
        <f t="shared" ref="C5:Z5" si="4"> MIN(($A$24 + B4*0.1 + B5*0.2 + B6*0.5+ B7*0.2),($A$25 + B4*0.7 + B5*0.2 + B6*0.1))</f>
        <v>0.610137</v>
      </c>
      <c r="D5" s="4">
        <f t="shared" si="4"/>
        <v>1.220274</v>
      </c>
      <c r="E5" s="4">
        <f t="shared" si="4"/>
        <v>1.830411</v>
      </c>
      <c r="F5" s="4">
        <f t="shared" si="4"/>
        <v>2.440548</v>
      </c>
      <c r="G5" s="4">
        <f t="shared" si="4"/>
        <v>3.050685</v>
      </c>
      <c r="H5" s="4">
        <f t="shared" si="4"/>
        <v>3.660822</v>
      </c>
      <c r="I5" s="4">
        <f t="shared" si="4"/>
        <v>4.270959</v>
      </c>
      <c r="J5" s="4">
        <f t="shared" si="4"/>
        <v>4.881096</v>
      </c>
      <c r="K5" s="4">
        <f t="shared" si="4"/>
        <v>5.491233</v>
      </c>
      <c r="L5" s="4">
        <f t="shared" si="4"/>
        <v>6.101369999</v>
      </c>
      <c r="M5" s="4">
        <f t="shared" si="4"/>
        <v>6.711506998</v>
      </c>
      <c r="N5" s="4">
        <f t="shared" si="4"/>
        <v>7.321643994</v>
      </c>
      <c r="O5" s="4">
        <f t="shared" si="4"/>
        <v>7.93178099</v>
      </c>
      <c r="P5" s="4">
        <f t="shared" si="4"/>
        <v>8.541917983</v>
      </c>
      <c r="Q5" s="4">
        <f t="shared" si="4"/>
        <v>9.152054975</v>
      </c>
      <c r="R5" s="4">
        <f t="shared" si="4"/>
        <v>9.762191966</v>
      </c>
      <c r="S5" s="4">
        <f t="shared" si="4"/>
        <v>10.37232896</v>
      </c>
      <c r="T5" s="4">
        <f t="shared" si="4"/>
        <v>10.98246594</v>
      </c>
      <c r="U5" s="4">
        <f t="shared" si="4"/>
        <v>11.59260293</v>
      </c>
      <c r="V5" s="4">
        <f t="shared" si="4"/>
        <v>12.20273992</v>
      </c>
      <c r="W5" s="4">
        <f t="shared" si="4"/>
        <v>12.8128769</v>
      </c>
      <c r="X5" s="4">
        <f t="shared" si="4"/>
        <v>13.42301389</v>
      </c>
      <c r="Y5" s="4">
        <f t="shared" si="4"/>
        <v>14.03315088</v>
      </c>
      <c r="Z5" s="4">
        <f t="shared" si="4"/>
        <v>14.64328786</v>
      </c>
    </row>
    <row r="6">
      <c r="A6" s="2">
        <v>18.0</v>
      </c>
      <c r="B6" s="3">
        <v>0.0</v>
      </c>
      <c r="C6" s="4">
        <f t="shared" ref="C6:Z6" si="5"> MIN(($A$24 + B5*0.1 + B6*0.2 + B7*0.5+ B8*0.2),($A$25 + B5*0.7 + B6*0.2 + B7*0.1))</f>
        <v>0.610137</v>
      </c>
      <c r="D6" s="4">
        <f t="shared" si="5"/>
        <v>1.220274</v>
      </c>
      <c r="E6" s="4">
        <f t="shared" si="5"/>
        <v>1.830411</v>
      </c>
      <c r="F6" s="4">
        <f t="shared" si="5"/>
        <v>2.440548</v>
      </c>
      <c r="G6" s="4">
        <f t="shared" si="5"/>
        <v>3.050685</v>
      </c>
      <c r="H6" s="4">
        <f t="shared" si="5"/>
        <v>3.660822</v>
      </c>
      <c r="I6" s="4">
        <f t="shared" si="5"/>
        <v>4.270959</v>
      </c>
      <c r="J6" s="4">
        <f t="shared" si="5"/>
        <v>4.881096</v>
      </c>
      <c r="K6" s="4">
        <f t="shared" si="5"/>
        <v>5.491232994</v>
      </c>
      <c r="L6" s="4">
        <f t="shared" si="5"/>
        <v>6.101369978</v>
      </c>
      <c r="M6" s="4">
        <f t="shared" si="5"/>
        <v>6.71150695</v>
      </c>
      <c r="N6" s="4">
        <f t="shared" si="5"/>
        <v>7.321643909</v>
      </c>
      <c r="O6" s="4">
        <f t="shared" si="5"/>
        <v>7.931780856</v>
      </c>
      <c r="P6" s="4">
        <f t="shared" si="5"/>
        <v>8.541917793</v>
      </c>
      <c r="Q6" s="4">
        <f t="shared" si="5"/>
        <v>9.15205472</v>
      </c>
      <c r="R6" s="4">
        <f t="shared" si="5"/>
        <v>9.76219164</v>
      </c>
      <c r="S6" s="4">
        <f t="shared" si="5"/>
        <v>10.37232855</v>
      </c>
      <c r="T6" s="4">
        <f t="shared" si="5"/>
        <v>10.98246546</v>
      </c>
      <c r="U6" s="4">
        <f t="shared" si="5"/>
        <v>11.59260237</v>
      </c>
      <c r="V6" s="4">
        <f t="shared" si="5"/>
        <v>12.20273927</v>
      </c>
      <c r="W6" s="4">
        <f t="shared" si="5"/>
        <v>12.81287617</v>
      </c>
      <c r="X6" s="4">
        <f t="shared" si="5"/>
        <v>13.42301307</v>
      </c>
      <c r="Y6" s="4">
        <f t="shared" si="5"/>
        <v>14.03314997</v>
      </c>
      <c r="Z6" s="4">
        <f t="shared" si="5"/>
        <v>14.64328686</v>
      </c>
    </row>
    <row r="7">
      <c r="A7" s="5">
        <v>45064.0</v>
      </c>
      <c r="B7" s="3">
        <v>0.0</v>
      </c>
      <c r="C7" s="4">
        <f t="shared" ref="C7:Z7" si="6"> MIN(($A$24 + B6*0.1 + B7*0.2 + B8*0.5+ B9*0.2),($A$25 + B6*0.7 + B7*0.2 + B8*0.1))</f>
        <v>0.610137</v>
      </c>
      <c r="D7" s="4">
        <f t="shared" si="6"/>
        <v>1.220274</v>
      </c>
      <c r="E7" s="4">
        <f t="shared" si="6"/>
        <v>1.830411</v>
      </c>
      <c r="F7" s="4">
        <f t="shared" si="6"/>
        <v>2.440548</v>
      </c>
      <c r="G7" s="4">
        <f t="shared" si="6"/>
        <v>3.050685</v>
      </c>
      <c r="H7" s="4">
        <f t="shared" si="6"/>
        <v>3.660822</v>
      </c>
      <c r="I7" s="4">
        <f t="shared" si="6"/>
        <v>4.270959</v>
      </c>
      <c r="J7" s="4">
        <f t="shared" si="6"/>
        <v>4.881095939</v>
      </c>
      <c r="K7" s="4">
        <f t="shared" si="6"/>
        <v>5.491232793</v>
      </c>
      <c r="L7" s="4">
        <f t="shared" si="6"/>
        <v>6.101369548</v>
      </c>
      <c r="M7" s="4">
        <f t="shared" si="6"/>
        <v>6.711506208</v>
      </c>
      <c r="N7" s="4">
        <f t="shared" si="6"/>
        <v>7.321642784</v>
      </c>
      <c r="O7" s="4">
        <f t="shared" si="6"/>
        <v>7.931779288</v>
      </c>
      <c r="P7" s="4">
        <f t="shared" si="6"/>
        <v>8.541915734</v>
      </c>
      <c r="Q7" s="4">
        <f t="shared" si="6"/>
        <v>9.152052135</v>
      </c>
      <c r="R7" s="4">
        <f t="shared" si="6"/>
        <v>9.762188499</v>
      </c>
      <c r="S7" s="4">
        <f t="shared" si="6"/>
        <v>10.37232484</v>
      </c>
      <c r="T7" s="4">
        <f t="shared" si="6"/>
        <v>10.98246115</v>
      </c>
      <c r="U7" s="4">
        <f t="shared" si="6"/>
        <v>11.59259745</v>
      </c>
      <c r="V7" s="4">
        <f t="shared" si="6"/>
        <v>12.20273374</v>
      </c>
      <c r="W7" s="4">
        <f t="shared" si="6"/>
        <v>12.81287003</v>
      </c>
      <c r="X7" s="4">
        <f t="shared" si="6"/>
        <v>13.4230063</v>
      </c>
      <c r="Y7" s="4">
        <f t="shared" si="6"/>
        <v>14.03314257</v>
      </c>
      <c r="Z7" s="4">
        <f t="shared" si="6"/>
        <v>14.64327884</v>
      </c>
    </row>
    <row r="8">
      <c r="A8" s="2">
        <v>19.0</v>
      </c>
      <c r="B8" s="3">
        <v>0.0</v>
      </c>
      <c r="C8" s="4">
        <f t="shared" ref="C8:Z8" si="7"> MIN(($A$24 + B7*0.1 + B8*0.2 + B9*0.5+ B10*0.2),($A$25 + B7*0.7 + B8*0.2 + B9*0.1))</f>
        <v>0.610137</v>
      </c>
      <c r="D8" s="4">
        <f t="shared" si="7"/>
        <v>1.220274</v>
      </c>
      <c r="E8" s="4">
        <f t="shared" si="7"/>
        <v>1.830411</v>
      </c>
      <c r="F8" s="4">
        <f t="shared" si="7"/>
        <v>2.440548</v>
      </c>
      <c r="G8" s="4">
        <f t="shared" si="7"/>
        <v>3.050685</v>
      </c>
      <c r="H8" s="4">
        <f t="shared" si="7"/>
        <v>3.660822</v>
      </c>
      <c r="I8" s="4">
        <f t="shared" si="7"/>
        <v>4.27095839</v>
      </c>
      <c r="J8" s="4">
        <f t="shared" si="7"/>
        <v>4.881094048</v>
      </c>
      <c r="K8" s="4">
        <f t="shared" si="7"/>
        <v>5.491228936</v>
      </c>
      <c r="L8" s="4">
        <f t="shared" si="7"/>
        <v>6.101363142</v>
      </c>
      <c r="M8" s="4">
        <f t="shared" si="7"/>
        <v>6.711496775</v>
      </c>
      <c r="N8" s="4">
        <f t="shared" si="7"/>
        <v>7.321629951</v>
      </c>
      <c r="O8" s="4">
        <f t="shared" si="7"/>
        <v>7.931762773</v>
      </c>
      <c r="P8" s="4">
        <f t="shared" si="7"/>
        <v>8.541895327</v>
      </c>
      <c r="Q8" s="4">
        <f t="shared" si="7"/>
        <v>9.15202768</v>
      </c>
      <c r="R8" s="4">
        <f t="shared" si="7"/>
        <v>9.762159885</v>
      </c>
      <c r="S8" s="4">
        <f t="shared" si="7"/>
        <v>10.37229198</v>
      </c>
      <c r="T8" s="4">
        <f t="shared" si="7"/>
        <v>10.982424</v>
      </c>
      <c r="U8" s="4">
        <f t="shared" si="7"/>
        <v>11.59255596</v>
      </c>
      <c r="V8" s="4">
        <f t="shared" si="7"/>
        <v>12.20268788</v>
      </c>
      <c r="W8" s="4">
        <f t="shared" si="7"/>
        <v>12.81281977</v>
      </c>
      <c r="X8" s="4">
        <f t="shared" si="7"/>
        <v>13.42295163</v>
      </c>
      <c r="Y8" s="4">
        <f t="shared" si="7"/>
        <v>14.03308349</v>
      </c>
      <c r="Z8" s="4">
        <f t="shared" si="7"/>
        <v>14.64321425</v>
      </c>
    </row>
    <row r="9">
      <c r="A9" s="5">
        <v>45065.0</v>
      </c>
      <c r="B9" s="3">
        <v>0.0</v>
      </c>
      <c r="C9" s="4">
        <f t="shared" ref="C9:Z9" si="8"> MIN(($A$24 + B8*0.1 + B9*0.2 + B10*0.5+ B11*0.2),($A$25 + B8*0.7 + B9*0.2 + B10*0.1))</f>
        <v>0.610137</v>
      </c>
      <c r="D9" s="4">
        <f t="shared" si="8"/>
        <v>1.220274</v>
      </c>
      <c r="E9" s="4">
        <f t="shared" si="8"/>
        <v>1.830411</v>
      </c>
      <c r="F9" s="4">
        <f t="shared" si="8"/>
        <v>2.440548</v>
      </c>
      <c r="G9" s="4">
        <f t="shared" si="8"/>
        <v>3.050685</v>
      </c>
      <c r="H9" s="4">
        <f t="shared" si="8"/>
        <v>3.660815899</v>
      </c>
      <c r="I9" s="4">
        <f t="shared" si="8"/>
        <v>4.270940696</v>
      </c>
      <c r="J9" s="4">
        <f t="shared" si="8"/>
        <v>4.881059697</v>
      </c>
      <c r="K9" s="4">
        <f t="shared" si="8"/>
        <v>5.491174</v>
      </c>
      <c r="L9" s="4">
        <f t="shared" si="8"/>
        <v>6.10128463</v>
      </c>
      <c r="M9" s="4">
        <f t="shared" si="8"/>
        <v>6.711392502</v>
      </c>
      <c r="N9" s="4">
        <f t="shared" si="8"/>
        <v>7.321498342</v>
      </c>
      <c r="O9" s="4">
        <f t="shared" si="8"/>
        <v>7.931602706</v>
      </c>
      <c r="P9" s="4">
        <f t="shared" si="8"/>
        <v>8.541706007</v>
      </c>
      <c r="Q9" s="4">
        <f t="shared" si="8"/>
        <v>9.151808549</v>
      </c>
      <c r="R9" s="4">
        <f t="shared" si="8"/>
        <v>9.761910551</v>
      </c>
      <c r="S9" s="4">
        <f t="shared" si="8"/>
        <v>10.37201217</v>
      </c>
      <c r="T9" s="4">
        <f t="shared" si="8"/>
        <v>10.98211352</v>
      </c>
      <c r="U9" s="4">
        <f t="shared" si="8"/>
        <v>11.59221467</v>
      </c>
      <c r="V9" s="4">
        <f t="shared" si="8"/>
        <v>12.20231569</v>
      </c>
      <c r="W9" s="4">
        <f t="shared" si="8"/>
        <v>12.81241662</v>
      </c>
      <c r="X9" s="4">
        <f t="shared" si="8"/>
        <v>13.42251748</v>
      </c>
      <c r="Y9" s="4">
        <f t="shared" si="8"/>
        <v>14.03260755</v>
      </c>
      <c r="Z9" s="4">
        <f t="shared" si="8"/>
        <v>14.64266173</v>
      </c>
    </row>
    <row r="10">
      <c r="A10" s="2">
        <v>20.0</v>
      </c>
      <c r="B10" s="3">
        <v>0.0</v>
      </c>
      <c r="C10" s="4">
        <f t="shared" ref="C10:Z10" si="9"> MIN(($A$24 + B9*0.1 + B10*0.2 + B11*0.5+ B12*0.2),($A$25 + B9*0.7 + B10*0.2 + B11*0.1))</f>
        <v>0.610137</v>
      </c>
      <c r="D10" s="4">
        <f t="shared" si="9"/>
        <v>1.220274</v>
      </c>
      <c r="E10" s="4">
        <f t="shared" si="9"/>
        <v>1.830411</v>
      </c>
      <c r="F10" s="4">
        <f t="shared" si="9"/>
        <v>2.440548</v>
      </c>
      <c r="G10" s="4">
        <f t="shared" si="9"/>
        <v>3.050623986</v>
      </c>
      <c r="H10" s="4">
        <f t="shared" si="9"/>
        <v>3.660651162</v>
      </c>
      <c r="I10" s="4">
        <f t="shared" si="9"/>
        <v>4.270636848</v>
      </c>
      <c r="J10" s="4">
        <f t="shared" si="9"/>
        <v>4.880592271</v>
      </c>
      <c r="K10" s="4">
        <f t="shared" si="9"/>
        <v>5.490525741</v>
      </c>
      <c r="L10" s="4">
        <f t="shared" si="9"/>
        <v>6.100443768</v>
      </c>
      <c r="M10" s="4">
        <f t="shared" si="9"/>
        <v>6.710350991</v>
      </c>
      <c r="N10" s="4">
        <f t="shared" si="9"/>
        <v>7.320250715</v>
      </c>
      <c r="O10" s="4">
        <f t="shared" si="9"/>
        <v>7.930145247</v>
      </c>
      <c r="P10" s="4">
        <f t="shared" si="9"/>
        <v>8.54003619</v>
      </c>
      <c r="Q10" s="4">
        <f t="shared" si="9"/>
        <v>9.149924653</v>
      </c>
      <c r="R10" s="4">
        <f t="shared" si="9"/>
        <v>9.759811403</v>
      </c>
      <c r="S10" s="4">
        <f t="shared" si="9"/>
        <v>10.36969697</v>
      </c>
      <c r="T10" s="4">
        <f t="shared" si="9"/>
        <v>10.97958171</v>
      </c>
      <c r="U10" s="4">
        <f t="shared" si="9"/>
        <v>11.58946589</v>
      </c>
      <c r="V10" s="4">
        <f t="shared" si="9"/>
        <v>12.19934967</v>
      </c>
      <c r="W10" s="4">
        <f t="shared" si="9"/>
        <v>12.80923318</v>
      </c>
      <c r="X10" s="4">
        <f t="shared" si="9"/>
        <v>13.41900911</v>
      </c>
      <c r="Y10" s="4">
        <f t="shared" si="9"/>
        <v>14.02844778</v>
      </c>
      <c r="Z10" s="4">
        <f t="shared" si="9"/>
        <v>14.63761881</v>
      </c>
    </row>
    <row r="11">
      <c r="A11" s="5">
        <v>45066.0</v>
      </c>
      <c r="B11" s="3">
        <v>0.0</v>
      </c>
      <c r="C11" s="4">
        <f t="shared" ref="C11:Z11" si="10"> MIN(($A$24 + B10*0.1 + B11*0.2 + B12*0.5+ B13*0.2),($A$25 + B10*0.7 + B11*0.2 + B12*0.1))</f>
        <v>0.610137</v>
      </c>
      <c r="D11" s="4">
        <f t="shared" si="10"/>
        <v>1.220274</v>
      </c>
      <c r="E11" s="4">
        <f t="shared" si="10"/>
        <v>1.830411</v>
      </c>
      <c r="F11" s="4">
        <f t="shared" si="10"/>
        <v>2.439937863</v>
      </c>
      <c r="G11" s="4">
        <f t="shared" si="10"/>
        <v>3.049098644</v>
      </c>
      <c r="H11" s="4">
        <f t="shared" si="10"/>
        <v>3.657984863</v>
      </c>
      <c r="I11" s="4">
        <f t="shared" si="10"/>
        <v>4.266694142</v>
      </c>
      <c r="J11" s="4">
        <f t="shared" si="10"/>
        <v>4.875284994</v>
      </c>
      <c r="K11" s="4">
        <f t="shared" si="10"/>
        <v>5.4837982</v>
      </c>
      <c r="L11" s="4">
        <f t="shared" si="10"/>
        <v>6.092259966</v>
      </c>
      <c r="M11" s="4">
        <f t="shared" si="10"/>
        <v>6.700687656</v>
      </c>
      <c r="N11" s="4">
        <f t="shared" si="10"/>
        <v>7.309092647</v>
      </c>
      <c r="O11" s="4">
        <f t="shared" si="10"/>
        <v>7.917482466</v>
      </c>
      <c r="P11" s="4">
        <f t="shared" si="10"/>
        <v>8.525862101</v>
      </c>
      <c r="Q11" s="4">
        <f t="shared" si="10"/>
        <v>9.134234876</v>
      </c>
      <c r="R11" s="4">
        <f t="shared" si="10"/>
        <v>9.742603012</v>
      </c>
      <c r="S11" s="4">
        <f t="shared" si="10"/>
        <v>10.350968</v>
      </c>
      <c r="T11" s="4">
        <f t="shared" si="10"/>
        <v>10.95933085</v>
      </c>
      <c r="U11" s="4">
        <f t="shared" si="10"/>
        <v>11.56769224</v>
      </c>
      <c r="V11" s="4">
        <f t="shared" si="10"/>
        <v>12.17605263</v>
      </c>
      <c r="W11" s="4">
        <f t="shared" si="10"/>
        <v>12.7833384</v>
      </c>
      <c r="X11" s="4">
        <f t="shared" si="10"/>
        <v>13.38746726</v>
      </c>
      <c r="Y11" s="4">
        <f t="shared" si="10"/>
        <v>13.98966968</v>
      </c>
      <c r="Z11" s="4">
        <f t="shared" si="10"/>
        <v>14.59064512</v>
      </c>
    </row>
    <row r="12">
      <c r="A12" s="2">
        <v>21.0</v>
      </c>
      <c r="B12" s="3">
        <v>0.0</v>
      </c>
      <c r="C12" s="4">
        <f t="shared" ref="C12:Z12" si="11"> MIN(($A$24 + B11*0.1 + B12*0.2 + B13*0.5+ B14*0.2),($A$25 + B11*0.7 + B12*0.2 + B13*0.1))</f>
        <v>0.610137</v>
      </c>
      <c r="D12" s="4">
        <f t="shared" si="11"/>
        <v>1.220274</v>
      </c>
      <c r="E12" s="4">
        <f t="shared" si="11"/>
        <v>1.82430963</v>
      </c>
      <c r="F12" s="4">
        <f t="shared" si="11"/>
        <v>2.425904712</v>
      </c>
      <c r="G12" s="4">
        <f t="shared" si="11"/>
        <v>3.025913438</v>
      </c>
      <c r="H12" s="4">
        <f t="shared" si="11"/>
        <v>3.625043566</v>
      </c>
      <c r="I12" s="4">
        <f t="shared" si="11"/>
        <v>4.223633724</v>
      </c>
      <c r="J12" s="4">
        <f t="shared" si="11"/>
        <v>4.821896115</v>
      </c>
      <c r="K12" s="4">
        <f t="shared" si="11"/>
        <v>5.419953074</v>
      </c>
      <c r="L12" s="4">
        <f t="shared" si="11"/>
        <v>6.017880254</v>
      </c>
      <c r="M12" s="4">
        <f t="shared" si="11"/>
        <v>6.615724222</v>
      </c>
      <c r="N12" s="4">
        <f t="shared" si="11"/>
        <v>7.213514361</v>
      </c>
      <c r="O12" s="4">
        <f t="shared" si="11"/>
        <v>7.811269352</v>
      </c>
      <c r="P12" s="4">
        <f t="shared" si="11"/>
        <v>8.409001227</v>
      </c>
      <c r="Q12" s="4">
        <f t="shared" si="11"/>
        <v>9.006717797</v>
      </c>
      <c r="R12" s="4">
        <f t="shared" si="11"/>
        <v>9.604424175</v>
      </c>
      <c r="S12" s="4">
        <f t="shared" si="11"/>
        <v>10.20212373</v>
      </c>
      <c r="T12" s="4">
        <f t="shared" si="11"/>
        <v>10.7998187</v>
      </c>
      <c r="U12" s="4">
        <f t="shared" si="11"/>
        <v>11.39751057</v>
      </c>
      <c r="V12" s="4">
        <f t="shared" si="11"/>
        <v>11.98446107</v>
      </c>
      <c r="W12" s="4">
        <f t="shared" si="11"/>
        <v>12.54199353</v>
      </c>
      <c r="X12" s="4">
        <f t="shared" si="11"/>
        <v>13.08732849</v>
      </c>
      <c r="Y12" s="4">
        <f t="shared" si="11"/>
        <v>13.62660731</v>
      </c>
      <c r="Z12" s="4">
        <f t="shared" si="11"/>
        <v>14.16292286</v>
      </c>
    </row>
    <row r="13">
      <c r="A13" s="5">
        <v>45067.0</v>
      </c>
      <c r="B13" s="3">
        <v>0.0</v>
      </c>
      <c r="C13" s="4">
        <f t="shared" ref="C13:Z13" si="12"> MIN(($A$24 + B12*0.1 + B13*0.2 + B14*0.5+ B15*0.2),($A$25 + B12*0.7 + B13*0.2 + B14*0.1))</f>
        <v>0.610137</v>
      </c>
      <c r="D13" s="4">
        <f t="shared" si="12"/>
        <v>1.1592603</v>
      </c>
      <c r="E13" s="4">
        <f t="shared" si="12"/>
        <v>1.69618086</v>
      </c>
      <c r="F13" s="4">
        <f t="shared" si="12"/>
        <v>2.226389913</v>
      </c>
      <c r="G13" s="4">
        <f t="shared" si="12"/>
        <v>2.753548281</v>
      </c>
      <c r="H13" s="4">
        <f t="shared" si="12"/>
        <v>3.278986063</v>
      </c>
      <c r="I13" s="4">
        <f t="shared" si="12"/>
        <v>3.803464709</v>
      </c>
      <c r="J13" s="4">
        <f t="shared" si="12"/>
        <v>4.327373548</v>
      </c>
      <c r="K13" s="4">
        <f t="shared" si="12"/>
        <v>4.85093899</v>
      </c>
      <c r="L13" s="4">
        <f t="shared" si="12"/>
        <v>5.37429195</v>
      </c>
      <c r="M13" s="4">
        <f t="shared" si="12"/>
        <v>5.897511568</v>
      </c>
      <c r="N13" s="4">
        <f t="shared" si="12"/>
        <v>6.420646269</v>
      </c>
      <c r="O13" s="4">
        <f t="shared" si="12"/>
        <v>6.943726306</v>
      </c>
      <c r="P13" s="4">
        <f t="shared" si="12"/>
        <v>7.466770808</v>
      </c>
      <c r="Q13" s="4">
        <f t="shared" si="12"/>
        <v>7.989792021</v>
      </c>
      <c r="R13" s="4">
        <f t="shared" si="12"/>
        <v>8.512797862</v>
      </c>
      <c r="S13" s="4">
        <f t="shared" si="12"/>
        <v>9.035793495</v>
      </c>
      <c r="T13" s="4">
        <f t="shared" si="12"/>
        <v>9.55878231</v>
      </c>
      <c r="U13" s="4">
        <f t="shared" si="12"/>
        <v>9.974373858</v>
      </c>
      <c r="V13" s="4">
        <f t="shared" si="12"/>
        <v>10.11727474</v>
      </c>
      <c r="W13" s="4">
        <f t="shared" si="12"/>
        <v>10.20455903</v>
      </c>
      <c r="X13" s="4">
        <f t="shared" si="12"/>
        <v>10.27777529</v>
      </c>
      <c r="Y13" s="4">
        <f t="shared" si="12"/>
        <v>10.34695622</v>
      </c>
      <c r="Z13" s="4">
        <f t="shared" si="12"/>
        <v>10.41472314</v>
      </c>
    </row>
    <row r="14">
      <c r="A14" s="2">
        <v>22.0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</row>
    <row r="15">
      <c r="A15" s="5">
        <v>45068.0</v>
      </c>
      <c r="B15" s="3">
        <v>0.0</v>
      </c>
      <c r="C15" s="4">
        <f t="shared" ref="C15:Z15" si="13"> MIN(($A$24 + B14*0.1 + B15*0.2 + B16*0.5+ B17*0.2),($A$25 + B14*0.7 + B15*0.2 + B16*0.1))</f>
        <v>0.610137</v>
      </c>
      <c r="D15" s="4">
        <f t="shared" si="13"/>
        <v>0.7931781</v>
      </c>
      <c r="E15" s="4">
        <f t="shared" si="13"/>
        <v>0.89080002</v>
      </c>
      <c r="F15" s="4">
        <f t="shared" si="13"/>
        <v>0.941441391</v>
      </c>
      <c r="G15" s="4">
        <f t="shared" si="13"/>
        <v>0.970727967</v>
      </c>
      <c r="H15" s="4">
        <f t="shared" si="13"/>
        <v>0.9879704386</v>
      </c>
      <c r="I15" s="4">
        <f t="shared" si="13"/>
        <v>0.9984989627</v>
      </c>
      <c r="J15" s="4">
        <f t="shared" si="13"/>
        <v>1.005038838</v>
      </c>
      <c r="K15" s="4">
        <f t="shared" si="13"/>
        <v>1.009174932</v>
      </c>
      <c r="L15" s="4">
        <f t="shared" si="13"/>
        <v>1.011823648</v>
      </c>
      <c r="M15" s="4">
        <f t="shared" si="13"/>
        <v>1.013538973</v>
      </c>
      <c r="N15" s="4">
        <f t="shared" si="13"/>
        <v>1.014659883</v>
      </c>
      <c r="O15" s="4">
        <f t="shared" si="13"/>
        <v>1.015398072</v>
      </c>
      <c r="P15" s="4">
        <f t="shared" si="13"/>
        <v>1.015887381</v>
      </c>
      <c r="Q15" s="4">
        <f t="shared" si="13"/>
        <v>1.016213508</v>
      </c>
      <c r="R15" s="4">
        <f t="shared" si="13"/>
        <v>1.016431877</v>
      </c>
      <c r="S15" s="4">
        <f t="shared" si="13"/>
        <v>1.016578655</v>
      </c>
      <c r="T15" s="4">
        <f t="shared" si="13"/>
        <v>1.016677629</v>
      </c>
      <c r="U15" s="4">
        <f t="shared" si="13"/>
        <v>1.016744545</v>
      </c>
      <c r="V15" s="4">
        <f t="shared" si="13"/>
        <v>1.016789885</v>
      </c>
      <c r="W15" s="4">
        <f t="shared" si="13"/>
        <v>1.01682066</v>
      </c>
      <c r="X15" s="4">
        <f t="shared" si="13"/>
        <v>1.01684158</v>
      </c>
      <c r="Y15" s="4">
        <f t="shared" si="13"/>
        <v>1.016855817</v>
      </c>
      <c r="Z15" s="4">
        <f t="shared" si="13"/>
        <v>1.016865516</v>
      </c>
    </row>
    <row r="16">
      <c r="A16" s="2">
        <v>23.0</v>
      </c>
      <c r="B16" s="3">
        <v>0.0</v>
      </c>
      <c r="C16" s="4">
        <f t="shared" ref="C16:Z16" si="14"> MIN(($A$24 + B15*0.1 + B16*0.2 + B17*0.5+ B18*0.2),($A$25 + B15*0.7 + B16*0.2 + B17*0.1))</f>
        <v>0.610137</v>
      </c>
      <c r="D16" s="4">
        <f t="shared" si="14"/>
        <v>1.220274</v>
      </c>
      <c r="E16" s="4">
        <f t="shared" si="14"/>
        <v>1.53144387</v>
      </c>
      <c r="F16" s="4">
        <f t="shared" si="14"/>
        <v>1.723026888</v>
      </c>
      <c r="G16" s="4">
        <f t="shared" si="14"/>
        <v>1.836878452</v>
      </c>
      <c r="H16" s="4">
        <f t="shared" si="14"/>
        <v>1.90767875</v>
      </c>
      <c r="I16" s="4">
        <f t="shared" si="14"/>
        <v>1.952020456</v>
      </c>
      <c r="J16" s="4">
        <f t="shared" si="14"/>
        <v>1.980301648</v>
      </c>
      <c r="K16" s="4">
        <f t="shared" si="14"/>
        <v>1.998516617</v>
      </c>
      <c r="L16" s="4">
        <f t="shared" si="14"/>
        <v>2.010372436</v>
      </c>
      <c r="M16" s="4">
        <f t="shared" si="14"/>
        <v>2.018150887</v>
      </c>
      <c r="N16" s="4">
        <f t="shared" si="14"/>
        <v>2.023290953</v>
      </c>
      <c r="O16" s="4">
        <f t="shared" si="14"/>
        <v>2.026707667</v>
      </c>
      <c r="P16" s="4">
        <f t="shared" si="14"/>
        <v>2.028990322</v>
      </c>
      <c r="Q16" s="4">
        <f t="shared" si="14"/>
        <v>2.03052175</v>
      </c>
      <c r="R16" s="4">
        <f t="shared" si="14"/>
        <v>2.031552799</v>
      </c>
      <c r="S16" s="4">
        <f t="shared" si="14"/>
        <v>2.032248984</v>
      </c>
      <c r="T16" s="4">
        <f t="shared" si="14"/>
        <v>2.032720193</v>
      </c>
      <c r="U16" s="4">
        <f t="shared" si="14"/>
        <v>2.033039757</v>
      </c>
      <c r="V16" s="4">
        <f t="shared" si="14"/>
        <v>2.03325683</v>
      </c>
      <c r="W16" s="4">
        <f t="shared" si="14"/>
        <v>2.033404477</v>
      </c>
      <c r="X16" s="4">
        <f t="shared" si="14"/>
        <v>2.033505011</v>
      </c>
      <c r="Y16" s="4">
        <f t="shared" si="14"/>
        <v>2.033573524</v>
      </c>
      <c r="Z16" s="4">
        <f t="shared" si="14"/>
        <v>2.033620248</v>
      </c>
    </row>
    <row r="17">
      <c r="A17" s="5">
        <v>45069.0</v>
      </c>
      <c r="B17" s="3">
        <v>0.0</v>
      </c>
      <c r="C17" s="4">
        <f t="shared" ref="C17:Z17" si="15"> MIN(($A$24 + B16*0.1 + B17*0.2 + B18*0.5+ B19*0.2),($A$25 + B16*0.7 + B17*0.2 + B18*0.1))</f>
        <v>0.610137</v>
      </c>
      <c r="D17" s="4">
        <f t="shared" si="15"/>
        <v>1.220274</v>
      </c>
      <c r="E17" s="4">
        <f t="shared" si="15"/>
        <v>1.830411</v>
      </c>
      <c r="F17" s="4">
        <f t="shared" si="15"/>
        <v>2.231271009</v>
      </c>
      <c r="G17" s="4">
        <f t="shared" si="15"/>
        <v>2.506564823</v>
      </c>
      <c r="H17" s="4">
        <f t="shared" si="15"/>
        <v>2.687683992</v>
      </c>
      <c r="I17" s="4">
        <f t="shared" si="15"/>
        <v>2.808112833</v>
      </c>
      <c r="J17" s="4">
        <f t="shared" si="15"/>
        <v>2.88792101</v>
      </c>
      <c r="K17" s="4">
        <f t="shared" si="15"/>
        <v>2.941096597</v>
      </c>
      <c r="L17" s="4">
        <f t="shared" si="15"/>
        <v>2.97662846</v>
      </c>
      <c r="M17" s="4">
        <f t="shared" si="15"/>
        <v>3.000464941</v>
      </c>
      <c r="N17" s="4">
        <f t="shared" si="15"/>
        <v>3.016505577</v>
      </c>
      <c r="O17" s="4">
        <f t="shared" si="15"/>
        <v>3.027331379</v>
      </c>
      <c r="P17" s="4">
        <f t="shared" si="15"/>
        <v>3.034655192</v>
      </c>
      <c r="Q17" s="4">
        <f t="shared" si="15"/>
        <v>3.039619932</v>
      </c>
      <c r="R17" s="4">
        <f t="shared" si="15"/>
        <v>3.042991108</v>
      </c>
      <c r="S17" s="4">
        <f t="shared" si="15"/>
        <v>3.045283375</v>
      </c>
      <c r="T17" s="4">
        <f t="shared" si="15"/>
        <v>3.046843783</v>
      </c>
      <c r="U17" s="4">
        <f t="shared" si="15"/>
        <v>3.047906971</v>
      </c>
      <c r="V17" s="4">
        <f t="shared" si="15"/>
        <v>3.048631918</v>
      </c>
      <c r="W17" s="4">
        <f t="shared" si="15"/>
        <v>3.049126531</v>
      </c>
      <c r="X17" s="4">
        <f t="shared" si="15"/>
        <v>3.049464158</v>
      </c>
      <c r="Y17" s="4">
        <f t="shared" si="15"/>
        <v>3.049694718</v>
      </c>
      <c r="Z17" s="4">
        <f t="shared" si="15"/>
        <v>3.049852213</v>
      </c>
    </row>
    <row r="18">
      <c r="A18" s="2">
        <v>24.0</v>
      </c>
      <c r="B18" s="3">
        <v>0.0</v>
      </c>
      <c r="C18" s="4">
        <f t="shared" ref="C18:Z18" si="16"> MIN(($A$24 + B17*0.1 + B18*0.2 + B19*0.5+ B20*0.2),($A$25 + B17*0.7 + B18*0.2 + B19*0.1))</f>
        <v>0.610137</v>
      </c>
      <c r="D18" s="4">
        <f t="shared" si="16"/>
        <v>1.220274</v>
      </c>
      <c r="E18" s="4">
        <f t="shared" si="16"/>
        <v>1.830411</v>
      </c>
      <c r="F18" s="4">
        <f t="shared" si="16"/>
        <v>2.440548</v>
      </c>
      <c r="G18" s="4">
        <f t="shared" si="16"/>
        <v>2.904191106</v>
      </c>
      <c r="H18" s="4">
        <f t="shared" si="16"/>
        <v>3.250639098</v>
      </c>
      <c r="I18" s="4">
        <f t="shared" si="16"/>
        <v>3.497471241</v>
      </c>
      <c r="J18" s="4">
        <f t="shared" si="16"/>
        <v>3.671642414</v>
      </c>
      <c r="K18" s="4">
        <f t="shared" si="16"/>
        <v>3.793105083</v>
      </c>
      <c r="L18" s="4">
        <f t="shared" si="16"/>
        <v>3.877415436</v>
      </c>
      <c r="M18" s="4">
        <f t="shared" si="16"/>
        <v>3.935699684</v>
      </c>
      <c r="N18" s="4">
        <f t="shared" si="16"/>
        <v>3.975895964</v>
      </c>
      <c r="O18" s="4">
        <f t="shared" si="16"/>
        <v>4.003565492</v>
      </c>
      <c r="P18" s="4">
        <f t="shared" si="16"/>
        <v>4.022586681</v>
      </c>
      <c r="Q18" s="4">
        <f t="shared" si="16"/>
        <v>4.035648962</v>
      </c>
      <c r="R18" s="4">
        <f t="shared" si="16"/>
        <v>4.044611939</v>
      </c>
      <c r="S18" s="4">
        <f t="shared" si="16"/>
        <v>4.050758187</v>
      </c>
      <c r="T18" s="4">
        <f t="shared" si="16"/>
        <v>4.054970791</v>
      </c>
      <c r="U18" s="4">
        <f t="shared" si="16"/>
        <v>4.057856935</v>
      </c>
      <c r="V18" s="4">
        <f t="shared" si="16"/>
        <v>4.059833662</v>
      </c>
      <c r="W18" s="4">
        <f t="shared" si="16"/>
        <v>4.061187183</v>
      </c>
      <c r="X18" s="4">
        <f t="shared" si="16"/>
        <v>4.062113787</v>
      </c>
      <c r="Y18" s="4">
        <f t="shared" si="16"/>
        <v>4.062748025</v>
      </c>
      <c r="Z18" s="4">
        <f t="shared" si="16"/>
        <v>4.063182087</v>
      </c>
    </row>
    <row r="19">
      <c r="A19" s="5">
        <v>45070.0</v>
      </c>
      <c r="B19" s="3">
        <v>0.0</v>
      </c>
      <c r="C19" s="4">
        <f t="shared" ref="C19:Z19" si="17"> MIN(($A$24 + B18*0.1 + B19*0.2 + B20*0.7),($A$25 + B18*0.7 + B19*0.2 + B20*0.1))</f>
        <v>0.610137</v>
      </c>
      <c r="D19" s="4">
        <f t="shared" si="17"/>
        <v>1.220274</v>
      </c>
      <c r="E19" s="4">
        <f t="shared" si="17"/>
        <v>1.830411</v>
      </c>
      <c r="F19" s="4">
        <f t="shared" si="17"/>
        <v>2.440548</v>
      </c>
      <c r="G19" s="4">
        <f t="shared" si="17"/>
        <v>3.050685</v>
      </c>
      <c r="H19" s="4">
        <f t="shared" si="17"/>
        <v>3.558276274</v>
      </c>
      <c r="I19" s="4">
        <f t="shared" si="17"/>
        <v>3.963321823</v>
      </c>
      <c r="J19" s="4">
        <f t="shared" si="17"/>
        <v>4.270948933</v>
      </c>
      <c r="K19" s="4">
        <f t="shared" si="17"/>
        <v>4.498898013</v>
      </c>
      <c r="L19" s="4">
        <f t="shared" si="17"/>
        <v>4.664396747</v>
      </c>
      <c r="M19" s="4">
        <f t="shared" si="17"/>
        <v>4.782935692</v>
      </c>
      <c r="N19" s="4">
        <f t="shared" si="17"/>
        <v>4.86695395</v>
      </c>
      <c r="O19" s="4">
        <f t="shared" si="17"/>
        <v>4.926046174</v>
      </c>
      <c r="P19" s="4">
        <f t="shared" si="17"/>
        <v>4.967359918</v>
      </c>
      <c r="Q19" s="4">
        <f t="shared" si="17"/>
        <v>4.996111944</v>
      </c>
      <c r="R19" s="4">
        <f t="shared" si="17"/>
        <v>5.016050242</v>
      </c>
      <c r="S19" s="4">
        <f t="shared" si="17"/>
        <v>5.029837916</v>
      </c>
      <c r="T19" s="4">
        <f t="shared" si="17"/>
        <v>5.039351284</v>
      </c>
      <c r="U19" s="4">
        <f t="shared" si="17"/>
        <v>5.045903956</v>
      </c>
      <c r="V19" s="4">
        <f t="shared" si="17"/>
        <v>5.050411079</v>
      </c>
      <c r="W19" s="4">
        <f t="shared" si="17"/>
        <v>5.053507786</v>
      </c>
      <c r="X19" s="4">
        <f t="shared" si="17"/>
        <v>5.055633563</v>
      </c>
      <c r="Y19" s="4">
        <f t="shared" si="17"/>
        <v>5.057091802</v>
      </c>
      <c r="Z19" s="4">
        <f t="shared" si="17"/>
        <v>5.058091558</v>
      </c>
    </row>
    <row r="20">
      <c r="A20" s="2">
        <v>25.0</v>
      </c>
      <c r="B20" s="3">
        <v>0.0</v>
      </c>
      <c r="C20" s="4">
        <f t="shared" ref="C20:Z20" si="18"> MIN(($A$24 + B19*0.1 + B20*0.9),($A$25 + B19*0.7 + B20*0.3))</f>
        <v>0.610137</v>
      </c>
      <c r="D20" s="4">
        <f t="shared" si="18"/>
        <v>1.220274</v>
      </c>
      <c r="E20" s="4">
        <f t="shared" si="18"/>
        <v>1.830411</v>
      </c>
      <c r="F20" s="4">
        <f t="shared" si="18"/>
        <v>2.440548</v>
      </c>
      <c r="G20" s="4">
        <f t="shared" si="18"/>
        <v>3.050685</v>
      </c>
      <c r="H20" s="4">
        <f t="shared" si="18"/>
        <v>3.660822</v>
      </c>
      <c r="I20" s="4">
        <f t="shared" si="18"/>
        <v>4.199176992</v>
      </c>
      <c r="J20" s="4">
        <f t="shared" si="18"/>
        <v>4.644215374</v>
      </c>
      <c r="K20" s="4">
        <f t="shared" si="18"/>
        <v>4.993065865</v>
      </c>
      <c r="L20" s="4">
        <f t="shared" si="18"/>
        <v>5.257285369</v>
      </c>
      <c r="M20" s="4">
        <f t="shared" si="18"/>
        <v>5.452400334</v>
      </c>
      <c r="N20" s="4">
        <f t="shared" si="18"/>
        <v>5.593912084</v>
      </c>
      <c r="O20" s="4">
        <f t="shared" si="18"/>
        <v>5.695178391</v>
      </c>
      <c r="P20" s="4">
        <f t="shared" si="18"/>
        <v>5.766922839</v>
      </c>
      <c r="Q20" s="4">
        <f t="shared" si="18"/>
        <v>5.817365794</v>
      </c>
      <c r="R20" s="4">
        <f t="shared" si="18"/>
        <v>5.852625099</v>
      </c>
      <c r="S20" s="4">
        <f t="shared" si="18"/>
        <v>5.877159699</v>
      </c>
      <c r="T20" s="4">
        <f t="shared" si="18"/>
        <v>5.894171451</v>
      </c>
      <c r="U20" s="4">
        <f t="shared" si="18"/>
        <v>5.905934334</v>
      </c>
      <c r="V20" s="4">
        <f t="shared" si="18"/>
        <v>5.914050069</v>
      </c>
      <c r="W20" s="4">
        <f t="shared" si="18"/>
        <v>5.919639776</v>
      </c>
      <c r="X20" s="4">
        <f t="shared" si="18"/>
        <v>5.923484383</v>
      </c>
      <c r="Y20" s="4">
        <f t="shared" si="18"/>
        <v>5.926125809</v>
      </c>
      <c r="Z20" s="4">
        <f t="shared" si="18"/>
        <v>5.927939004</v>
      </c>
    </row>
    <row r="22">
      <c r="R22" s="6"/>
    </row>
    <row r="24">
      <c r="A24" s="7">
        <v>6.7793</v>
      </c>
      <c r="B24" s="7" t="s">
        <v>1</v>
      </c>
    </row>
    <row r="25">
      <c r="A25" s="8">
        <v>0.610137</v>
      </c>
      <c r="B25" s="9" t="s">
        <v>2</v>
      </c>
      <c r="D25" s="10"/>
      <c r="E25" s="11"/>
      <c r="F25" s="10"/>
      <c r="G25" s="11"/>
      <c r="H25" s="10"/>
      <c r="I25" s="11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</row>
    <row r="26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>
      <c r="A42" s="1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>
      <c r="A44" s="1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</sheetData>
  <mergeCells count="2">
    <mergeCell ref="B24:C24"/>
    <mergeCell ref="B25:C25"/>
  </mergeCells>
  <drawing r:id="rId1"/>
</worksheet>
</file>