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60" yWindow="560" windowWidth="24320" windowHeight="15060"/>
  </bookViews>
  <sheets>
    <sheet name="Cover" sheetId="6" r:id="rId1"/>
    <sheet name="I. Rem Uninsured_State" sheetId="9" r:id="rId2"/>
    <sheet name="II. Rem Uninsured_Region&amp;County" sheetId="5" r:id="rId3"/>
    <sheet name="III. InsCov_Undoc" sheetId="8" r:id="rId4"/>
  </sheets>
  <definedNames>
    <definedName name="_xlnm.Print_Area" localSheetId="1">'I. Rem Uninsured_State'!$A$1:$J$42</definedName>
    <definedName name="_xlnm.Print_Area" localSheetId="2">'II. Rem Uninsured_Region&amp;County'!$A$1:$J$503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7" i="8" l="1"/>
  <c r="Q87" i="8"/>
  <c r="P87" i="8"/>
  <c r="O87" i="8"/>
  <c r="N87" i="8"/>
  <c r="M87" i="8"/>
  <c r="L87" i="8"/>
  <c r="R80" i="8"/>
  <c r="Q80" i="8"/>
  <c r="P80" i="8"/>
  <c r="O80" i="8"/>
  <c r="N80" i="8"/>
  <c r="M80" i="8"/>
  <c r="L80" i="8"/>
  <c r="R73" i="8"/>
  <c r="Q73" i="8"/>
  <c r="P73" i="8"/>
  <c r="O73" i="8"/>
  <c r="N73" i="8"/>
  <c r="M73" i="8"/>
  <c r="L73" i="8"/>
  <c r="R66" i="8"/>
  <c r="Q66" i="8"/>
  <c r="P66" i="8"/>
  <c r="O66" i="8"/>
  <c r="N66" i="8"/>
  <c r="M66" i="8"/>
  <c r="L66" i="8"/>
  <c r="R59" i="8"/>
  <c r="Q59" i="8"/>
  <c r="P59" i="8"/>
  <c r="O59" i="8"/>
  <c r="N59" i="8"/>
  <c r="M59" i="8"/>
  <c r="L59" i="8"/>
  <c r="R52" i="8"/>
  <c r="Q52" i="8"/>
  <c r="P52" i="8"/>
  <c r="O52" i="8"/>
  <c r="N52" i="8"/>
  <c r="M52" i="8"/>
  <c r="L52" i="8"/>
  <c r="R45" i="8"/>
  <c r="Q45" i="8"/>
  <c r="P45" i="8"/>
  <c r="O45" i="8"/>
  <c r="N45" i="8"/>
  <c r="M45" i="8"/>
  <c r="L45" i="8"/>
  <c r="R38" i="8"/>
  <c r="Q38" i="8"/>
  <c r="P38" i="8"/>
  <c r="O38" i="8"/>
  <c r="N38" i="8"/>
  <c r="M38" i="8"/>
  <c r="L38" i="8"/>
  <c r="R31" i="8"/>
  <c r="Q31" i="8"/>
  <c r="P31" i="8"/>
  <c r="O31" i="8"/>
  <c r="N31" i="8"/>
  <c r="M31" i="8"/>
  <c r="L31" i="8"/>
  <c r="R24" i="8"/>
  <c r="Q24" i="8"/>
  <c r="P24" i="8"/>
  <c r="O24" i="8"/>
  <c r="N24" i="8"/>
  <c r="M24" i="8"/>
  <c r="L24" i="8"/>
  <c r="R17" i="8"/>
  <c r="Q17" i="8"/>
  <c r="P17" i="8"/>
  <c r="O17" i="8"/>
  <c r="N17" i="8"/>
  <c r="M17" i="8"/>
  <c r="L17" i="8"/>
  <c r="R10" i="8"/>
  <c r="Q10" i="8"/>
  <c r="P10" i="8"/>
  <c r="O10" i="8"/>
  <c r="N10" i="8"/>
  <c r="M10" i="8"/>
  <c r="L10" i="8"/>
  <c r="R91" i="8"/>
  <c r="Q91" i="8"/>
  <c r="P91" i="8"/>
  <c r="O91" i="8"/>
  <c r="N91" i="8"/>
  <c r="M91" i="8"/>
  <c r="L91" i="8"/>
  <c r="I91" i="8"/>
  <c r="H91" i="8"/>
  <c r="G91" i="8"/>
  <c r="F91" i="8"/>
  <c r="E91" i="8"/>
  <c r="D91" i="8"/>
  <c r="C91" i="8"/>
  <c r="R84" i="8"/>
  <c r="Q84" i="8"/>
  <c r="P84" i="8"/>
  <c r="O84" i="8"/>
  <c r="N84" i="8"/>
  <c r="M84" i="8"/>
  <c r="L84" i="8"/>
  <c r="I84" i="8"/>
  <c r="H84" i="8"/>
  <c r="G84" i="8"/>
  <c r="F84" i="8"/>
  <c r="E84" i="8"/>
  <c r="D84" i="8"/>
  <c r="C84" i="8"/>
  <c r="R77" i="8"/>
  <c r="Q77" i="8"/>
  <c r="P77" i="8"/>
  <c r="O77" i="8"/>
  <c r="N77" i="8"/>
  <c r="M77" i="8"/>
  <c r="L77" i="8"/>
  <c r="I77" i="8"/>
  <c r="H77" i="8"/>
  <c r="G77" i="8"/>
  <c r="F77" i="8"/>
  <c r="E77" i="8"/>
  <c r="D77" i="8"/>
  <c r="C77" i="8"/>
  <c r="R70" i="8"/>
  <c r="Q70" i="8"/>
  <c r="P70" i="8"/>
  <c r="O70" i="8"/>
  <c r="N70" i="8"/>
  <c r="M70" i="8"/>
  <c r="L70" i="8"/>
  <c r="I70" i="8"/>
  <c r="H70" i="8"/>
  <c r="G70" i="8"/>
  <c r="F70" i="8"/>
  <c r="E70" i="8"/>
  <c r="D70" i="8"/>
  <c r="C70" i="8"/>
  <c r="R63" i="8"/>
  <c r="Q63" i="8"/>
  <c r="P63" i="8"/>
  <c r="O63" i="8"/>
  <c r="N63" i="8"/>
  <c r="M63" i="8"/>
  <c r="L63" i="8"/>
  <c r="I63" i="8"/>
  <c r="H63" i="8"/>
  <c r="G63" i="8"/>
  <c r="F63" i="8"/>
  <c r="E63" i="8"/>
  <c r="D63" i="8"/>
  <c r="C63" i="8"/>
  <c r="R56" i="8"/>
  <c r="Q56" i="8"/>
  <c r="P56" i="8"/>
  <c r="O56" i="8"/>
  <c r="N56" i="8"/>
  <c r="M56" i="8"/>
  <c r="L56" i="8"/>
  <c r="I56" i="8"/>
  <c r="H56" i="8"/>
  <c r="G56" i="8"/>
  <c r="F56" i="8"/>
  <c r="E56" i="8"/>
  <c r="D56" i="8"/>
  <c r="C56" i="8"/>
  <c r="R49" i="8"/>
  <c r="Q49" i="8"/>
  <c r="P49" i="8"/>
  <c r="O49" i="8"/>
  <c r="N49" i="8"/>
  <c r="M49" i="8"/>
  <c r="L49" i="8"/>
  <c r="I49" i="8"/>
  <c r="H49" i="8"/>
  <c r="G49" i="8"/>
  <c r="F49" i="8"/>
  <c r="E49" i="8"/>
  <c r="D49" i="8"/>
  <c r="C49" i="8"/>
  <c r="R42" i="8"/>
  <c r="Q42" i="8"/>
  <c r="P42" i="8"/>
  <c r="O42" i="8"/>
  <c r="N42" i="8"/>
  <c r="M42" i="8"/>
  <c r="L42" i="8"/>
  <c r="I42" i="8"/>
  <c r="H42" i="8"/>
  <c r="G42" i="8"/>
  <c r="F42" i="8"/>
  <c r="E42" i="8"/>
  <c r="D42" i="8"/>
  <c r="C42" i="8"/>
  <c r="R35" i="8"/>
  <c r="Q35" i="8"/>
  <c r="P35" i="8"/>
  <c r="O35" i="8"/>
  <c r="N35" i="8"/>
  <c r="M35" i="8"/>
  <c r="L35" i="8"/>
  <c r="I35" i="8"/>
  <c r="H35" i="8"/>
  <c r="G35" i="8"/>
  <c r="F35" i="8"/>
  <c r="E35" i="8"/>
  <c r="D35" i="8"/>
  <c r="C35" i="8"/>
  <c r="R28" i="8"/>
  <c r="Q28" i="8"/>
  <c r="P28" i="8"/>
  <c r="O28" i="8"/>
  <c r="N28" i="8"/>
  <c r="M28" i="8"/>
  <c r="L28" i="8"/>
  <c r="I28" i="8"/>
  <c r="H28" i="8"/>
  <c r="G28" i="8"/>
  <c r="F28" i="8"/>
  <c r="E28" i="8"/>
  <c r="D28" i="8"/>
  <c r="C28" i="8"/>
  <c r="R21" i="8"/>
  <c r="Q21" i="8"/>
  <c r="P21" i="8"/>
  <c r="O21" i="8"/>
  <c r="N21" i="8"/>
  <c r="M21" i="8"/>
  <c r="L21" i="8"/>
  <c r="I21" i="8"/>
  <c r="H21" i="8"/>
  <c r="G21" i="8"/>
  <c r="F21" i="8"/>
  <c r="E21" i="8"/>
  <c r="D21" i="8"/>
  <c r="C21" i="8"/>
  <c r="R89" i="8"/>
  <c r="Q89" i="8"/>
  <c r="P89" i="8"/>
  <c r="O89" i="8"/>
  <c r="N89" i="8"/>
  <c r="M89" i="8"/>
  <c r="L89" i="8"/>
  <c r="I89" i="8"/>
  <c r="H89" i="8"/>
  <c r="G89" i="8"/>
  <c r="F89" i="8"/>
  <c r="E89" i="8"/>
  <c r="D89" i="8"/>
  <c r="C89" i="8"/>
  <c r="R82" i="8"/>
  <c r="Q82" i="8"/>
  <c r="P82" i="8"/>
  <c r="O82" i="8"/>
  <c r="N82" i="8"/>
  <c r="M82" i="8"/>
  <c r="L82" i="8"/>
  <c r="I82" i="8"/>
  <c r="H82" i="8"/>
  <c r="G82" i="8"/>
  <c r="F82" i="8"/>
  <c r="E82" i="8"/>
  <c r="D82" i="8"/>
  <c r="C82" i="8"/>
  <c r="R75" i="8"/>
  <c r="Q75" i="8"/>
  <c r="P75" i="8"/>
  <c r="O75" i="8"/>
  <c r="N75" i="8"/>
  <c r="M75" i="8"/>
  <c r="L75" i="8"/>
  <c r="I75" i="8"/>
  <c r="H75" i="8"/>
  <c r="G75" i="8"/>
  <c r="F75" i="8"/>
  <c r="E75" i="8"/>
  <c r="D75" i="8"/>
  <c r="C75" i="8"/>
  <c r="R68" i="8"/>
  <c r="Q68" i="8"/>
  <c r="P68" i="8"/>
  <c r="O68" i="8"/>
  <c r="N68" i="8"/>
  <c r="M68" i="8"/>
  <c r="L68" i="8"/>
  <c r="I68" i="8"/>
  <c r="H68" i="8"/>
  <c r="G68" i="8"/>
  <c r="F68" i="8"/>
  <c r="E68" i="8"/>
  <c r="D68" i="8"/>
  <c r="C68" i="8"/>
  <c r="R61" i="8"/>
  <c r="Q61" i="8"/>
  <c r="P61" i="8"/>
  <c r="O61" i="8"/>
  <c r="N61" i="8"/>
  <c r="M61" i="8"/>
  <c r="L61" i="8"/>
  <c r="I61" i="8"/>
  <c r="H61" i="8"/>
  <c r="G61" i="8"/>
  <c r="F61" i="8"/>
  <c r="E61" i="8"/>
  <c r="D61" i="8"/>
  <c r="C61" i="8"/>
  <c r="R54" i="8"/>
  <c r="Q54" i="8"/>
  <c r="P54" i="8"/>
  <c r="O54" i="8"/>
  <c r="N54" i="8"/>
  <c r="M54" i="8"/>
  <c r="L54" i="8"/>
  <c r="I54" i="8"/>
  <c r="H54" i="8"/>
  <c r="G54" i="8"/>
  <c r="F54" i="8"/>
  <c r="E54" i="8"/>
  <c r="D54" i="8"/>
  <c r="C54" i="8"/>
  <c r="R47" i="8"/>
  <c r="Q47" i="8"/>
  <c r="P47" i="8"/>
  <c r="O47" i="8"/>
  <c r="N47" i="8"/>
  <c r="M47" i="8"/>
  <c r="L47" i="8"/>
  <c r="I47" i="8"/>
  <c r="H47" i="8"/>
  <c r="G47" i="8"/>
  <c r="F47" i="8"/>
  <c r="E47" i="8"/>
  <c r="D47" i="8"/>
  <c r="C47" i="8"/>
  <c r="R40" i="8"/>
  <c r="Q40" i="8"/>
  <c r="P40" i="8"/>
  <c r="O40" i="8"/>
  <c r="N40" i="8"/>
  <c r="M40" i="8"/>
  <c r="L40" i="8"/>
  <c r="I40" i="8"/>
  <c r="H40" i="8"/>
  <c r="G40" i="8"/>
  <c r="F40" i="8"/>
  <c r="E40" i="8"/>
  <c r="D40" i="8"/>
  <c r="C40" i="8"/>
  <c r="R33" i="8"/>
  <c r="Q33" i="8"/>
  <c r="P33" i="8"/>
  <c r="O33" i="8"/>
  <c r="N33" i="8"/>
  <c r="M33" i="8"/>
  <c r="L33" i="8"/>
  <c r="I33" i="8"/>
  <c r="H33" i="8"/>
  <c r="G33" i="8"/>
  <c r="F33" i="8"/>
  <c r="E33" i="8"/>
  <c r="D33" i="8"/>
  <c r="C33" i="8"/>
  <c r="R26" i="8"/>
  <c r="Q26" i="8"/>
  <c r="P26" i="8"/>
  <c r="O26" i="8"/>
  <c r="N26" i="8"/>
  <c r="M26" i="8"/>
  <c r="L26" i="8"/>
  <c r="I26" i="8"/>
  <c r="H26" i="8"/>
  <c r="G26" i="8"/>
  <c r="F26" i="8"/>
  <c r="E26" i="8"/>
  <c r="D26" i="8"/>
  <c r="C26" i="8"/>
  <c r="R19" i="8"/>
  <c r="Q19" i="8"/>
  <c r="P19" i="8"/>
  <c r="O19" i="8"/>
  <c r="N19" i="8"/>
  <c r="M19" i="8"/>
  <c r="L19" i="8"/>
  <c r="I19" i="8"/>
  <c r="H19" i="8"/>
  <c r="G19" i="8"/>
  <c r="F19" i="8"/>
  <c r="E19" i="8"/>
  <c r="D19" i="8"/>
  <c r="C19" i="8"/>
  <c r="R14" i="8"/>
  <c r="Q14" i="8"/>
  <c r="P14" i="8"/>
  <c r="O14" i="8"/>
  <c r="N14" i="8"/>
  <c r="M14" i="8"/>
  <c r="L14" i="8"/>
  <c r="R12" i="8"/>
  <c r="Q12" i="8"/>
  <c r="P12" i="8"/>
  <c r="O12" i="8"/>
  <c r="N12" i="8"/>
  <c r="M12" i="8"/>
  <c r="L12" i="8"/>
  <c r="I14" i="8"/>
  <c r="H14" i="8"/>
  <c r="G14" i="8"/>
  <c r="F14" i="8"/>
  <c r="E14" i="8"/>
  <c r="D14" i="8"/>
  <c r="C14" i="8"/>
  <c r="I12" i="8"/>
  <c r="H12" i="8"/>
  <c r="G12" i="8"/>
  <c r="F12" i="8"/>
  <c r="E12" i="8"/>
  <c r="D12" i="8"/>
  <c r="C12" i="8"/>
  <c r="R3" i="8"/>
  <c r="Q3" i="8"/>
  <c r="P3" i="8"/>
  <c r="O3" i="8"/>
  <c r="N3" i="8"/>
  <c r="M3" i="8"/>
  <c r="L3" i="8"/>
  <c r="R7" i="8"/>
  <c r="Q7" i="8"/>
  <c r="P7" i="8"/>
  <c r="O7" i="8"/>
  <c r="N7" i="8"/>
  <c r="M7" i="8"/>
  <c r="L7" i="8"/>
  <c r="R5" i="8"/>
  <c r="Q5" i="8"/>
  <c r="P5" i="8"/>
  <c r="O5" i="8"/>
  <c r="N5" i="8"/>
  <c r="M5" i="8"/>
  <c r="L5" i="8"/>
  <c r="I7" i="8"/>
  <c r="H7" i="8"/>
  <c r="G7" i="8"/>
  <c r="F7" i="8"/>
  <c r="E7" i="8"/>
  <c r="D7" i="8"/>
  <c r="C7" i="8"/>
  <c r="I5" i="8"/>
  <c r="H5" i="8"/>
  <c r="G5" i="8"/>
  <c r="F5" i="8"/>
  <c r="E5" i="8"/>
  <c r="D5" i="8"/>
  <c r="C5" i="8"/>
</calcChain>
</file>

<file path=xl/sharedStrings.xml><?xml version="1.0" encoding="utf-8"?>
<sst xmlns="http://schemas.openxmlformats.org/spreadsheetml/2006/main" count="733" uniqueCount="90">
  <si>
    <t>BASE</t>
  </si>
  <si>
    <t>ENHANCED</t>
  </si>
  <si>
    <t>All</t>
  </si>
  <si>
    <t>Male</t>
  </si>
  <si>
    <t>Female</t>
  </si>
  <si>
    <t>Latino</t>
  </si>
  <si>
    <t>Asian</t>
  </si>
  <si>
    <t>African American</t>
  </si>
  <si>
    <t>White</t>
  </si>
  <si>
    <t>Other</t>
  </si>
  <si>
    <t>0-18 years</t>
  </si>
  <si>
    <t>19-29 years</t>
  </si>
  <si>
    <t>30-44 years</t>
  </si>
  <si>
    <t>45-64 years</t>
  </si>
  <si>
    <t>100% FPL or less</t>
  </si>
  <si>
    <t>101-138% FPL</t>
  </si>
  <si>
    <t>139-200% FPL</t>
  </si>
  <si>
    <t>201-250% FPL</t>
  </si>
  <si>
    <t>251-400% FPL</t>
  </si>
  <si>
    <t>Excellent</t>
  </si>
  <si>
    <t>Good</t>
  </si>
  <si>
    <t>Fair</t>
  </si>
  <si>
    <t>Poor</t>
  </si>
  <si>
    <t>Not Employed</t>
  </si>
  <si>
    <t>Employed</t>
  </si>
  <si>
    <t>Gender</t>
  </si>
  <si>
    <t>Race and Ethnicity</t>
  </si>
  <si>
    <t>Age</t>
  </si>
  <si>
    <t>Income</t>
  </si>
  <si>
    <t>Limited English Proficiency (18+)</t>
  </si>
  <si>
    <t>18+ Speaks English Very Well</t>
  </si>
  <si>
    <t>18+ Limited English Proficiency</t>
  </si>
  <si>
    <t>Self Reported Health Status</t>
  </si>
  <si>
    <t>Very Good</t>
  </si>
  <si>
    <t>Employment Status</t>
  </si>
  <si>
    <t>401 % FPL or more</t>
  </si>
  <si>
    <t>COUNTY: Riverside</t>
  </si>
  <si>
    <t>COUNTY: San Bernardino</t>
  </si>
  <si>
    <t>COUNTY: Orange</t>
  </si>
  <si>
    <t>COUNTY: San Diego</t>
  </si>
  <si>
    <t>COUNTY: Fresno</t>
  </si>
  <si>
    <t>REGION: Greater Bay Area</t>
  </si>
  <si>
    <t>REGION: Sacramento Area</t>
  </si>
  <si>
    <t>REGION: San Joaquin Valley</t>
  </si>
  <si>
    <t>REGION: Central Coast</t>
  </si>
  <si>
    <t>REGION: Los Angeles</t>
  </si>
  <si>
    <t>REGION: Other Southern California</t>
  </si>
  <si>
    <t>REGION: Northern California and Sierra Counties</t>
  </si>
  <si>
    <t>Notes:</t>
  </si>
  <si>
    <t>Source:</t>
  </si>
  <si>
    <t>Regional Definitions:</t>
  </si>
  <si>
    <t xml:space="preserve">Regions are made up of counties as defined by the California Health Interview Survey. </t>
  </si>
  <si>
    <t>Northern California and Sierra Counties</t>
  </si>
  <si>
    <t>Greater Bay Area</t>
  </si>
  <si>
    <t xml:space="preserve">Santa Clara, Alameda, Contra Costa, San Francisco, San Mateo, Sonoma, Solano, Marin, Napa </t>
  </si>
  <si>
    <t xml:space="preserve">Sacramento Area </t>
  </si>
  <si>
    <t xml:space="preserve">Sacramento, Placer, Yolo, El Dorado </t>
  </si>
  <si>
    <t xml:space="preserve">San Joaquin Valley </t>
  </si>
  <si>
    <t xml:space="preserve">Fresno, Kern, San Joaquin, Stanislaus, Tulare, Merced, Kings, Madera </t>
  </si>
  <si>
    <t>Central Coast</t>
  </si>
  <si>
    <t xml:space="preserve">Ventura, Santa Barbara, Santa Cruz, San Luis Obispo, Monterey, San Benito </t>
  </si>
  <si>
    <t>Los Angeles</t>
  </si>
  <si>
    <t xml:space="preserve">Other Southern California </t>
  </si>
  <si>
    <t xml:space="preserve">Orange, San Diego, San Bernardino, Riverside, Imperial </t>
  </si>
  <si>
    <t>All regional estimates are subject to more error than statewide estimates due to smaller sample size.</t>
  </si>
  <si>
    <t>Due to data limitations, not all variables are available for all populations in a region or county.</t>
  </si>
  <si>
    <t>Demographic breakdowns are not reported for large counties that lack reliability across multiple populations (Santa Clara County, Alameda, Ventura).</t>
  </si>
  <si>
    <t>UC Berkeley / UCLA CalSIM version 1.8</t>
  </si>
  <si>
    <t>Butte, Shasta, Humboldt, Del Norte, Siskiyou, Lassen, Trinity, Modoc, Mendocino, Lake, Tehama, Glenn, Colusa, Sutter, Yuba, Nevada, Plumas, Sierra, Tuolumne, Calaveras, Amador, Inyo, Mariposa, Mono, Alpine</t>
  </si>
  <si>
    <t>Los Angeles County</t>
  </si>
  <si>
    <t xml:space="preserve">For more information on CalSIM and the underlying methodology, visit www.healthpolicy.ucla.edu/calsim. </t>
  </si>
  <si>
    <t>Remaining Uninsured, Age 0-64</t>
  </si>
  <si>
    <t>Citizen or Legal Permanent Resident &gt;5yrs</t>
  </si>
  <si>
    <t>Legal Permanent Resident &lt;5 yrs</t>
  </si>
  <si>
    <t>Undocumented Immigrant</t>
  </si>
  <si>
    <t>Immigration Status</t>
  </si>
  <si>
    <t>CALIFORNIA</t>
  </si>
  <si>
    <t>Employer Sponsored Insurance</t>
  </si>
  <si>
    <t>Medicaid &amp; SCHIP</t>
  </si>
  <si>
    <t xml:space="preserve">Other Public Insurance </t>
  </si>
  <si>
    <t>Exchange with Subsidies</t>
  </si>
  <si>
    <t>Individual Market</t>
  </si>
  <si>
    <t>Uninsured</t>
  </si>
  <si>
    <t>Total</t>
  </si>
  <si>
    <t>2014, Coverage with the ACA by Source for Undocumented Immigrant Residents, Age 0-64</t>
  </si>
  <si>
    <t>2019, Coverage with the ACA by Source for Undocumented Immigrant Residents, Age 0-64</t>
  </si>
  <si>
    <t>Source: UC Berkeley / UCLA CalSIM version 1.8</t>
  </si>
  <si>
    <t>I. DEMOGRAPHICS OF CALIFONRIANS UNDER AGE 65 REMAINING UNINSURED WITH ACA, STATEWIDE</t>
  </si>
  <si>
    <t>II. DEMOGRAPHICS OF CALIFORNIANS UNDER AGE 65 REMAINING UNINSURED WITH ACA, BY REGION &amp; SELECT COUNTIES</t>
  </si>
  <si>
    <t>III. INSURANCE COVERAGE WITH ACA FOR UNDOCUMENTED IMMIGRANT RESIDENTS UNDER AGE 65, BY REGION &amp; SELECT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</si>
</sst>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 style="medium">
        <color theme="4" tint="0.39991454817346722"/>
      </right>
      <top style="medium">
        <color theme="4" tint="0.39994506668294322"/>
      </top>
      <bottom/>
      <diagonal/>
    </border>
    <border>
      <left/>
      <right style="medium">
        <color theme="4" tint="0.39991454817346722"/>
      </right>
      <top/>
      <bottom/>
      <diagonal/>
    </border>
    <border>
      <left style="medium">
        <color theme="4" tint="0.39991454817346722"/>
      </left>
      <right/>
      <top/>
      <bottom/>
      <diagonal/>
    </border>
    <border>
      <left/>
      <right style="medium">
        <color theme="4" tint="0.39988402966399123"/>
      </right>
      <top/>
      <bottom/>
      <diagonal/>
    </border>
    <border>
      <left style="medium">
        <color theme="4" tint="0.39994506668294322"/>
      </left>
      <right/>
      <top style="medium">
        <color theme="4" tint="0.39991454817346722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medium">
        <color theme="4" tint="0.39991454817346722"/>
      </top>
      <bottom style="medium">
        <color theme="4" tint="0.39991454817346722"/>
      </bottom>
      <diagonal/>
    </border>
    <border>
      <left/>
      <right style="medium">
        <color theme="4" tint="0.39991454817346722"/>
      </right>
      <top style="medium">
        <color theme="4" tint="0.39991454817346722"/>
      </top>
      <bottom style="medium">
        <color theme="4" tint="0.39991454817346722"/>
      </bottom>
      <diagonal/>
    </border>
    <border>
      <left/>
      <right/>
      <top style="medium">
        <color theme="4" tint="0.39991454817346722"/>
      </top>
      <bottom style="medium">
        <color theme="4" tint="0.39991454817346722"/>
      </bottom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4">
    <xf numFmtId="0" fontId="0" fillId="0" borderId="0" xfId="0"/>
    <xf numFmtId="0" fontId="16" fillId="0" borderId="0" xfId="0" applyFont="1" applyAlignment="1">
      <alignment horizontal="left"/>
    </xf>
    <xf numFmtId="0" fontId="5" fillId="0" borderId="0" xfId="0" applyFont="1"/>
    <xf numFmtId="0" fontId="0" fillId="0" borderId="0" xfId="0" applyBorder="1"/>
    <xf numFmtId="0" fontId="21" fillId="0" borderId="0" xfId="0" applyFont="1" applyAlignment="1"/>
    <xf numFmtId="0" fontId="21" fillId="0" borderId="0" xfId="0" applyFont="1" applyBorder="1" applyAlignment="1"/>
    <xf numFmtId="0" fontId="5" fillId="0" borderId="0" xfId="5" applyBorder="1" applyAlignment="1"/>
    <xf numFmtId="0" fontId="5" fillId="0" borderId="0" xfId="5" applyBorder="1"/>
    <xf numFmtId="0" fontId="16" fillId="0" borderId="10" xfId="0" applyFont="1" applyBorder="1" applyAlignment="1">
      <alignment horizontal="left" wrapText="1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0" fillId="0" borderId="12" xfId="0" applyBorder="1" applyAlignment="1">
      <alignment horizontal="left" indent="1"/>
    </xf>
    <xf numFmtId="0" fontId="0" fillId="0" borderId="12" xfId="0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0" fillId="0" borderId="12" xfId="0" applyBorder="1"/>
    <xf numFmtId="3" fontId="0" fillId="0" borderId="0" xfId="0" applyNumberFormat="1" applyBorder="1"/>
    <xf numFmtId="0" fontId="0" fillId="0" borderId="13" xfId="0" applyBorder="1"/>
    <xf numFmtId="0" fontId="0" fillId="0" borderId="14" xfId="0" applyBorder="1" applyAlignment="1">
      <alignment horizontal="center"/>
    </xf>
    <xf numFmtId="3" fontId="0" fillId="0" borderId="13" xfId="0" applyNumberFormat="1" applyBorder="1"/>
    <xf numFmtId="9" fontId="0" fillId="0" borderId="14" xfId="1" applyFont="1" applyBorder="1" applyAlignment="1">
      <alignment horizontal="center"/>
    </xf>
    <xf numFmtId="0" fontId="0" fillId="0" borderId="14" xfId="0" applyBorder="1"/>
    <xf numFmtId="0" fontId="5" fillId="0" borderId="15" xfId="5" applyBorder="1" applyAlignment="1"/>
    <xf numFmtId="0" fontId="5" fillId="0" borderId="16" xfId="5" applyBorder="1" applyAlignment="1"/>
    <xf numFmtId="0" fontId="5" fillId="0" borderId="17" xfId="5" applyBorder="1" applyAlignment="1"/>
    <xf numFmtId="0" fontId="0" fillId="0" borderId="18" xfId="0" applyBorder="1"/>
    <xf numFmtId="0" fontId="0" fillId="0" borderId="17" xfId="0" applyBorder="1"/>
    <xf numFmtId="0" fontId="5" fillId="33" borderId="0" xfId="0" applyFont="1" applyFill="1"/>
    <xf numFmtId="0" fontId="21" fillId="33" borderId="0" xfId="0" applyFont="1" applyFill="1" applyAlignment="1"/>
    <xf numFmtId="0" fontId="21" fillId="33" borderId="0" xfId="0" applyFont="1" applyFill="1" applyBorder="1" applyAlignmen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0" fillId="0" borderId="0" xfId="0" applyFont="1" applyAlignment="1">
      <alignment horizontal="left" vertical="center" wrapText="1" indent="2"/>
    </xf>
    <xf numFmtId="0" fontId="0" fillId="0" borderId="0" xfId="0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16" fillId="0" borderId="0" xfId="0" applyFont="1" applyBorder="1" applyAlignment="1">
      <alignment horizontal="left"/>
    </xf>
    <xf numFmtId="3" fontId="0" fillId="0" borderId="19" xfId="0" applyNumberFormat="1" applyBorder="1"/>
    <xf numFmtId="9" fontId="0" fillId="0" borderId="20" xfId="1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3" fontId="0" fillId="0" borderId="21" xfId="0" applyNumberFormat="1" applyBorder="1"/>
    <xf numFmtId="3" fontId="0" fillId="0" borderId="22" xfId="0" applyNumberFormat="1" applyBorder="1"/>
    <xf numFmtId="9" fontId="0" fillId="0" borderId="10" xfId="0" applyNumberFormat="1" applyBorder="1" applyAlignment="1">
      <alignment horizontal="center"/>
    </xf>
    <xf numFmtId="0" fontId="0" fillId="33" borderId="0" xfId="0" applyFill="1"/>
    <xf numFmtId="0" fontId="16" fillId="0" borderId="10" xfId="0" applyFont="1" applyBorder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0" fillId="0" borderId="23" xfId="0" applyFont="1" applyBorder="1" applyAlignment="1">
      <alignment horizontal="right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7" xfId="0" applyFont="1" applyBorder="1" applyAlignment="1">
      <alignment horizontal="right"/>
    </xf>
    <xf numFmtId="9" fontId="0" fillId="0" borderId="28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0" fillId="0" borderId="29" xfId="1" applyFont="1" applyFill="1" applyBorder="1" applyAlignment="1">
      <alignment horizontal="center"/>
    </xf>
    <xf numFmtId="9" fontId="0" fillId="0" borderId="27" xfId="1" applyFon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0" fontId="0" fillId="0" borderId="30" xfId="0" applyFont="1" applyBorder="1" applyAlignment="1">
      <alignment horizontal="right"/>
    </xf>
    <xf numFmtId="9" fontId="0" fillId="0" borderId="31" xfId="1" applyFont="1" applyBorder="1" applyAlignment="1">
      <alignment horizontal="center"/>
    </xf>
    <xf numFmtId="9" fontId="0" fillId="0" borderId="32" xfId="1" applyFont="1" applyBorder="1" applyAlignment="1">
      <alignment horizontal="center"/>
    </xf>
    <xf numFmtId="9" fontId="0" fillId="0" borderId="32" xfId="1" applyFont="1" applyFill="1" applyBorder="1" applyAlignment="1">
      <alignment horizontal="center"/>
    </xf>
    <xf numFmtId="9" fontId="0" fillId="0" borderId="33" xfId="1" applyFont="1" applyFill="1" applyBorder="1" applyAlignment="1">
      <alignment horizontal="center"/>
    </xf>
    <xf numFmtId="9" fontId="0" fillId="0" borderId="3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5" fillId="34" borderId="0" xfId="0" applyFont="1" applyFill="1"/>
    <xf numFmtId="0" fontId="0" fillId="34" borderId="0" xfId="0" applyFill="1"/>
    <xf numFmtId="0" fontId="18" fillId="0" borderId="0" xfId="43" applyAlignment="1">
      <alignment vertical="center"/>
    </xf>
    <xf numFmtId="0" fontId="18" fillId="0" borderId="0" xfId="43" applyAlignment="1">
      <alignment wrapText="1"/>
    </xf>
    <xf numFmtId="9" fontId="0" fillId="0" borderId="34" xfId="1" applyFont="1" applyBorder="1" applyAlignment="1">
      <alignment horizontal="center"/>
    </xf>
    <xf numFmtId="0" fontId="16" fillId="0" borderId="0" xfId="0" applyFont="1" applyAlignment="1">
      <alignment horizontal="center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4" builtinId="9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39"/>
  <sheetViews>
    <sheetView tabSelected="1" view="pageLayout" workbookViewId="0">
      <selection activeCell="A20" sqref="A20"/>
    </sheetView>
  </sheetViews>
  <sheetFormatPr baseColWidth="10" defaultColWidth="8.83203125" defaultRowHeight="14" x14ac:dyDescent="0"/>
  <cols>
    <col min="1" max="1" width="100.83203125" style="32" customWidth="1"/>
  </cols>
  <sheetData>
    <row r="1" spans="1:1">
      <c r="A1" s="80" t="s">
        <v>87</v>
      </c>
    </row>
    <row r="2" spans="1:1">
      <c r="A2" s="80" t="s">
        <v>88</v>
      </c>
    </row>
    <row r="3" spans="1:1" ht="28">
      <c r="A3" s="81" t="s">
        <v>89</v>
      </c>
    </row>
    <row r="5" spans="1:1">
      <c r="A5" s="30" t="s">
        <v>50</v>
      </c>
    </row>
    <row r="6" spans="1:1">
      <c r="A6" s="31" t="s">
        <v>51</v>
      </c>
    </row>
    <row r="8" spans="1:1">
      <c r="A8" t="s">
        <v>52</v>
      </c>
    </row>
    <row r="9" spans="1:1" ht="28">
      <c r="A9" s="35" t="s">
        <v>68</v>
      </c>
    </row>
    <row r="11" spans="1:1">
      <c r="A11" t="s">
        <v>53</v>
      </c>
    </row>
    <row r="12" spans="1:1">
      <c r="A12" s="36" t="s">
        <v>54</v>
      </c>
    </row>
    <row r="14" spans="1:1">
      <c r="A14" t="s">
        <v>55</v>
      </c>
    </row>
    <row r="15" spans="1:1">
      <c r="A15" s="36" t="s">
        <v>56</v>
      </c>
    </row>
    <row r="17" spans="1:1">
      <c r="A17" t="s">
        <v>57</v>
      </c>
    </row>
    <row r="18" spans="1:1">
      <c r="A18" s="36" t="s">
        <v>58</v>
      </c>
    </row>
    <row r="20" spans="1:1">
      <c r="A20" t="s">
        <v>59</v>
      </c>
    </row>
    <row r="21" spans="1:1">
      <c r="A21" s="36" t="s">
        <v>60</v>
      </c>
    </row>
    <row r="23" spans="1:1">
      <c r="A23" t="s">
        <v>61</v>
      </c>
    </row>
    <row r="24" spans="1:1">
      <c r="A24" s="37" t="s">
        <v>69</v>
      </c>
    </row>
    <row r="26" spans="1:1">
      <c r="A26" t="s">
        <v>62</v>
      </c>
    </row>
    <row r="27" spans="1:1">
      <c r="A27" s="36" t="s">
        <v>63</v>
      </c>
    </row>
    <row r="31" spans="1:1">
      <c r="A31" s="34"/>
    </row>
    <row r="32" spans="1:1">
      <c r="A32" s="30" t="s">
        <v>48</v>
      </c>
    </row>
    <row r="33" spans="1:1">
      <c r="A33" s="31" t="s">
        <v>64</v>
      </c>
    </row>
    <row r="34" spans="1:1">
      <c r="A34" s="31" t="s">
        <v>65</v>
      </c>
    </row>
    <row r="35" spans="1:1" ht="28">
      <c r="A35" s="31" t="s">
        <v>66</v>
      </c>
    </row>
    <row r="36" spans="1:1">
      <c r="A36" s="30"/>
    </row>
    <row r="37" spans="1:1">
      <c r="A37" s="30" t="s">
        <v>49</v>
      </c>
    </row>
    <row r="38" spans="1:1">
      <c r="A38" s="29" t="s">
        <v>67</v>
      </c>
    </row>
    <row r="39" spans="1:1">
      <c r="A39" s="33" t="s">
        <v>70</v>
      </c>
    </row>
  </sheetData>
  <phoneticPr fontId="25" type="noConversion"/>
  <hyperlinks>
    <hyperlink ref="A3" location="'III. InsCov_Undoc'!A1" display="II. INSURANCE COVERAGE FOR UNDOCUMENTED RESIDENTS, BY REGION &amp; SELECT COUNTIES"/>
    <hyperlink ref="A1" location="'I. Rem Uninsured_State'!A1" display="I. REMAINING UNINSURED, STATEWIDE"/>
    <hyperlink ref="A2" location="'II. Rem Uninsured_Region&amp;County'!A1" display="II. REMAINING UNINSURED BY REGION &amp; SELECT COUNTIES"/>
  </hyperlinks>
  <pageMargins left="0.7" right="0.7" top="0.75" bottom="0.75" header="0.3" footer="0.3"/>
  <pageSetup scale="99" orientation="portrait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view="pageLayout" zoomScale="75" workbookViewId="0">
      <selection activeCell="F18" sqref="F18"/>
    </sheetView>
  </sheetViews>
  <sheetFormatPr baseColWidth="10" defaultColWidth="8.83203125" defaultRowHeight="14" x14ac:dyDescent="0"/>
  <cols>
    <col min="1" max="1" width="38.5" bestFit="1" customWidth="1"/>
  </cols>
  <sheetData>
    <row r="1" spans="1:10" ht="15">
      <c r="A1" s="26" t="s">
        <v>76</v>
      </c>
      <c r="B1" s="27"/>
      <c r="C1" s="27"/>
      <c r="D1" s="27"/>
      <c r="E1" s="27"/>
      <c r="F1" s="28"/>
      <c r="G1" s="27"/>
      <c r="H1" s="27"/>
      <c r="I1" s="27"/>
      <c r="J1" s="27"/>
    </row>
    <row r="2" spans="1:10" ht="15" thickBot="1">
      <c r="A2" s="1"/>
      <c r="B2" s="7">
        <v>2014</v>
      </c>
      <c r="C2" s="3"/>
      <c r="D2" s="3"/>
      <c r="E2" s="3"/>
      <c r="F2" s="3"/>
      <c r="G2" s="7">
        <v>2019</v>
      </c>
      <c r="H2" s="3"/>
      <c r="I2" s="6"/>
      <c r="J2" s="6"/>
    </row>
    <row r="3" spans="1:10" ht="15" thickBot="1">
      <c r="A3" s="49" t="s">
        <v>71</v>
      </c>
      <c r="B3" s="21" t="s">
        <v>0</v>
      </c>
      <c r="C3" s="22"/>
      <c r="D3" s="21" t="s">
        <v>1</v>
      </c>
      <c r="E3" s="23"/>
      <c r="G3" s="21" t="s">
        <v>0</v>
      </c>
      <c r="H3" s="24"/>
      <c r="I3" s="21" t="s">
        <v>1</v>
      </c>
      <c r="J3" s="25"/>
    </row>
    <row r="4" spans="1:10">
      <c r="A4" s="9" t="s">
        <v>2</v>
      </c>
      <c r="B4" s="18">
        <v>4570000</v>
      </c>
      <c r="C4" s="19">
        <v>1</v>
      </c>
      <c r="D4" s="15">
        <v>3690000</v>
      </c>
      <c r="E4" s="13">
        <v>1</v>
      </c>
      <c r="G4" s="18">
        <v>4010000</v>
      </c>
      <c r="H4" s="19">
        <v>1</v>
      </c>
      <c r="I4" s="15">
        <v>3110000</v>
      </c>
      <c r="J4" s="13">
        <v>1</v>
      </c>
    </row>
    <row r="5" spans="1:10">
      <c r="A5" s="10" t="s">
        <v>25</v>
      </c>
      <c r="B5" s="16"/>
      <c r="C5" s="17"/>
      <c r="D5" s="3"/>
      <c r="E5" s="12"/>
      <c r="G5" s="16"/>
      <c r="H5" s="17"/>
      <c r="I5" s="3"/>
      <c r="J5" s="12"/>
    </row>
    <row r="6" spans="1:10">
      <c r="A6" s="11" t="s">
        <v>3</v>
      </c>
      <c r="B6" s="18">
        <v>2360000</v>
      </c>
      <c r="C6" s="19">
        <v>0.51759218397796902</v>
      </c>
      <c r="D6" s="15">
        <v>1920000</v>
      </c>
      <c r="E6" s="13">
        <v>0.52151999736889154</v>
      </c>
      <c r="G6" s="18">
        <v>2060000</v>
      </c>
      <c r="H6" s="19">
        <v>0.51298835969768253</v>
      </c>
      <c r="I6" s="15">
        <v>1590000</v>
      </c>
      <c r="J6" s="13">
        <v>0.51251412724927736</v>
      </c>
    </row>
    <row r="7" spans="1:10">
      <c r="A7" s="11" t="s">
        <v>4</v>
      </c>
      <c r="B7" s="18">
        <v>2200000</v>
      </c>
      <c r="C7" s="19">
        <v>0.48240781602203109</v>
      </c>
      <c r="D7" s="15">
        <v>1760000</v>
      </c>
      <c r="E7" s="13">
        <v>0.4784800026311084</v>
      </c>
      <c r="G7" s="18">
        <v>1950000</v>
      </c>
      <c r="H7" s="19">
        <v>0.48701164279562653</v>
      </c>
      <c r="I7" s="15">
        <v>1510000</v>
      </c>
      <c r="J7" s="13">
        <v>0.48748586953220313</v>
      </c>
    </row>
    <row r="8" spans="1:10">
      <c r="A8" s="10" t="s">
        <v>26</v>
      </c>
      <c r="B8" s="16"/>
      <c r="C8" s="20"/>
      <c r="D8" s="3"/>
      <c r="E8" s="14"/>
      <c r="G8" s="16"/>
      <c r="H8" s="20"/>
      <c r="I8" s="3"/>
      <c r="J8" s="14"/>
    </row>
    <row r="9" spans="1:10">
      <c r="A9" s="11" t="s">
        <v>5</v>
      </c>
      <c r="B9" s="18">
        <v>2990000</v>
      </c>
      <c r="C9" s="19">
        <v>0.65518711239896577</v>
      </c>
      <c r="D9" s="15">
        <v>2370000</v>
      </c>
      <c r="E9" s="13">
        <v>0.64253790383646259</v>
      </c>
      <c r="G9" s="18">
        <v>2660000</v>
      </c>
      <c r="H9" s="19">
        <v>0.66247124042861061</v>
      </c>
      <c r="I9" s="15">
        <v>2010000</v>
      </c>
      <c r="J9" s="13">
        <v>0.64680823546171928</v>
      </c>
    </row>
    <row r="10" spans="1:10">
      <c r="A10" s="11" t="s">
        <v>6</v>
      </c>
      <c r="B10" s="18">
        <v>510000</v>
      </c>
      <c r="C10" s="19">
        <v>0.11059558379511308</v>
      </c>
      <c r="D10" s="15">
        <v>440000</v>
      </c>
      <c r="E10" s="13">
        <v>0.11816690821083219</v>
      </c>
      <c r="G10" s="18">
        <v>450000</v>
      </c>
      <c r="H10" s="19">
        <v>0.11322831027112262</v>
      </c>
      <c r="I10" s="15">
        <v>370000</v>
      </c>
      <c r="J10" s="13">
        <v>0.1204088417226713</v>
      </c>
    </row>
    <row r="11" spans="1:10">
      <c r="A11" s="11" t="s">
        <v>7</v>
      </c>
      <c r="B11" s="18">
        <v>140000</v>
      </c>
      <c r="C11" s="19">
        <v>3.1185935244314261E-2</v>
      </c>
      <c r="D11" s="15">
        <v>110000</v>
      </c>
      <c r="E11" s="13">
        <v>3.0576197590625517E-2</v>
      </c>
      <c r="G11" s="18">
        <v>110000</v>
      </c>
      <c r="H11" s="19">
        <v>2.8320143130298396E-2</v>
      </c>
      <c r="I11" s="15">
        <v>90000</v>
      </c>
      <c r="J11" s="13">
        <v>2.8504915472808048E-2</v>
      </c>
    </row>
    <row r="12" spans="1:10">
      <c r="A12" s="11" t="s">
        <v>8</v>
      </c>
      <c r="B12" s="18">
        <v>850000</v>
      </c>
      <c r="C12" s="19">
        <v>0.18707466796550071</v>
      </c>
      <c r="D12" s="15">
        <v>710000</v>
      </c>
      <c r="E12" s="13">
        <v>0.19269876140885206</v>
      </c>
      <c r="G12" s="18">
        <v>730000</v>
      </c>
      <c r="H12" s="19">
        <v>0.18121240451549034</v>
      </c>
      <c r="I12" s="15">
        <v>590000</v>
      </c>
      <c r="J12" s="13">
        <v>0.18915037619135394</v>
      </c>
    </row>
    <row r="13" spans="1:10">
      <c r="A13" s="11" t="s">
        <v>9</v>
      </c>
      <c r="B13" s="18">
        <v>70000</v>
      </c>
      <c r="C13" s="19">
        <v>1.5956700596106228E-2</v>
      </c>
      <c r="D13" s="15">
        <v>60000</v>
      </c>
      <c r="E13" s="13">
        <v>1.6020228953227602E-2</v>
      </c>
      <c r="G13" s="18">
        <v>60000</v>
      </c>
      <c r="H13" s="19">
        <v>1.4767901654478076E-2</v>
      </c>
      <c r="I13" s="15">
        <v>50000</v>
      </c>
      <c r="J13" s="13">
        <v>1.5127631151447503E-2</v>
      </c>
    </row>
    <row r="14" spans="1:10">
      <c r="A14" s="10" t="s">
        <v>27</v>
      </c>
      <c r="B14" s="16"/>
      <c r="C14" s="20"/>
      <c r="D14" s="3"/>
      <c r="E14" s="14"/>
      <c r="G14" s="16"/>
      <c r="H14" s="20"/>
      <c r="I14" s="3"/>
      <c r="J14" s="14"/>
    </row>
    <row r="15" spans="1:10">
      <c r="A15" s="11" t="s">
        <v>10</v>
      </c>
      <c r="B15" s="18">
        <v>590000</v>
      </c>
      <c r="C15" s="19">
        <v>0.13001796545262462</v>
      </c>
      <c r="D15" s="15">
        <v>490000</v>
      </c>
      <c r="E15" s="13">
        <v>0.13393589569788206</v>
      </c>
      <c r="G15" s="18">
        <v>600000</v>
      </c>
      <c r="H15" s="19">
        <v>0.15020360909869493</v>
      </c>
      <c r="I15" s="15">
        <v>490000</v>
      </c>
      <c r="J15" s="13">
        <v>0.15773318325033089</v>
      </c>
    </row>
    <row r="16" spans="1:10">
      <c r="A16" s="11" t="s">
        <v>11</v>
      </c>
      <c r="B16" s="18">
        <v>1240000</v>
      </c>
      <c r="C16" s="19">
        <v>0.27220635080969691</v>
      </c>
      <c r="D16" s="15">
        <v>1030000</v>
      </c>
      <c r="E16" s="13">
        <v>0.27814129107027669</v>
      </c>
      <c r="G16" s="18">
        <v>1020000</v>
      </c>
      <c r="H16" s="19">
        <v>0.25427037261346197</v>
      </c>
      <c r="I16" s="15">
        <v>770000</v>
      </c>
      <c r="J16" s="13">
        <v>0.24659143726826399</v>
      </c>
    </row>
    <row r="17" spans="1:10">
      <c r="A17" s="11" t="s">
        <v>12</v>
      </c>
      <c r="B17" s="18">
        <v>1540000</v>
      </c>
      <c r="C17" s="19">
        <v>0.33653991140423906</v>
      </c>
      <c r="D17" s="15">
        <v>1240000</v>
      </c>
      <c r="E17" s="13">
        <v>0.33648535864803336</v>
      </c>
      <c r="G17" s="18">
        <v>1390000</v>
      </c>
      <c r="H17" s="19">
        <v>0.34747871058185675</v>
      </c>
      <c r="I17" s="15">
        <v>1100000</v>
      </c>
      <c r="J17" s="13">
        <v>0.35508960646648996</v>
      </c>
    </row>
    <row r="18" spans="1:10">
      <c r="A18" s="11" t="s">
        <v>13</v>
      </c>
      <c r="B18" s="18">
        <v>1190000</v>
      </c>
      <c r="C18" s="19">
        <v>0.26123577233343948</v>
      </c>
      <c r="D18" s="15">
        <v>930000</v>
      </c>
      <c r="E18" s="13">
        <v>0.25143745187266647</v>
      </c>
      <c r="G18" s="18">
        <v>990000</v>
      </c>
      <c r="H18" s="19">
        <v>0.24804730521267737</v>
      </c>
      <c r="I18" s="15">
        <v>750000</v>
      </c>
      <c r="J18" s="13">
        <v>0.24058577301491518</v>
      </c>
    </row>
    <row r="19" spans="1:10">
      <c r="A19" s="10" t="s">
        <v>28</v>
      </c>
      <c r="B19" s="16"/>
      <c r="C19" s="20"/>
      <c r="D19" s="3"/>
      <c r="E19" s="14"/>
      <c r="G19" s="16"/>
      <c r="H19" s="20"/>
      <c r="I19" s="3"/>
      <c r="J19" s="14"/>
    </row>
    <row r="20" spans="1:10">
      <c r="A20" s="11" t="s">
        <v>14</v>
      </c>
      <c r="B20" s="18">
        <v>1340000</v>
      </c>
      <c r="C20" s="19">
        <v>0.29349537461405356</v>
      </c>
      <c r="D20" s="15">
        <v>1000000</v>
      </c>
      <c r="E20" s="13">
        <v>0.2704220996797792</v>
      </c>
      <c r="G20" s="18">
        <v>1310000</v>
      </c>
      <c r="H20" s="19">
        <v>0.32770067651850848</v>
      </c>
      <c r="I20" s="15">
        <v>1000000</v>
      </c>
      <c r="J20" s="13">
        <v>0.3230446380572094</v>
      </c>
    </row>
    <row r="21" spans="1:10">
      <c r="A21" s="11" t="s">
        <v>15</v>
      </c>
      <c r="B21" s="18">
        <v>510000</v>
      </c>
      <c r="C21" s="19">
        <v>0.11212332798099861</v>
      </c>
      <c r="D21" s="15">
        <v>350000</v>
      </c>
      <c r="E21" s="13">
        <v>9.5281733252383344E-2</v>
      </c>
      <c r="G21" s="18">
        <v>410000</v>
      </c>
      <c r="H21" s="19">
        <v>0.10210205097803637</v>
      </c>
      <c r="I21" s="15">
        <v>310000</v>
      </c>
      <c r="J21" s="13">
        <v>9.9681385547973442E-2</v>
      </c>
    </row>
    <row r="22" spans="1:10">
      <c r="A22" s="11" t="s">
        <v>16</v>
      </c>
      <c r="B22" s="18">
        <v>770000</v>
      </c>
      <c r="C22" s="19">
        <v>0.1675960029552111</v>
      </c>
      <c r="D22" s="15">
        <v>590000</v>
      </c>
      <c r="E22" s="13">
        <v>0.16038540543935037</v>
      </c>
      <c r="G22" s="18">
        <v>570000</v>
      </c>
      <c r="H22" s="19">
        <v>0.14157072363746101</v>
      </c>
      <c r="I22" s="15">
        <v>360000</v>
      </c>
      <c r="J22" s="13">
        <v>0.11659464815998151</v>
      </c>
    </row>
    <row r="23" spans="1:10">
      <c r="A23" s="11" t="s">
        <v>17</v>
      </c>
      <c r="B23" s="18">
        <v>460000</v>
      </c>
      <c r="C23" s="19">
        <v>9.9864766883285175E-2</v>
      </c>
      <c r="D23" s="15">
        <v>370000</v>
      </c>
      <c r="E23" s="13">
        <v>0.10001791549296049</v>
      </c>
      <c r="G23" s="18">
        <v>370000</v>
      </c>
      <c r="H23" s="19">
        <v>9.3126440247480666E-2</v>
      </c>
      <c r="I23" s="15">
        <v>260000</v>
      </c>
      <c r="J23" s="13">
        <v>8.3791692634621606E-2</v>
      </c>
    </row>
    <row r="24" spans="1:10">
      <c r="A24" s="11" t="s">
        <v>18</v>
      </c>
      <c r="B24" s="18">
        <v>690000</v>
      </c>
      <c r="C24" s="19">
        <v>0.15060696861529926</v>
      </c>
      <c r="D24" s="15">
        <v>600000</v>
      </c>
      <c r="E24" s="13">
        <v>0.16166523494456525</v>
      </c>
      <c r="G24" s="18">
        <v>580000</v>
      </c>
      <c r="H24" s="19">
        <v>0.14442063317721829</v>
      </c>
      <c r="I24" s="15">
        <v>450000</v>
      </c>
      <c r="J24" s="13">
        <v>0.14641354035576701</v>
      </c>
    </row>
    <row r="25" spans="1:10">
      <c r="A25" s="11" t="s">
        <v>35</v>
      </c>
      <c r="B25" s="18">
        <v>810000</v>
      </c>
      <c r="C25" s="19">
        <v>0.17631355895115239</v>
      </c>
      <c r="D25" s="15">
        <v>780000</v>
      </c>
      <c r="E25" s="13">
        <v>0.21222760847981997</v>
      </c>
      <c r="G25" s="18">
        <v>770000</v>
      </c>
      <c r="H25" s="19">
        <v>0.19107947793460428</v>
      </c>
      <c r="I25" s="15">
        <v>720000</v>
      </c>
      <c r="J25" s="13">
        <v>0.23047409524444709</v>
      </c>
    </row>
    <row r="26" spans="1:10">
      <c r="A26" s="10" t="s">
        <v>29</v>
      </c>
      <c r="B26" s="18"/>
      <c r="C26" s="20"/>
      <c r="D26" s="15"/>
      <c r="E26" s="14"/>
      <c r="G26" s="18"/>
      <c r="H26" s="20"/>
      <c r="I26" s="15"/>
      <c r="J26" s="14"/>
    </row>
    <row r="27" spans="1:10">
      <c r="A27" s="11" t="s">
        <v>30</v>
      </c>
      <c r="B27" s="18">
        <v>1740000</v>
      </c>
      <c r="C27" s="19">
        <v>0.38143131824601517</v>
      </c>
      <c r="D27" s="15">
        <v>1450000</v>
      </c>
      <c r="E27" s="13">
        <v>0.39375125141199963</v>
      </c>
      <c r="G27" s="18">
        <v>1400000</v>
      </c>
      <c r="H27" s="19">
        <v>0.3490938312762637</v>
      </c>
      <c r="I27" s="15">
        <v>1130000</v>
      </c>
      <c r="J27" s="13">
        <v>0.36501509609609634</v>
      </c>
    </row>
    <row r="28" spans="1:10">
      <c r="A28" s="11" t="s">
        <v>31</v>
      </c>
      <c r="B28" s="18">
        <v>2280000</v>
      </c>
      <c r="C28" s="19">
        <v>0.49920189299165546</v>
      </c>
      <c r="D28" s="15">
        <v>1780000</v>
      </c>
      <c r="E28" s="13">
        <v>0.48236183375189778</v>
      </c>
      <c r="G28" s="18">
        <v>2040000</v>
      </c>
      <c r="H28" s="19">
        <v>0.50900293989056855</v>
      </c>
      <c r="I28" s="15">
        <v>1510000</v>
      </c>
      <c r="J28" s="13">
        <v>0.48520208526211844</v>
      </c>
    </row>
    <row r="29" spans="1:10">
      <c r="A29" s="10" t="s">
        <v>32</v>
      </c>
      <c r="B29" s="18"/>
      <c r="C29" s="44"/>
      <c r="E29" s="44"/>
      <c r="G29" s="18"/>
      <c r="H29" s="44"/>
      <c r="J29" s="44"/>
    </row>
    <row r="30" spans="1:10">
      <c r="A30" s="38" t="s">
        <v>19</v>
      </c>
      <c r="B30" s="18">
        <v>1000000</v>
      </c>
      <c r="C30" s="19">
        <v>0.2197176220262867</v>
      </c>
      <c r="D30" s="15">
        <v>850000</v>
      </c>
      <c r="E30" s="13">
        <v>0.23005879578981114</v>
      </c>
      <c r="G30" s="18">
        <v>900000</v>
      </c>
      <c r="H30" s="19">
        <v>0.22441949483205859</v>
      </c>
      <c r="I30" s="15">
        <v>720000</v>
      </c>
      <c r="J30" s="13">
        <v>0.23247891110890101</v>
      </c>
    </row>
    <row r="31" spans="1:10">
      <c r="A31" s="38" t="s">
        <v>33</v>
      </c>
      <c r="B31" s="18">
        <v>1380000</v>
      </c>
      <c r="C31" s="19">
        <v>0.30270731839524861</v>
      </c>
      <c r="D31" s="15">
        <v>1150000</v>
      </c>
      <c r="E31" s="13">
        <v>0.31089880518890434</v>
      </c>
      <c r="G31" s="18">
        <v>1230000</v>
      </c>
      <c r="H31" s="19">
        <v>0.30699774947945191</v>
      </c>
      <c r="I31" s="15">
        <v>970000</v>
      </c>
      <c r="J31" s="13">
        <v>0.31217814663099647</v>
      </c>
    </row>
    <row r="32" spans="1:10">
      <c r="A32" s="38" t="s">
        <v>20</v>
      </c>
      <c r="B32" s="18">
        <v>1490000</v>
      </c>
      <c r="C32" s="19">
        <v>0.32652341043122707</v>
      </c>
      <c r="D32" s="15">
        <v>1180000</v>
      </c>
      <c r="E32" s="13">
        <v>0.32022524248847861</v>
      </c>
      <c r="G32" s="18">
        <v>1270000</v>
      </c>
      <c r="H32" s="19">
        <v>0.31761999633024807</v>
      </c>
      <c r="I32" s="15">
        <v>960000</v>
      </c>
      <c r="J32" s="13">
        <v>0.30889884527916767</v>
      </c>
    </row>
    <row r="33" spans="1:10">
      <c r="A33" s="38" t="s">
        <v>21</v>
      </c>
      <c r="B33" s="18">
        <v>620000</v>
      </c>
      <c r="C33" s="19">
        <v>0.13510634887540829</v>
      </c>
      <c r="D33" s="15">
        <v>460000</v>
      </c>
      <c r="E33" s="13">
        <v>0.1241488680216378</v>
      </c>
      <c r="G33" s="18">
        <v>550000</v>
      </c>
      <c r="H33" s="19">
        <v>0.13668652078654764</v>
      </c>
      <c r="I33" s="15">
        <v>410000</v>
      </c>
      <c r="J33" s="13">
        <v>0.13122379821290478</v>
      </c>
    </row>
    <row r="34" spans="1:10">
      <c r="A34" s="38" t="s">
        <v>22</v>
      </c>
      <c r="B34" s="18">
        <v>70000</v>
      </c>
      <c r="C34" s="19">
        <v>1.5945302461672722E-2</v>
      </c>
      <c r="D34" s="15">
        <v>50000</v>
      </c>
      <c r="E34" s="13">
        <v>1.466828851116804E-2</v>
      </c>
      <c r="G34" s="18">
        <v>60000</v>
      </c>
      <c r="H34" s="19">
        <v>1.4276241065002779E-2</v>
      </c>
      <c r="I34" s="15">
        <v>50000</v>
      </c>
      <c r="J34" s="13">
        <v>1.5220295549510583E-2</v>
      </c>
    </row>
    <row r="35" spans="1:10">
      <c r="A35" s="40" t="s">
        <v>34</v>
      </c>
      <c r="B35" s="43"/>
      <c r="C35" s="44"/>
      <c r="D35" s="43"/>
      <c r="E35" s="44"/>
      <c r="G35" s="43"/>
      <c r="H35" s="44"/>
      <c r="I35" s="43"/>
      <c r="J35" s="44"/>
    </row>
    <row r="36" spans="1:10">
      <c r="A36" s="38" t="s">
        <v>23</v>
      </c>
      <c r="B36" s="18">
        <v>2040000</v>
      </c>
      <c r="C36" s="19">
        <v>0.44723856236462545</v>
      </c>
      <c r="D36" s="41">
        <v>1610000</v>
      </c>
      <c r="E36" s="13">
        <v>0.43634577038597505</v>
      </c>
      <c r="G36" s="18">
        <v>1790000</v>
      </c>
      <c r="H36" s="19">
        <v>0.44627670326465307</v>
      </c>
      <c r="I36" s="41">
        <v>1370000</v>
      </c>
      <c r="J36" s="13">
        <v>0.44102836065820544</v>
      </c>
    </row>
    <row r="37" spans="1:10">
      <c r="A37" s="38" t="s">
        <v>24</v>
      </c>
      <c r="B37" s="18">
        <v>2520000</v>
      </c>
      <c r="C37" s="19">
        <v>0.55276143982521797</v>
      </c>
      <c r="D37" s="41">
        <v>2080000</v>
      </c>
      <c r="E37" s="13">
        <v>0.56365422961402489</v>
      </c>
      <c r="G37" s="18">
        <v>2220000</v>
      </c>
      <c r="H37" s="19">
        <v>0.55372329673534693</v>
      </c>
      <c r="I37" s="41">
        <v>1740000</v>
      </c>
      <c r="J37" s="13">
        <v>0.55897163934179461</v>
      </c>
    </row>
    <row r="38" spans="1:10">
      <c r="A38" s="40" t="s">
        <v>75</v>
      </c>
      <c r="B38" s="41"/>
      <c r="C38" s="42"/>
      <c r="D38" s="41"/>
      <c r="E38" s="42"/>
      <c r="G38" s="41"/>
      <c r="H38" s="42"/>
      <c r="I38" s="41"/>
      <c r="J38" s="42"/>
    </row>
    <row r="39" spans="1:10">
      <c r="A39" s="38" t="s">
        <v>72</v>
      </c>
      <c r="B39" s="18">
        <v>3290000</v>
      </c>
      <c r="C39" s="42">
        <v>0.72116187953086397</v>
      </c>
      <c r="D39" s="41">
        <v>2510000</v>
      </c>
      <c r="E39" s="42">
        <v>0.67968900411155153</v>
      </c>
      <c r="G39" s="18">
        <v>2740000</v>
      </c>
      <c r="H39" s="19">
        <v>0.68255910054894886</v>
      </c>
      <c r="I39" s="41">
        <v>1970000</v>
      </c>
      <c r="J39" s="42">
        <v>0.63338691857358775</v>
      </c>
    </row>
    <row r="40" spans="1:10">
      <c r="A40" s="38" t="s">
        <v>73</v>
      </c>
      <c r="B40" s="18">
        <v>270000</v>
      </c>
      <c r="C40" s="42">
        <v>5.9883759569508525E-2</v>
      </c>
      <c r="D40" s="41">
        <v>200000</v>
      </c>
      <c r="E40" s="42">
        <v>5.4658498688305093E-2</v>
      </c>
      <c r="G40" s="18">
        <v>200000</v>
      </c>
      <c r="H40" s="19">
        <v>4.9799172436831969E-2</v>
      </c>
      <c r="I40" s="41">
        <v>110000</v>
      </c>
      <c r="J40" s="42">
        <v>3.4144663013288584E-2</v>
      </c>
    </row>
    <row r="41" spans="1:10" ht="15" thickBot="1">
      <c r="A41" s="39" t="s">
        <v>74</v>
      </c>
      <c r="B41" s="45">
        <v>1000000</v>
      </c>
      <c r="C41" s="47">
        <v>0.21895436089962769</v>
      </c>
      <c r="D41" s="45">
        <v>980000</v>
      </c>
      <c r="E41" s="47">
        <v>0.26565249720014333</v>
      </c>
      <c r="G41" s="45">
        <v>1070000</v>
      </c>
      <c r="H41" s="82">
        <v>0.26764172701421923</v>
      </c>
      <c r="I41" s="45">
        <v>1030000</v>
      </c>
      <c r="J41" s="47">
        <v>0.33246841841312369</v>
      </c>
    </row>
    <row r="42" spans="1:10">
      <c r="A42" s="39"/>
    </row>
  </sheetData>
  <phoneticPr fontId="25" type="noConversion"/>
  <pageMargins left="0.75" right="0.75" top="0.5" bottom="0.5" header="0.3" footer="0.3"/>
  <pageSetup scale="85" fitToHeight="0" orientation="landscape"/>
  <headerFooter>
    <oddHeader>&amp;CI. Demographics of Californians under Age 65 Remaining Uninsured with ACA</oddHeader>
    <oddFooter>&amp;LSource: UC Berkeley / UCLA CalSIM version 1.8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3"/>
  <sheetViews>
    <sheetView view="pageLayout" zoomScale="75" workbookViewId="0">
      <selection activeCell="L15" sqref="L15"/>
    </sheetView>
  </sheetViews>
  <sheetFormatPr baseColWidth="10" defaultColWidth="8.83203125" defaultRowHeight="14" x14ac:dyDescent="0"/>
  <cols>
    <col min="1" max="1" width="38.5" bestFit="1" customWidth="1"/>
  </cols>
  <sheetData>
    <row r="1" spans="1:10" ht="15">
      <c r="A1" s="26" t="s">
        <v>47</v>
      </c>
      <c r="B1" s="27"/>
      <c r="C1" s="27"/>
      <c r="D1" s="27"/>
      <c r="E1" s="27"/>
      <c r="F1" s="28"/>
      <c r="G1" s="27"/>
      <c r="H1" s="27"/>
      <c r="I1" s="27"/>
      <c r="J1" s="27"/>
    </row>
    <row r="2" spans="1:10" ht="15" thickBot="1">
      <c r="A2" s="1"/>
      <c r="B2" s="7">
        <v>2014</v>
      </c>
      <c r="C2" s="3"/>
      <c r="D2" s="3"/>
      <c r="E2" s="3"/>
      <c r="F2" s="3"/>
      <c r="G2" s="7">
        <v>2019</v>
      </c>
      <c r="H2" s="3"/>
      <c r="I2" s="6"/>
      <c r="J2" s="6"/>
    </row>
    <row r="3" spans="1:10" ht="15" thickBot="1">
      <c r="A3" s="49" t="s">
        <v>71</v>
      </c>
      <c r="B3" s="21" t="s">
        <v>0</v>
      </c>
      <c r="C3" s="22"/>
      <c r="D3" s="21" t="s">
        <v>1</v>
      </c>
      <c r="E3" s="23"/>
      <c r="G3" s="21" t="s">
        <v>0</v>
      </c>
      <c r="H3" s="24"/>
      <c r="I3" s="21" t="s">
        <v>1</v>
      </c>
      <c r="J3" s="25"/>
    </row>
    <row r="4" spans="1:10">
      <c r="A4" s="9" t="s">
        <v>2</v>
      </c>
      <c r="B4" s="18">
        <v>144000</v>
      </c>
      <c r="C4" s="19">
        <v>1</v>
      </c>
      <c r="D4" s="15">
        <v>114000</v>
      </c>
      <c r="E4" s="13">
        <v>1</v>
      </c>
      <c r="G4" s="18">
        <v>120000</v>
      </c>
      <c r="H4" s="13">
        <v>1</v>
      </c>
      <c r="I4" s="15">
        <v>92000</v>
      </c>
      <c r="J4" s="13">
        <v>1</v>
      </c>
    </row>
    <row r="5" spans="1:10">
      <c r="A5" s="10" t="s">
        <v>25</v>
      </c>
      <c r="B5" s="16"/>
      <c r="C5" s="17"/>
      <c r="D5" s="3"/>
      <c r="E5" s="12"/>
      <c r="G5" s="16"/>
      <c r="H5" s="12"/>
      <c r="I5" s="3"/>
      <c r="J5" s="12"/>
    </row>
    <row r="6" spans="1:10">
      <c r="A6" s="11" t="s">
        <v>3</v>
      </c>
      <c r="B6" s="18">
        <v>84000</v>
      </c>
      <c r="C6" s="19">
        <v>0.5830470735573694</v>
      </c>
      <c r="D6" s="15">
        <v>67000</v>
      </c>
      <c r="E6" s="13">
        <v>0.5928587433574839</v>
      </c>
      <c r="G6" s="18">
        <v>70000</v>
      </c>
      <c r="H6" s="13">
        <v>0.58074199656098446</v>
      </c>
      <c r="I6" s="15">
        <v>54000</v>
      </c>
      <c r="J6" s="13">
        <v>0.58393070726046969</v>
      </c>
    </row>
    <row r="7" spans="1:10">
      <c r="A7" s="11" t="s">
        <v>4</v>
      </c>
      <c r="B7" s="18">
        <v>60000</v>
      </c>
      <c r="C7" s="19">
        <v>0.4169529264426306</v>
      </c>
      <c r="D7" s="15">
        <v>46000</v>
      </c>
      <c r="E7" s="13">
        <v>0.40714125664251605</v>
      </c>
      <c r="G7" s="18">
        <v>50000</v>
      </c>
      <c r="H7" s="13">
        <v>0.41925800343901543</v>
      </c>
      <c r="I7" s="15">
        <v>38000</v>
      </c>
      <c r="J7" s="13">
        <v>0.41606940106901702</v>
      </c>
    </row>
    <row r="8" spans="1:10">
      <c r="A8" s="10" t="s">
        <v>26</v>
      </c>
      <c r="B8" s="16"/>
      <c r="C8" s="20"/>
      <c r="D8" s="3"/>
      <c r="E8" s="14"/>
      <c r="G8" s="16"/>
      <c r="H8" s="14"/>
      <c r="I8" s="3"/>
      <c r="J8" s="14"/>
    </row>
    <row r="9" spans="1:10">
      <c r="A9" s="11" t="s">
        <v>5</v>
      </c>
      <c r="B9" s="18">
        <v>50000</v>
      </c>
      <c r="C9" s="19">
        <v>0.34823538180546793</v>
      </c>
      <c r="D9" s="15">
        <v>40000</v>
      </c>
      <c r="E9" s="13">
        <v>0.35602927825173303</v>
      </c>
      <c r="G9" s="18">
        <v>44000</v>
      </c>
      <c r="H9" s="13">
        <v>0.36790528184003979</v>
      </c>
      <c r="I9" s="15">
        <v>35000</v>
      </c>
      <c r="J9" s="13">
        <v>0.37567138553521856</v>
      </c>
    </row>
    <row r="10" spans="1:10">
      <c r="A10" s="11" t="s">
        <v>6</v>
      </c>
      <c r="B10" s="18">
        <v>6000</v>
      </c>
      <c r="C10" s="19">
        <v>3.9975138461640962E-2</v>
      </c>
      <c r="D10" s="15">
        <v>5000</v>
      </c>
      <c r="E10" s="13">
        <v>4.0867720933242951E-2</v>
      </c>
      <c r="G10" s="18">
        <v>5000</v>
      </c>
      <c r="H10" s="13">
        <v>4.2135933714010088E-2</v>
      </c>
      <c r="I10" s="15">
        <v>4000</v>
      </c>
      <c r="J10" s="13">
        <v>4.2753098575391418E-2</v>
      </c>
    </row>
    <row r="11" spans="1:10">
      <c r="A11" s="11" t="s">
        <v>7</v>
      </c>
      <c r="B11" s="18">
        <v>1000</v>
      </c>
      <c r="C11" s="19">
        <v>5.3116693359878961E-3</v>
      </c>
      <c r="D11" s="15">
        <v>1000</v>
      </c>
      <c r="E11" s="13">
        <v>4.9585611114999996E-3</v>
      </c>
      <c r="G11" s="18">
        <v>1000</v>
      </c>
      <c r="H11" s="13">
        <v>4.9214329541888771E-3</v>
      </c>
      <c r="I11" s="15">
        <v>0</v>
      </c>
      <c r="J11" s="13">
        <v>4.6197109617632662E-3</v>
      </c>
    </row>
    <row r="12" spans="1:10">
      <c r="A12" s="11" t="s">
        <v>8</v>
      </c>
      <c r="B12" s="18">
        <v>81000</v>
      </c>
      <c r="C12" s="19">
        <v>0.56155222498415269</v>
      </c>
      <c r="D12" s="15">
        <v>63000</v>
      </c>
      <c r="E12" s="13">
        <v>0.55535770127347062</v>
      </c>
      <c r="G12" s="18">
        <v>65000</v>
      </c>
      <c r="H12" s="13">
        <v>0.54344363565623433</v>
      </c>
      <c r="I12" s="15">
        <v>50000</v>
      </c>
      <c r="J12" s="13">
        <v>0.53727525558446632</v>
      </c>
    </row>
    <row r="13" spans="1:10">
      <c r="A13" s="11" t="s">
        <v>9</v>
      </c>
      <c r="B13" s="18">
        <v>6000</v>
      </c>
      <c r="C13" s="19">
        <v>4.4925654811863863E-2</v>
      </c>
      <c r="D13" s="15">
        <v>5000</v>
      </c>
      <c r="E13" s="13">
        <v>4.2786738430053387E-2</v>
      </c>
      <c r="G13" s="18">
        <v>5000</v>
      </c>
      <c r="H13" s="13">
        <v>4.1593882389935846E-2</v>
      </c>
      <c r="I13" s="15">
        <v>4000</v>
      </c>
      <c r="J13" s="13">
        <v>3.9680549343160405E-2</v>
      </c>
    </row>
    <row r="14" spans="1:10">
      <c r="A14" s="10" t="s">
        <v>27</v>
      </c>
      <c r="B14" s="16"/>
      <c r="C14" s="20"/>
      <c r="D14" s="3"/>
      <c r="E14" s="14"/>
      <c r="G14" s="16"/>
      <c r="H14" s="14"/>
      <c r="I14" s="3"/>
      <c r="J14" s="14"/>
    </row>
    <row r="15" spans="1:10">
      <c r="A15" s="11" t="s">
        <v>10</v>
      </c>
      <c r="B15" s="18">
        <v>17000</v>
      </c>
      <c r="C15" s="19">
        <v>0.11951353164731425</v>
      </c>
      <c r="D15" s="15">
        <v>14000</v>
      </c>
      <c r="E15" s="13">
        <v>0.12374919139556946</v>
      </c>
      <c r="G15" s="18">
        <v>18000</v>
      </c>
      <c r="H15" s="13">
        <v>0.14816155577807222</v>
      </c>
      <c r="I15" s="15">
        <v>14000</v>
      </c>
      <c r="J15" s="13">
        <v>0.1551055091285467</v>
      </c>
    </row>
    <row r="16" spans="1:10">
      <c r="A16" s="11" t="s">
        <v>11</v>
      </c>
      <c r="B16" s="18">
        <v>49000</v>
      </c>
      <c r="C16" s="19">
        <v>0.33957853640878743</v>
      </c>
      <c r="D16" s="15">
        <v>40000</v>
      </c>
      <c r="E16" s="13">
        <v>0.35266989838757506</v>
      </c>
      <c r="G16" s="18">
        <v>39000</v>
      </c>
      <c r="H16" s="13">
        <v>0.3265961242122809</v>
      </c>
      <c r="I16" s="15">
        <v>30000</v>
      </c>
      <c r="J16" s="13">
        <v>0.32412442421523685</v>
      </c>
    </row>
    <row r="17" spans="1:10">
      <c r="A17" s="11" t="s">
        <v>12</v>
      </c>
      <c r="B17" s="18">
        <v>33000</v>
      </c>
      <c r="C17" s="19">
        <v>0.22820100981261826</v>
      </c>
      <c r="D17" s="15">
        <v>26000</v>
      </c>
      <c r="E17" s="13">
        <v>0.23095853086028476</v>
      </c>
      <c r="G17" s="18">
        <v>29000</v>
      </c>
      <c r="H17" s="13">
        <v>0.23900524379901278</v>
      </c>
      <c r="I17" s="15">
        <v>23000</v>
      </c>
      <c r="J17" s="13">
        <v>0.24738771567452925</v>
      </c>
    </row>
    <row r="18" spans="1:10">
      <c r="A18" s="11" t="s">
        <v>13</v>
      </c>
      <c r="B18" s="18">
        <v>45000</v>
      </c>
      <c r="C18" s="19">
        <v>0.3127069221312801</v>
      </c>
      <c r="D18" s="15">
        <v>33000</v>
      </c>
      <c r="E18" s="13">
        <v>0.29262237935657071</v>
      </c>
      <c r="G18" s="18">
        <v>34000</v>
      </c>
      <c r="H18" s="13">
        <v>0.28623707621063399</v>
      </c>
      <c r="I18" s="15">
        <v>25000</v>
      </c>
      <c r="J18" s="13">
        <v>0.27338245931117394</v>
      </c>
    </row>
    <row r="19" spans="1:10">
      <c r="A19" s="10" t="s">
        <v>28</v>
      </c>
      <c r="B19" s="16"/>
      <c r="C19" s="20"/>
      <c r="D19" s="3"/>
      <c r="E19" s="14"/>
      <c r="G19" s="16"/>
      <c r="H19" s="14"/>
      <c r="I19" s="3"/>
      <c r="J19" s="14"/>
    </row>
    <row r="20" spans="1:10">
      <c r="A20" s="11" t="s">
        <v>14</v>
      </c>
      <c r="B20" s="18">
        <v>51000</v>
      </c>
      <c r="C20" s="19">
        <v>0.35563055132182408</v>
      </c>
      <c r="D20" s="15">
        <v>37000</v>
      </c>
      <c r="E20" s="13">
        <v>0.32355503839266142</v>
      </c>
      <c r="G20" s="18">
        <v>47000</v>
      </c>
      <c r="H20" s="13">
        <v>0.39360695890969483</v>
      </c>
      <c r="I20" s="15">
        <v>36000</v>
      </c>
      <c r="J20" s="13">
        <v>0.38827562964618395</v>
      </c>
    </row>
    <row r="21" spans="1:10">
      <c r="A21" s="11" t="s">
        <v>15</v>
      </c>
      <c r="B21" s="18">
        <v>15000</v>
      </c>
      <c r="C21" s="19">
        <v>0.10128002500588852</v>
      </c>
      <c r="D21" s="15">
        <v>10000</v>
      </c>
      <c r="E21" s="13">
        <v>8.6855987682830788E-2</v>
      </c>
      <c r="G21" s="18">
        <v>12000</v>
      </c>
      <c r="H21" s="13">
        <v>9.6593645882675064E-2</v>
      </c>
      <c r="I21" s="15">
        <v>9000</v>
      </c>
      <c r="J21" s="13">
        <v>9.6110137289208419E-2</v>
      </c>
    </row>
    <row r="22" spans="1:10">
      <c r="A22" s="11" t="s">
        <v>16</v>
      </c>
      <c r="B22" s="18">
        <v>30000</v>
      </c>
      <c r="C22" s="19">
        <v>0.20576739943339789</v>
      </c>
      <c r="D22" s="15">
        <v>24000</v>
      </c>
      <c r="E22" s="13">
        <v>0.20823863706315576</v>
      </c>
      <c r="G22" s="18">
        <v>21000</v>
      </c>
      <c r="H22" s="13">
        <v>0.17135975352612337</v>
      </c>
      <c r="I22" s="15">
        <v>14000</v>
      </c>
      <c r="J22" s="13">
        <v>0.15224084418135786</v>
      </c>
    </row>
    <row r="23" spans="1:10">
      <c r="A23" s="11" t="s">
        <v>17</v>
      </c>
      <c r="B23" s="18">
        <v>15000</v>
      </c>
      <c r="C23" s="19">
        <v>0.10410262574321245</v>
      </c>
      <c r="D23" s="15">
        <v>12000</v>
      </c>
      <c r="E23" s="13">
        <v>0.10790529329432567</v>
      </c>
      <c r="G23" s="18">
        <v>11000</v>
      </c>
      <c r="H23" s="13">
        <v>9.5561841318951027E-2</v>
      </c>
      <c r="I23" s="15">
        <v>8000</v>
      </c>
      <c r="J23" s="13">
        <v>8.7071883222546567E-2</v>
      </c>
    </row>
    <row r="24" spans="1:10">
      <c r="A24" s="11" t="s">
        <v>18</v>
      </c>
      <c r="B24" s="18">
        <v>20000</v>
      </c>
      <c r="C24" s="19">
        <v>0.13874902268698655</v>
      </c>
      <c r="D24" s="15">
        <v>18000</v>
      </c>
      <c r="E24" s="13">
        <v>0.15438004179592321</v>
      </c>
      <c r="G24" s="18">
        <v>16000</v>
      </c>
      <c r="H24" s="13">
        <v>0.13430589449377786</v>
      </c>
      <c r="I24" s="15">
        <v>13000</v>
      </c>
      <c r="J24" s="13">
        <v>0.13864939345778732</v>
      </c>
    </row>
    <row r="25" spans="1:10">
      <c r="A25" s="11" t="s">
        <v>35</v>
      </c>
      <c r="B25" s="18">
        <v>14000</v>
      </c>
      <c r="C25" s="19">
        <v>9.4470445207803844E-2</v>
      </c>
      <c r="D25" s="15">
        <v>14000</v>
      </c>
      <c r="E25" s="13">
        <v>0.11906500177110312</v>
      </c>
      <c r="G25" s="18">
        <v>13000</v>
      </c>
      <c r="H25" s="13">
        <v>0.10857198914598228</v>
      </c>
      <c r="I25" s="15">
        <v>13000</v>
      </c>
      <c r="J25" s="13">
        <v>0.13765232886188933</v>
      </c>
    </row>
    <row r="26" spans="1:10">
      <c r="A26" s="10" t="s">
        <v>29</v>
      </c>
      <c r="B26" s="18"/>
      <c r="C26" s="20"/>
      <c r="D26" s="15"/>
      <c r="E26" s="14"/>
      <c r="G26" s="16"/>
      <c r="H26" s="14"/>
      <c r="I26" s="3"/>
      <c r="J26" s="14"/>
    </row>
    <row r="27" spans="1:10">
      <c r="A27" s="11" t="s">
        <v>30</v>
      </c>
      <c r="B27" s="18">
        <v>92000</v>
      </c>
      <c r="C27" s="19">
        <v>0.63997301484877311</v>
      </c>
      <c r="D27" s="15">
        <v>72000</v>
      </c>
      <c r="E27" s="13">
        <v>0.63209755946562274</v>
      </c>
      <c r="G27" s="18">
        <v>71000</v>
      </c>
      <c r="H27" s="13">
        <v>0.5948560670108346</v>
      </c>
      <c r="I27" s="15">
        <v>54000</v>
      </c>
      <c r="J27" s="13">
        <v>0.58654751434201158</v>
      </c>
    </row>
    <row r="28" spans="1:10">
      <c r="A28" s="11" t="s">
        <v>31</v>
      </c>
      <c r="B28" s="18">
        <v>36000</v>
      </c>
      <c r="C28" s="19">
        <v>0.24901088913727601</v>
      </c>
      <c r="D28" s="15">
        <v>29000</v>
      </c>
      <c r="E28" s="13">
        <v>0.25216498449976976</v>
      </c>
      <c r="G28" s="18">
        <v>32000</v>
      </c>
      <c r="H28" s="13">
        <v>0.26386448866797113</v>
      </c>
      <c r="I28" s="15">
        <v>24000</v>
      </c>
      <c r="J28" s="13">
        <v>0.26468945131873278</v>
      </c>
    </row>
    <row r="29" spans="1:10">
      <c r="A29" s="10" t="s">
        <v>32</v>
      </c>
      <c r="B29" s="18"/>
      <c r="C29" s="20"/>
      <c r="D29" s="15"/>
      <c r="E29" s="14"/>
      <c r="G29" s="16"/>
      <c r="H29" s="14"/>
      <c r="I29" s="3"/>
      <c r="J29" s="14"/>
    </row>
    <row r="30" spans="1:10">
      <c r="A30" s="38" t="s">
        <v>19</v>
      </c>
      <c r="B30" s="41">
        <v>34000</v>
      </c>
      <c r="C30" s="42">
        <v>0.23494257847964034</v>
      </c>
      <c r="D30" s="41">
        <v>28000</v>
      </c>
      <c r="E30" s="42">
        <v>0.24652278109974424</v>
      </c>
      <c r="G30" s="41">
        <v>30000</v>
      </c>
      <c r="H30" s="42">
        <v>0.24929289325661172</v>
      </c>
      <c r="I30" s="41">
        <v>24000</v>
      </c>
      <c r="J30" s="42">
        <v>0.25975482653903431</v>
      </c>
    </row>
    <row r="31" spans="1:10">
      <c r="A31" s="38" t="s">
        <v>33</v>
      </c>
      <c r="B31" s="41">
        <v>50000</v>
      </c>
      <c r="C31" s="42">
        <v>0.34508993639293672</v>
      </c>
      <c r="D31" s="41">
        <v>41000</v>
      </c>
      <c r="E31" s="42">
        <v>0.35647979271585911</v>
      </c>
      <c r="G31" s="41">
        <v>42000</v>
      </c>
      <c r="H31" s="42">
        <v>0.35101699787676438</v>
      </c>
      <c r="I31" s="41">
        <v>33000</v>
      </c>
      <c r="J31" s="42">
        <v>0.35483648368119192</v>
      </c>
    </row>
    <row r="32" spans="1:10">
      <c r="A32" s="38" t="s">
        <v>20</v>
      </c>
      <c r="B32" s="41">
        <v>42000</v>
      </c>
      <c r="C32" s="42">
        <v>0.29124663431650133</v>
      </c>
      <c r="D32" s="41">
        <v>32000</v>
      </c>
      <c r="E32" s="42">
        <v>0.28356952731772678</v>
      </c>
      <c r="G32" s="41">
        <v>34000</v>
      </c>
      <c r="H32" s="42">
        <v>0.28012178125276893</v>
      </c>
      <c r="I32" s="41">
        <v>25000</v>
      </c>
      <c r="J32" s="42">
        <v>0.27124804343405773</v>
      </c>
    </row>
    <row r="33" spans="1:10">
      <c r="A33" s="38" t="s">
        <v>21</v>
      </c>
      <c r="B33" s="41">
        <v>15000</v>
      </c>
      <c r="C33" s="42">
        <v>0.10692369970004315</v>
      </c>
      <c r="D33" s="41">
        <v>11000</v>
      </c>
      <c r="E33" s="42">
        <v>9.6052181235734002E-2</v>
      </c>
      <c r="G33" s="41">
        <v>12000</v>
      </c>
      <c r="H33" s="42">
        <v>9.8471297012480252E-2</v>
      </c>
      <c r="I33" s="41">
        <v>9000</v>
      </c>
      <c r="J33" s="42">
        <v>9.2302789148461975E-2</v>
      </c>
    </row>
    <row r="34" spans="1:10">
      <c r="A34" s="38" t="s">
        <v>22</v>
      </c>
      <c r="B34" s="41">
        <v>3000</v>
      </c>
      <c r="C34" s="42">
        <v>2.1797220509991874E-2</v>
      </c>
      <c r="D34" s="41">
        <v>2000</v>
      </c>
      <c r="E34" s="42">
        <v>1.7375805570515056E-2</v>
      </c>
      <c r="G34" s="41">
        <v>3000</v>
      </c>
      <c r="H34" s="42">
        <v>2.1097113878579172E-2</v>
      </c>
      <c r="I34" s="41">
        <v>2000</v>
      </c>
      <c r="J34" s="42">
        <v>2.185785719725402E-2</v>
      </c>
    </row>
    <row r="35" spans="1:10">
      <c r="A35" s="40" t="s">
        <v>34</v>
      </c>
      <c r="B35" s="43"/>
      <c r="C35" s="44"/>
      <c r="D35" s="43"/>
      <c r="E35" s="44"/>
      <c r="G35" s="43"/>
      <c r="H35" s="44"/>
      <c r="I35" s="43"/>
      <c r="J35" s="44"/>
    </row>
    <row r="36" spans="1:10">
      <c r="A36" s="38" t="s">
        <v>23</v>
      </c>
      <c r="B36" s="41">
        <v>56000</v>
      </c>
      <c r="C36" s="42">
        <v>0.38949905360429155</v>
      </c>
      <c r="D36" s="41">
        <v>43000</v>
      </c>
      <c r="E36" s="42">
        <v>0.37836953688555297</v>
      </c>
      <c r="G36" s="41">
        <v>48000</v>
      </c>
      <c r="H36" s="42">
        <v>0.39938189993277862</v>
      </c>
      <c r="I36" s="41">
        <v>36000</v>
      </c>
      <c r="J36" s="42">
        <v>0.39466706936347867</v>
      </c>
    </row>
    <row r="37" spans="1:10">
      <c r="A37" s="38" t="s">
        <v>24</v>
      </c>
      <c r="B37" s="41">
        <v>88000</v>
      </c>
      <c r="C37" s="42">
        <v>0.61050094639570851</v>
      </c>
      <c r="D37" s="41">
        <v>71000</v>
      </c>
      <c r="E37" s="42">
        <v>0.62163046311444703</v>
      </c>
      <c r="G37" s="41">
        <v>72000</v>
      </c>
      <c r="H37" s="42">
        <v>0.60061818334442574</v>
      </c>
      <c r="I37" s="41">
        <v>56000</v>
      </c>
      <c r="J37" s="42">
        <v>0.60533293063652138</v>
      </c>
    </row>
    <row r="38" spans="1:10">
      <c r="A38" s="40" t="s">
        <v>75</v>
      </c>
      <c r="B38" s="41"/>
      <c r="C38" s="42"/>
      <c r="D38" s="41"/>
      <c r="E38" s="42"/>
      <c r="G38" s="41"/>
      <c r="H38" s="42"/>
      <c r="I38" s="41"/>
      <c r="J38" s="42"/>
    </row>
    <row r="39" spans="1:10">
      <c r="A39" s="38" t="s">
        <v>72</v>
      </c>
      <c r="B39" s="41">
        <v>119000</v>
      </c>
      <c r="C39" s="42">
        <v>0.82427546401813678</v>
      </c>
      <c r="D39" s="41">
        <v>90000</v>
      </c>
      <c r="E39" s="42">
        <v>0.78779678167662814</v>
      </c>
      <c r="G39" s="41">
        <v>95000</v>
      </c>
      <c r="H39" s="42">
        <v>0.78972260162160246</v>
      </c>
      <c r="I39" s="41">
        <v>69000</v>
      </c>
      <c r="J39" s="42">
        <v>0.74559294385761199</v>
      </c>
    </row>
    <row r="40" spans="1:10">
      <c r="A40" s="38" t="s">
        <v>73</v>
      </c>
      <c r="B40" s="41">
        <v>3000</v>
      </c>
      <c r="C40" s="42">
        <v>1.9137371795943808E-2</v>
      </c>
      <c r="D40" s="41">
        <v>2000</v>
      </c>
      <c r="E40" s="42">
        <v>1.7386378004835064E-2</v>
      </c>
      <c r="G40" s="41">
        <v>2000</v>
      </c>
      <c r="H40" s="42">
        <v>1.4888988939486881E-2</v>
      </c>
      <c r="I40" s="41">
        <v>1000</v>
      </c>
      <c r="J40" s="42">
        <v>9.4917376498011314E-3</v>
      </c>
    </row>
    <row r="41" spans="1:10" ht="15" thickBot="1">
      <c r="A41" s="39" t="s">
        <v>74</v>
      </c>
      <c r="B41" s="45">
        <v>23000</v>
      </c>
      <c r="C41" s="47">
        <v>0.15658716418591936</v>
      </c>
      <c r="D41" s="45">
        <v>22000</v>
      </c>
      <c r="E41" s="47">
        <v>0.19481684031853674</v>
      </c>
      <c r="G41" s="45">
        <v>23000</v>
      </c>
      <c r="H41" s="47">
        <v>0.1953884094389107</v>
      </c>
      <c r="I41" s="46">
        <v>23000</v>
      </c>
      <c r="J41" s="47">
        <v>0.24491531849258685</v>
      </c>
    </row>
    <row r="42" spans="1:10">
      <c r="A42" s="39"/>
    </row>
    <row r="43" spans="1:10" ht="15">
      <c r="A43" s="26" t="s">
        <v>41</v>
      </c>
      <c r="B43" s="27"/>
      <c r="C43" s="27"/>
      <c r="D43" s="27"/>
      <c r="E43" s="27"/>
      <c r="F43" s="28"/>
      <c r="G43" s="27"/>
      <c r="H43" s="27"/>
      <c r="I43" s="27"/>
      <c r="J43" s="27"/>
    </row>
    <row r="44" spans="1:10" ht="15" thickBot="1">
      <c r="A44" s="1"/>
      <c r="B44" s="7">
        <v>2014</v>
      </c>
      <c r="C44" s="3"/>
      <c r="D44" s="3"/>
      <c r="E44" s="3"/>
      <c r="F44" s="3"/>
      <c r="G44" s="7">
        <v>2019</v>
      </c>
      <c r="H44" s="3"/>
      <c r="I44" s="6"/>
      <c r="J44" s="6"/>
    </row>
    <row r="45" spans="1:10" ht="15" thickBot="1">
      <c r="A45" s="8" t="s">
        <v>71</v>
      </c>
      <c r="B45" s="21" t="s">
        <v>0</v>
      </c>
      <c r="C45" s="22"/>
      <c r="D45" s="21" t="s">
        <v>1</v>
      </c>
      <c r="E45" s="23"/>
      <c r="G45" s="21" t="s">
        <v>0</v>
      </c>
      <c r="H45" s="24"/>
      <c r="I45" s="21" t="s">
        <v>1</v>
      </c>
      <c r="J45" s="25"/>
    </row>
    <row r="46" spans="1:10">
      <c r="A46" s="9" t="s">
        <v>2</v>
      </c>
      <c r="B46" s="18">
        <v>628000</v>
      </c>
      <c r="C46" s="19">
        <v>1</v>
      </c>
      <c r="D46" s="15">
        <v>528000</v>
      </c>
      <c r="E46" s="13">
        <v>1</v>
      </c>
      <c r="G46" s="18">
        <v>571000</v>
      </c>
      <c r="H46" s="13">
        <v>1</v>
      </c>
      <c r="I46" s="15">
        <v>463000</v>
      </c>
      <c r="J46" s="13">
        <v>1</v>
      </c>
    </row>
    <row r="47" spans="1:10">
      <c r="A47" s="10" t="s">
        <v>25</v>
      </c>
      <c r="B47" s="16"/>
      <c r="C47" s="17"/>
      <c r="D47" s="3"/>
      <c r="E47" s="12"/>
      <c r="G47" s="16"/>
      <c r="H47" s="12"/>
      <c r="I47" s="3"/>
      <c r="J47" s="12"/>
    </row>
    <row r="48" spans="1:10">
      <c r="A48" s="11" t="s">
        <v>3</v>
      </c>
      <c r="B48" s="18">
        <v>327000</v>
      </c>
      <c r="C48" s="19">
        <v>0.52131811221813296</v>
      </c>
      <c r="D48" s="15">
        <v>277000</v>
      </c>
      <c r="E48" s="13">
        <v>0.52432616305962521</v>
      </c>
      <c r="G48" s="18">
        <v>293000</v>
      </c>
      <c r="H48" s="13">
        <v>0.51232690988767193</v>
      </c>
      <c r="I48" s="15">
        <v>238000</v>
      </c>
      <c r="J48" s="13">
        <v>0.51421513704230148</v>
      </c>
    </row>
    <row r="49" spans="1:10">
      <c r="A49" s="11" t="s">
        <v>4</v>
      </c>
      <c r="B49" s="18">
        <v>300000</v>
      </c>
      <c r="C49" s="19">
        <v>0.47868188778186699</v>
      </c>
      <c r="D49" s="15">
        <v>251000</v>
      </c>
      <c r="E49" s="13">
        <v>0.47567381799173225</v>
      </c>
      <c r="G49" s="18">
        <v>278000</v>
      </c>
      <c r="H49" s="13">
        <v>0.4876730901123279</v>
      </c>
      <c r="I49" s="15">
        <v>225000</v>
      </c>
      <c r="J49" s="13">
        <v>0.48578486295769846</v>
      </c>
    </row>
    <row r="50" spans="1:10">
      <c r="A50" s="10" t="s">
        <v>26</v>
      </c>
      <c r="B50" s="16"/>
      <c r="C50" s="20"/>
      <c r="D50" s="3"/>
      <c r="E50" s="14"/>
      <c r="G50" s="16"/>
      <c r="H50" s="14"/>
      <c r="I50" s="3"/>
      <c r="J50" s="14"/>
    </row>
    <row r="51" spans="1:10">
      <c r="A51" s="11" t="s">
        <v>5</v>
      </c>
      <c r="B51" s="18">
        <v>341000</v>
      </c>
      <c r="C51" s="19">
        <v>0.54300520870980717</v>
      </c>
      <c r="D51" s="15">
        <v>280000</v>
      </c>
      <c r="E51" s="13">
        <v>0.53024126605430844</v>
      </c>
      <c r="G51" s="18">
        <v>307000</v>
      </c>
      <c r="H51" s="13">
        <v>0.53803969794975803</v>
      </c>
      <c r="I51" s="15">
        <v>242000</v>
      </c>
      <c r="J51" s="13">
        <v>0.52181875687050516</v>
      </c>
    </row>
    <row r="52" spans="1:10">
      <c r="A52" s="11" t="s">
        <v>6</v>
      </c>
      <c r="B52" s="18">
        <v>134000</v>
      </c>
      <c r="C52" s="19">
        <v>0.21359211217912311</v>
      </c>
      <c r="D52" s="15">
        <v>118000</v>
      </c>
      <c r="E52" s="13">
        <v>0.22313104754216304</v>
      </c>
      <c r="G52" s="18">
        <v>124000</v>
      </c>
      <c r="H52" s="13">
        <v>0.21785839327715364</v>
      </c>
      <c r="I52" s="15">
        <v>105000</v>
      </c>
      <c r="J52" s="13">
        <v>0.22569166205782029</v>
      </c>
    </row>
    <row r="53" spans="1:10">
      <c r="A53" s="11" t="s">
        <v>7</v>
      </c>
      <c r="B53" s="18">
        <v>20000</v>
      </c>
      <c r="C53" s="19">
        <v>3.1921019932130472E-2</v>
      </c>
      <c r="D53" s="15">
        <v>16000</v>
      </c>
      <c r="E53" s="13">
        <v>3.1001191888563637E-2</v>
      </c>
      <c r="G53" s="18">
        <v>17000</v>
      </c>
      <c r="H53" s="13">
        <v>2.9706167032468409E-2</v>
      </c>
      <c r="I53" s="15">
        <v>14000</v>
      </c>
      <c r="J53" s="13">
        <v>2.9725413339755178E-2</v>
      </c>
    </row>
    <row r="54" spans="1:10">
      <c r="A54" s="11" t="s">
        <v>8</v>
      </c>
      <c r="B54" s="18">
        <v>120000</v>
      </c>
      <c r="C54" s="19">
        <v>0.19056107154244128</v>
      </c>
      <c r="D54" s="15">
        <v>103000</v>
      </c>
      <c r="E54" s="13">
        <v>0.19481110751992226</v>
      </c>
      <c r="G54" s="18">
        <v>111000</v>
      </c>
      <c r="H54" s="13">
        <v>0.19457651827743819</v>
      </c>
      <c r="I54" s="15">
        <v>94000</v>
      </c>
      <c r="J54" s="13">
        <v>0.20240846731796394</v>
      </c>
    </row>
    <row r="55" spans="1:10">
      <c r="A55" s="11" t="s">
        <v>9</v>
      </c>
      <c r="B55" s="18">
        <v>13000</v>
      </c>
      <c r="C55" s="19">
        <v>2.092057170109415E-2</v>
      </c>
      <c r="D55" s="15">
        <v>11000</v>
      </c>
      <c r="E55" s="13">
        <v>2.0815386995042599E-2</v>
      </c>
      <c r="G55" s="18">
        <v>11000</v>
      </c>
      <c r="H55" s="13">
        <v>1.9819223463181771E-2</v>
      </c>
      <c r="I55" s="15">
        <v>9000</v>
      </c>
      <c r="J55" s="13">
        <v>2.0355700413955454E-2</v>
      </c>
    </row>
    <row r="56" spans="1:10">
      <c r="A56" s="10" t="s">
        <v>27</v>
      </c>
      <c r="B56" s="16"/>
      <c r="C56" s="20"/>
      <c r="D56" s="3"/>
      <c r="E56" s="14"/>
      <c r="G56" s="16"/>
      <c r="H56" s="14"/>
      <c r="I56" s="3"/>
      <c r="J56" s="14"/>
    </row>
    <row r="57" spans="1:10">
      <c r="A57" s="11" t="s">
        <v>10</v>
      </c>
      <c r="B57" s="18">
        <v>65000</v>
      </c>
      <c r="C57" s="19">
        <v>0.10387515235839513</v>
      </c>
      <c r="D57" s="15">
        <v>57000</v>
      </c>
      <c r="E57" s="13">
        <v>0.10740717784811218</v>
      </c>
      <c r="G57" s="18">
        <v>72000</v>
      </c>
      <c r="H57" s="13">
        <v>0.12552955856568829</v>
      </c>
      <c r="I57" s="15">
        <v>62000</v>
      </c>
      <c r="J57" s="13">
        <v>0.1329470816801977</v>
      </c>
    </row>
    <row r="58" spans="1:10">
      <c r="A58" s="11" t="s">
        <v>11</v>
      </c>
      <c r="B58" s="18">
        <v>147000</v>
      </c>
      <c r="C58" s="19">
        <v>0.23493911528423217</v>
      </c>
      <c r="D58" s="15">
        <v>123000</v>
      </c>
      <c r="E58" s="13">
        <v>0.2336455545376134</v>
      </c>
      <c r="G58" s="18">
        <v>115000</v>
      </c>
      <c r="H58" s="13">
        <v>0.20211422071095692</v>
      </c>
      <c r="I58" s="15">
        <v>88000</v>
      </c>
      <c r="J58" s="13">
        <v>0.18976465496053141</v>
      </c>
    </row>
    <row r="59" spans="1:10">
      <c r="A59" s="11" t="s">
        <v>12</v>
      </c>
      <c r="B59" s="18">
        <v>244000</v>
      </c>
      <c r="C59" s="19">
        <v>0.38834695236678352</v>
      </c>
      <c r="D59" s="15">
        <v>205000</v>
      </c>
      <c r="E59" s="13">
        <v>0.38852573289133219</v>
      </c>
      <c r="G59" s="18">
        <v>227000</v>
      </c>
      <c r="H59" s="13">
        <v>0.39754948497479958</v>
      </c>
      <c r="I59" s="15">
        <v>187000</v>
      </c>
      <c r="J59" s="13">
        <v>0.40313482711974935</v>
      </c>
    </row>
    <row r="60" spans="1:10">
      <c r="A60" s="11" t="s">
        <v>13</v>
      </c>
      <c r="B60" s="18">
        <v>171000</v>
      </c>
      <c r="C60" s="19">
        <v>0.27283876405518542</v>
      </c>
      <c r="D60" s="15">
        <v>143000</v>
      </c>
      <c r="E60" s="13">
        <v>0.27042153472294211</v>
      </c>
      <c r="G60" s="18">
        <v>157000</v>
      </c>
      <c r="H60" s="13">
        <v>0.27480675325968873</v>
      </c>
      <c r="I60" s="15">
        <v>127000</v>
      </c>
      <c r="J60" s="13">
        <v>0.27415343623952154</v>
      </c>
    </row>
    <row r="61" spans="1:10">
      <c r="A61" s="10" t="s">
        <v>28</v>
      </c>
      <c r="B61" s="16"/>
      <c r="C61" s="20"/>
      <c r="D61" s="3"/>
      <c r="E61" s="14"/>
      <c r="G61" s="16"/>
      <c r="H61" s="14"/>
      <c r="I61" s="3"/>
      <c r="J61" s="14"/>
    </row>
    <row r="62" spans="1:10">
      <c r="A62" s="11" t="s">
        <v>14</v>
      </c>
      <c r="B62" s="18">
        <v>162000</v>
      </c>
      <c r="C62" s="19">
        <v>0.25827973300932194</v>
      </c>
      <c r="D62" s="15">
        <v>124000</v>
      </c>
      <c r="E62" s="13">
        <v>0.23401935440875885</v>
      </c>
      <c r="G62" s="18">
        <v>160000</v>
      </c>
      <c r="H62" s="13">
        <v>0.28034133962202501</v>
      </c>
      <c r="I62" s="15">
        <v>125000</v>
      </c>
      <c r="J62" s="13">
        <v>0.26930029563744873</v>
      </c>
    </row>
    <row r="63" spans="1:10">
      <c r="A63" s="11" t="s">
        <v>15</v>
      </c>
      <c r="B63" s="18">
        <v>53000</v>
      </c>
      <c r="C63" s="19">
        <v>8.4802880330599711E-2</v>
      </c>
      <c r="D63" s="15">
        <v>38000</v>
      </c>
      <c r="E63" s="13">
        <v>7.156358456700522E-2</v>
      </c>
      <c r="G63" s="18">
        <v>45000</v>
      </c>
      <c r="H63" s="13">
        <v>7.8918353394496446E-2</v>
      </c>
      <c r="I63" s="15">
        <v>36000</v>
      </c>
      <c r="J63" s="13">
        <v>7.6777024066002522E-2</v>
      </c>
    </row>
    <row r="64" spans="1:10">
      <c r="A64" s="11" t="s">
        <v>16</v>
      </c>
      <c r="B64" s="18">
        <v>86000</v>
      </c>
      <c r="C64" s="19">
        <v>0.13703081550129784</v>
      </c>
      <c r="D64" s="15">
        <v>69000</v>
      </c>
      <c r="E64" s="13">
        <v>0.13086120121243269</v>
      </c>
      <c r="G64" s="18">
        <v>66000</v>
      </c>
      <c r="H64" s="13">
        <v>0.11627490700449893</v>
      </c>
      <c r="I64" s="15">
        <v>46000</v>
      </c>
      <c r="J64" s="13">
        <v>0.10029680733269455</v>
      </c>
    </row>
    <row r="65" spans="1:10">
      <c r="A65" s="11" t="s">
        <v>17</v>
      </c>
      <c r="B65" s="18">
        <v>63000</v>
      </c>
      <c r="C65" s="19">
        <v>0.1004604343685099</v>
      </c>
      <c r="D65" s="15">
        <v>52000</v>
      </c>
      <c r="E65" s="13">
        <v>9.85434955383242E-2</v>
      </c>
      <c r="G65" s="18">
        <v>54000</v>
      </c>
      <c r="H65" s="13">
        <v>9.4251522146523145E-2</v>
      </c>
      <c r="I65" s="15">
        <v>39000</v>
      </c>
      <c r="J65" s="13">
        <v>8.3965378255323547E-2</v>
      </c>
    </row>
    <row r="66" spans="1:10">
      <c r="A66" s="11" t="s">
        <v>18</v>
      </c>
      <c r="B66" s="18">
        <v>92000</v>
      </c>
      <c r="C66" s="19">
        <v>0.14719618483487543</v>
      </c>
      <c r="D66" s="15">
        <v>80000</v>
      </c>
      <c r="E66" s="13">
        <v>0.1523840547248923</v>
      </c>
      <c r="G66" s="18">
        <v>77000</v>
      </c>
      <c r="H66" s="13">
        <v>0.13500956090377483</v>
      </c>
      <c r="I66" s="15">
        <v>62000</v>
      </c>
      <c r="J66" s="13">
        <v>0.13356468112535327</v>
      </c>
    </row>
    <row r="67" spans="1:10">
      <c r="A67" s="11" t="s">
        <v>35</v>
      </c>
      <c r="B67" s="18">
        <v>171000</v>
      </c>
      <c r="C67" s="19">
        <v>0.2722299360199914</v>
      </c>
      <c r="D67" s="15">
        <v>165000</v>
      </c>
      <c r="E67" s="13">
        <v>0.31262832849722921</v>
      </c>
      <c r="G67" s="18">
        <v>169000</v>
      </c>
      <c r="H67" s="13">
        <v>0.29520431692868165</v>
      </c>
      <c r="I67" s="15">
        <v>156000</v>
      </c>
      <c r="J67" s="13">
        <v>0.33609581358317736</v>
      </c>
    </row>
    <row r="68" spans="1:10">
      <c r="A68" s="10" t="s">
        <v>29</v>
      </c>
      <c r="B68" s="18"/>
      <c r="C68" s="20"/>
      <c r="D68" s="15"/>
      <c r="E68" s="14"/>
      <c r="G68" s="16"/>
      <c r="H68" s="14"/>
      <c r="I68" s="3"/>
      <c r="J68" s="14"/>
    </row>
    <row r="69" spans="1:10">
      <c r="A69" s="11" t="s">
        <v>30</v>
      </c>
      <c r="B69" s="18">
        <v>238000</v>
      </c>
      <c r="C69" s="19">
        <v>0.37897538923498464</v>
      </c>
      <c r="D69" s="15">
        <v>205000</v>
      </c>
      <c r="E69" s="13">
        <v>0.38870938313471143</v>
      </c>
      <c r="G69" s="18">
        <v>205000</v>
      </c>
      <c r="H69" s="13">
        <v>0.35856917648956615</v>
      </c>
      <c r="I69" s="15">
        <v>173000</v>
      </c>
      <c r="J69" s="13">
        <v>0.37380415248802912</v>
      </c>
    </row>
    <row r="70" spans="1:10">
      <c r="A70" s="11" t="s">
        <v>31</v>
      </c>
      <c r="B70" s="18">
        <v>329000</v>
      </c>
      <c r="C70" s="19">
        <v>0.52406864258024022</v>
      </c>
      <c r="D70" s="15">
        <v>269000</v>
      </c>
      <c r="E70" s="13">
        <v>0.5103028601327364</v>
      </c>
      <c r="G70" s="18">
        <v>298000</v>
      </c>
      <c r="H70" s="13">
        <v>0.5212243693479095</v>
      </c>
      <c r="I70" s="15">
        <v>231000</v>
      </c>
      <c r="J70" s="13">
        <v>0.49819834631505222</v>
      </c>
    </row>
    <row r="71" spans="1:10">
      <c r="A71" s="10" t="s">
        <v>32</v>
      </c>
      <c r="B71" s="18"/>
      <c r="C71" s="20"/>
      <c r="D71" s="15"/>
      <c r="E71" s="14"/>
      <c r="G71" s="16"/>
      <c r="H71" s="14"/>
      <c r="I71" s="3"/>
      <c r="J71" s="14"/>
    </row>
    <row r="72" spans="1:10">
      <c r="A72" s="11" t="s">
        <v>19</v>
      </c>
      <c r="B72" s="18">
        <v>155000</v>
      </c>
      <c r="C72" s="19">
        <v>0.24741470383924669</v>
      </c>
      <c r="D72" s="15">
        <v>135000</v>
      </c>
      <c r="E72" s="13">
        <v>0.25629717868545265</v>
      </c>
      <c r="G72" s="18">
        <v>143000</v>
      </c>
      <c r="H72" s="13">
        <v>0.25112497650443666</v>
      </c>
      <c r="I72" s="15">
        <v>120000</v>
      </c>
      <c r="J72" s="13">
        <v>0.25922824222495006</v>
      </c>
    </row>
    <row r="73" spans="1:10">
      <c r="A73" s="11" t="s">
        <v>33</v>
      </c>
      <c r="B73" s="18">
        <v>197000</v>
      </c>
      <c r="C73" s="19">
        <v>0.31340703521303531</v>
      </c>
      <c r="D73" s="15">
        <v>168000</v>
      </c>
      <c r="E73" s="13">
        <v>0.31884297163299158</v>
      </c>
      <c r="G73" s="18">
        <v>181000</v>
      </c>
      <c r="H73" s="13">
        <v>0.31628294111254468</v>
      </c>
      <c r="I73" s="15">
        <v>148000</v>
      </c>
      <c r="J73" s="13">
        <v>0.31995536482561682</v>
      </c>
    </row>
    <row r="74" spans="1:10">
      <c r="A74" s="11" t="s">
        <v>20</v>
      </c>
      <c r="B74" s="18">
        <v>194000</v>
      </c>
      <c r="C74" s="19">
        <v>0.30851188634513099</v>
      </c>
      <c r="D74" s="15">
        <v>162000</v>
      </c>
      <c r="E74" s="13">
        <v>0.30604511531565909</v>
      </c>
      <c r="G74" s="18">
        <v>171000</v>
      </c>
      <c r="H74" s="13">
        <v>0.30004269564567804</v>
      </c>
      <c r="I74" s="15">
        <v>136000</v>
      </c>
      <c r="J74" s="13">
        <v>0.29435901593418656</v>
      </c>
    </row>
    <row r="75" spans="1:10">
      <c r="A75" s="11" t="s">
        <v>21</v>
      </c>
      <c r="B75" s="18">
        <v>74000</v>
      </c>
      <c r="C75" s="19">
        <v>0.11734518978364693</v>
      </c>
      <c r="D75" s="15">
        <v>56000</v>
      </c>
      <c r="E75" s="13">
        <v>0.10655011179793834</v>
      </c>
      <c r="G75" s="18">
        <v>69000</v>
      </c>
      <c r="H75" s="13">
        <v>0.12050067622744202</v>
      </c>
      <c r="I75" s="15">
        <v>53000</v>
      </c>
      <c r="J75" s="13">
        <v>0.11433854469154249</v>
      </c>
    </row>
    <row r="76" spans="1:10">
      <c r="A76" s="11" t="s">
        <v>22</v>
      </c>
      <c r="B76" s="18">
        <v>8000</v>
      </c>
      <c r="C76" s="19">
        <v>1.3321168883536292E-2</v>
      </c>
      <c r="D76" s="15">
        <v>6000</v>
      </c>
      <c r="E76" s="13">
        <v>1.2264603619315783E-2</v>
      </c>
      <c r="G76" s="18">
        <v>7000</v>
      </c>
      <c r="H76" s="13">
        <v>1.2048728021032131E-2</v>
      </c>
      <c r="I76" s="15">
        <v>6000</v>
      </c>
      <c r="J76" s="13">
        <v>1.2118832323704044E-2</v>
      </c>
    </row>
    <row r="77" spans="1:10">
      <c r="A77" s="10" t="s">
        <v>34</v>
      </c>
      <c r="B77" s="16"/>
      <c r="C77" s="20"/>
      <c r="D77" s="3"/>
      <c r="E77" s="14"/>
      <c r="G77" s="16"/>
      <c r="H77" s="14"/>
      <c r="I77" s="3"/>
      <c r="J77" s="14"/>
    </row>
    <row r="78" spans="1:10">
      <c r="A78" s="11" t="s">
        <v>23</v>
      </c>
      <c r="B78" s="18">
        <v>255000</v>
      </c>
      <c r="C78" s="19">
        <v>0.40709556040926703</v>
      </c>
      <c r="D78" s="15">
        <v>209000</v>
      </c>
      <c r="E78" s="13">
        <v>0.39614610002166012</v>
      </c>
      <c r="G78" s="18">
        <v>231000</v>
      </c>
      <c r="H78" s="13">
        <v>0.40503419871837415</v>
      </c>
      <c r="I78" s="15">
        <v>184000</v>
      </c>
      <c r="J78" s="13">
        <v>0.3967242730914104</v>
      </c>
    </row>
    <row r="79" spans="1:10">
      <c r="A79" s="11" t="s">
        <v>24</v>
      </c>
      <c r="B79" s="18">
        <v>372000</v>
      </c>
      <c r="C79" s="19">
        <v>0.59290443959073291</v>
      </c>
      <c r="D79" s="15">
        <v>319000</v>
      </c>
      <c r="E79" s="13">
        <v>0.60385389997833971</v>
      </c>
      <c r="G79" s="18">
        <v>340000</v>
      </c>
      <c r="H79" s="13">
        <v>0.59496581879275934</v>
      </c>
      <c r="I79" s="15">
        <v>279000</v>
      </c>
      <c r="J79" s="13">
        <v>0.60327570532401464</v>
      </c>
    </row>
    <row r="80" spans="1:10">
      <c r="A80" s="40" t="s">
        <v>75</v>
      </c>
      <c r="B80" s="41"/>
      <c r="C80" s="42"/>
      <c r="D80" s="41"/>
      <c r="E80" s="42"/>
      <c r="G80" s="41"/>
      <c r="H80" s="42"/>
      <c r="I80" s="41"/>
      <c r="J80" s="42"/>
    </row>
    <row r="81" spans="1:10">
      <c r="A81" s="38" t="s">
        <v>72</v>
      </c>
      <c r="B81" s="41">
        <v>410000</v>
      </c>
      <c r="C81" s="42">
        <v>0.65242025752275212</v>
      </c>
      <c r="D81" s="41">
        <v>329000</v>
      </c>
      <c r="E81" s="42">
        <v>0.62247110583476706</v>
      </c>
      <c r="G81" s="41">
        <v>361000</v>
      </c>
      <c r="H81" s="42">
        <v>0.63213905521683078</v>
      </c>
      <c r="I81" s="41">
        <v>279000</v>
      </c>
      <c r="J81" s="42">
        <v>0.60274623635662283</v>
      </c>
    </row>
    <row r="82" spans="1:10">
      <c r="A82" s="38" t="s">
        <v>73</v>
      </c>
      <c r="B82" s="41">
        <v>71000</v>
      </c>
      <c r="C82" s="42">
        <v>0.11275174709143608</v>
      </c>
      <c r="D82" s="41">
        <v>55000</v>
      </c>
      <c r="E82" s="42">
        <v>0.10433628520080843</v>
      </c>
      <c r="G82" s="41">
        <v>52000</v>
      </c>
      <c r="H82" s="42">
        <v>9.0698666755926818E-2</v>
      </c>
      <c r="I82" s="41">
        <v>32000</v>
      </c>
      <c r="J82" s="42">
        <v>6.9934761759710487E-2</v>
      </c>
    </row>
    <row r="83" spans="1:10" ht="15" thickBot="1">
      <c r="A83" s="39" t="s">
        <v>74</v>
      </c>
      <c r="B83" s="45">
        <v>147000</v>
      </c>
      <c r="C83" s="47">
        <v>0.23482799538581187</v>
      </c>
      <c r="D83" s="45">
        <v>144000</v>
      </c>
      <c r="E83" s="47">
        <v>0.27319260896442449</v>
      </c>
      <c r="G83" s="45">
        <v>158000</v>
      </c>
      <c r="H83" s="47">
        <v>0.27716227802724247</v>
      </c>
      <c r="I83" s="46">
        <v>152000</v>
      </c>
      <c r="J83" s="47">
        <v>0.32731900188366669</v>
      </c>
    </row>
    <row r="85" spans="1:10" ht="15">
      <c r="A85" s="26" t="s">
        <v>42</v>
      </c>
      <c r="B85" s="27"/>
      <c r="C85" s="27"/>
      <c r="D85" s="27"/>
      <c r="E85" s="27"/>
      <c r="F85" s="28"/>
      <c r="G85" s="27"/>
      <c r="H85" s="27"/>
      <c r="I85" s="27"/>
      <c r="J85" s="27"/>
    </row>
    <row r="86" spans="1:10" ht="15" thickBot="1">
      <c r="A86" s="1"/>
      <c r="B86" s="7">
        <v>2014</v>
      </c>
      <c r="C86" s="3"/>
      <c r="D86" s="3"/>
      <c r="E86" s="3"/>
      <c r="F86" s="3"/>
      <c r="G86" s="7">
        <v>2019</v>
      </c>
      <c r="H86" s="3"/>
      <c r="I86" s="6"/>
      <c r="J86" s="6"/>
    </row>
    <row r="87" spans="1:10" ht="15" thickBot="1">
      <c r="A87" s="8" t="s">
        <v>71</v>
      </c>
      <c r="B87" s="21" t="s">
        <v>0</v>
      </c>
      <c r="C87" s="22"/>
      <c r="D87" s="21" t="s">
        <v>1</v>
      </c>
      <c r="E87" s="23"/>
      <c r="G87" s="21" t="s">
        <v>0</v>
      </c>
      <c r="H87" s="24"/>
      <c r="I87" s="21" t="s">
        <v>1</v>
      </c>
      <c r="J87" s="25"/>
    </row>
    <row r="88" spans="1:10">
      <c r="A88" s="9" t="s">
        <v>2</v>
      </c>
      <c r="B88" s="18">
        <v>173000</v>
      </c>
      <c r="C88" s="19">
        <v>1</v>
      </c>
      <c r="D88" s="15">
        <v>136000</v>
      </c>
      <c r="E88" s="13">
        <v>1</v>
      </c>
      <c r="G88" s="18">
        <v>151000</v>
      </c>
      <c r="H88" s="13">
        <v>1</v>
      </c>
      <c r="I88" s="15">
        <v>115000</v>
      </c>
      <c r="J88" s="13">
        <v>1</v>
      </c>
    </row>
    <row r="89" spans="1:10">
      <c r="A89" s="10" t="s">
        <v>25</v>
      </c>
      <c r="B89" s="16"/>
      <c r="C89" s="17"/>
      <c r="D89" s="3"/>
      <c r="E89" s="12"/>
      <c r="G89" s="16"/>
      <c r="H89" s="12"/>
      <c r="I89" s="3"/>
      <c r="J89" s="12"/>
    </row>
    <row r="90" spans="1:10">
      <c r="A90" s="11" t="s">
        <v>3</v>
      </c>
      <c r="B90" s="18">
        <v>90000</v>
      </c>
      <c r="C90" s="19">
        <v>0.52113367485090412</v>
      </c>
      <c r="D90" s="15">
        <v>72000</v>
      </c>
      <c r="E90" s="13">
        <v>0.52883894788757924</v>
      </c>
      <c r="G90" s="18">
        <v>77000</v>
      </c>
      <c r="H90" s="13">
        <v>0.51169452221576672</v>
      </c>
      <c r="I90" s="15">
        <v>59000</v>
      </c>
      <c r="J90" s="13">
        <v>0.51504787706404931</v>
      </c>
    </row>
    <row r="91" spans="1:10">
      <c r="A91" s="11" t="s">
        <v>4</v>
      </c>
      <c r="B91" s="18">
        <v>83000</v>
      </c>
      <c r="C91" s="19">
        <v>0.47886632514909583</v>
      </c>
      <c r="D91" s="15">
        <v>64000</v>
      </c>
      <c r="E91" s="13">
        <v>0.47116105211242076</v>
      </c>
      <c r="G91" s="18">
        <v>74000</v>
      </c>
      <c r="H91" s="13">
        <v>0.48830547778423317</v>
      </c>
      <c r="I91" s="15">
        <v>56000</v>
      </c>
      <c r="J91" s="13">
        <v>0.48495212293595075</v>
      </c>
    </row>
    <row r="92" spans="1:10">
      <c r="A92" s="10" t="s">
        <v>26</v>
      </c>
      <c r="B92" s="16"/>
      <c r="C92" s="20"/>
      <c r="D92" s="3"/>
      <c r="E92" s="14"/>
      <c r="G92" s="16"/>
      <c r="H92" s="14"/>
      <c r="I92" s="3"/>
      <c r="J92" s="14"/>
    </row>
    <row r="93" spans="1:10">
      <c r="A93" s="11" t="s">
        <v>5</v>
      </c>
      <c r="B93" s="18">
        <v>83000</v>
      </c>
      <c r="C93" s="19">
        <v>0.4821921316288541</v>
      </c>
      <c r="D93" s="15">
        <v>64000</v>
      </c>
      <c r="E93" s="13">
        <v>0.46938395372069885</v>
      </c>
      <c r="G93" s="18">
        <v>71000</v>
      </c>
      <c r="H93" s="13">
        <v>0.47192189607413548</v>
      </c>
      <c r="I93" s="15">
        <v>52000</v>
      </c>
      <c r="J93" s="13">
        <v>0.45172760959445657</v>
      </c>
    </row>
    <row r="94" spans="1:10">
      <c r="A94" s="11" t="s">
        <v>6</v>
      </c>
      <c r="B94" s="18">
        <v>18000</v>
      </c>
      <c r="C94" s="19">
        <v>0.10315194673624832</v>
      </c>
      <c r="D94" s="15">
        <v>15000</v>
      </c>
      <c r="E94" s="13">
        <v>0.10911423929110071</v>
      </c>
      <c r="G94" s="18">
        <v>16000</v>
      </c>
      <c r="H94" s="13">
        <v>0.10954240177501917</v>
      </c>
      <c r="I94" s="15">
        <v>13000</v>
      </c>
      <c r="J94" s="13">
        <v>0.11480096843456404</v>
      </c>
    </row>
    <row r="95" spans="1:10">
      <c r="A95" s="11" t="s">
        <v>7</v>
      </c>
      <c r="B95" s="18">
        <v>9000</v>
      </c>
      <c r="C95" s="19">
        <v>5.1761019673614718E-2</v>
      </c>
      <c r="D95" s="15">
        <v>7000</v>
      </c>
      <c r="E95" s="13">
        <v>5.007902924387924E-2</v>
      </c>
      <c r="G95" s="18">
        <v>7000</v>
      </c>
      <c r="H95" s="13">
        <v>4.884238283361772E-2</v>
      </c>
      <c r="I95" s="15">
        <v>6000</v>
      </c>
      <c r="J95" s="13">
        <v>4.8141367212051256E-2</v>
      </c>
    </row>
    <row r="96" spans="1:10">
      <c r="A96" s="11" t="s">
        <v>8</v>
      </c>
      <c r="B96" s="18">
        <v>58000</v>
      </c>
      <c r="C96" s="19">
        <v>0.33257198070156269</v>
      </c>
      <c r="D96" s="15">
        <v>46000</v>
      </c>
      <c r="E96" s="13">
        <v>0.34148070795283408</v>
      </c>
      <c r="G96" s="18">
        <v>51000</v>
      </c>
      <c r="H96" s="13">
        <v>0.34068561231865863</v>
      </c>
      <c r="I96" s="15">
        <v>41000</v>
      </c>
      <c r="J96" s="13">
        <v>0.35615775591772181</v>
      </c>
    </row>
    <row r="97" spans="1:10">
      <c r="A97" s="11" t="s">
        <v>9</v>
      </c>
      <c r="B97" s="18">
        <v>5000</v>
      </c>
      <c r="C97" s="19">
        <v>3.0322863477891714E-2</v>
      </c>
      <c r="D97" s="15">
        <v>4000</v>
      </c>
      <c r="E97" s="13">
        <v>2.9942069791487072E-2</v>
      </c>
      <c r="G97" s="18">
        <v>4000</v>
      </c>
      <c r="H97" s="13">
        <v>2.9007640584117752E-2</v>
      </c>
      <c r="I97" s="15">
        <v>3000</v>
      </c>
      <c r="J97" s="13">
        <v>2.9172298841206399E-2</v>
      </c>
    </row>
    <row r="98" spans="1:10">
      <c r="A98" s="10" t="s">
        <v>27</v>
      </c>
      <c r="B98" s="16"/>
      <c r="C98" s="20"/>
      <c r="D98" s="3"/>
      <c r="E98" s="14"/>
      <c r="G98" s="16"/>
      <c r="H98" s="14"/>
      <c r="I98" s="3"/>
      <c r="J98" s="14"/>
    </row>
    <row r="99" spans="1:10">
      <c r="A99" s="11" t="s">
        <v>10</v>
      </c>
      <c r="B99" s="18">
        <v>23000</v>
      </c>
      <c r="C99" s="19">
        <v>0.13068412124730858</v>
      </c>
      <c r="D99" s="15">
        <v>19000</v>
      </c>
      <c r="E99" s="13">
        <v>0.13897043577277168</v>
      </c>
      <c r="G99" s="18">
        <v>26000</v>
      </c>
      <c r="H99" s="13">
        <v>0.17316359393566988</v>
      </c>
      <c r="I99" s="15">
        <v>22000</v>
      </c>
      <c r="J99" s="13">
        <v>0.18902389326631056</v>
      </c>
    </row>
    <row r="100" spans="1:10">
      <c r="A100" s="11" t="s">
        <v>11</v>
      </c>
      <c r="B100" s="18">
        <v>56000</v>
      </c>
      <c r="C100" s="19">
        <v>0.32281569231962204</v>
      </c>
      <c r="D100" s="15">
        <v>44000</v>
      </c>
      <c r="E100" s="13">
        <v>0.3240434137124712</v>
      </c>
      <c r="G100" s="18">
        <v>42000</v>
      </c>
      <c r="H100" s="13">
        <v>0.27843986344126209</v>
      </c>
      <c r="I100" s="15">
        <v>30000</v>
      </c>
      <c r="J100" s="13">
        <v>0.25912342836182123</v>
      </c>
    </row>
    <row r="101" spans="1:10">
      <c r="A101" s="11" t="s">
        <v>12</v>
      </c>
      <c r="B101" s="18">
        <v>52000</v>
      </c>
      <c r="C101" s="19">
        <v>0.29830504517990053</v>
      </c>
      <c r="D101" s="15">
        <v>40000</v>
      </c>
      <c r="E101" s="13">
        <v>0.29759104358332145</v>
      </c>
      <c r="G101" s="18">
        <v>46000</v>
      </c>
      <c r="H101" s="13">
        <v>0.30841150978377846</v>
      </c>
      <c r="I101" s="15">
        <v>36000</v>
      </c>
      <c r="J101" s="13">
        <v>0.31401637429702517</v>
      </c>
    </row>
    <row r="102" spans="1:10">
      <c r="A102" s="11" t="s">
        <v>13</v>
      </c>
      <c r="B102" s="18">
        <v>43000</v>
      </c>
      <c r="C102" s="19">
        <v>0.24819508347134042</v>
      </c>
      <c r="D102" s="15">
        <v>32000</v>
      </c>
      <c r="E102" s="13">
        <v>0.23939503322044003</v>
      </c>
      <c r="G102" s="18">
        <v>36000</v>
      </c>
      <c r="H102" s="13">
        <v>0.23998496642483833</v>
      </c>
      <c r="I102" s="15">
        <v>27000</v>
      </c>
      <c r="J102" s="13">
        <v>0.23783621727577478</v>
      </c>
    </row>
    <row r="103" spans="1:10">
      <c r="A103" s="10" t="s">
        <v>28</v>
      </c>
      <c r="B103" s="16"/>
      <c r="C103" s="20"/>
      <c r="D103" s="3"/>
      <c r="E103" s="14"/>
      <c r="G103" s="16"/>
      <c r="H103" s="14"/>
      <c r="I103" s="3"/>
      <c r="J103" s="14"/>
    </row>
    <row r="104" spans="1:10">
      <c r="A104" s="11" t="s">
        <v>14</v>
      </c>
      <c r="B104" s="18">
        <v>63000</v>
      </c>
      <c r="C104" s="19">
        <v>0.36231454127670915</v>
      </c>
      <c r="D104" s="15">
        <v>44000</v>
      </c>
      <c r="E104" s="13">
        <v>0.32748844451150505</v>
      </c>
      <c r="G104" s="18">
        <v>60000</v>
      </c>
      <c r="H104" s="13">
        <v>0.39530890822346387</v>
      </c>
      <c r="I104" s="15">
        <v>44000</v>
      </c>
      <c r="J104" s="13">
        <v>0.3803218353211622</v>
      </c>
    </row>
    <row r="105" spans="1:10">
      <c r="A105" s="11" t="s">
        <v>15</v>
      </c>
      <c r="B105" s="18">
        <v>19000</v>
      </c>
      <c r="C105" s="19">
        <v>0.10796112831500849</v>
      </c>
      <c r="D105" s="15">
        <v>12000</v>
      </c>
      <c r="E105" s="13">
        <v>8.8115450878734583E-2</v>
      </c>
      <c r="G105" s="18">
        <v>14000</v>
      </c>
      <c r="H105" s="13">
        <v>9.6096331239152857E-2</v>
      </c>
      <c r="I105" s="15">
        <v>11000</v>
      </c>
      <c r="J105" s="13">
        <v>9.2364624484229094E-2</v>
      </c>
    </row>
    <row r="106" spans="1:10">
      <c r="A106" s="11" t="s">
        <v>16</v>
      </c>
      <c r="B106" s="18">
        <v>28000</v>
      </c>
      <c r="C106" s="19">
        <v>0.16081035316311307</v>
      </c>
      <c r="D106" s="15">
        <v>22000</v>
      </c>
      <c r="E106" s="13">
        <v>0.16110695340145653</v>
      </c>
      <c r="G106" s="18">
        <v>20000</v>
      </c>
      <c r="H106" s="13">
        <v>0.13589459335892679</v>
      </c>
      <c r="I106" s="15">
        <v>13000</v>
      </c>
      <c r="J106" s="13">
        <v>0.11689586394627971</v>
      </c>
    </row>
    <row r="107" spans="1:10">
      <c r="A107" s="11" t="s">
        <v>17</v>
      </c>
      <c r="B107" s="18">
        <v>16000</v>
      </c>
      <c r="C107" s="19">
        <v>9.1725532385876982E-2</v>
      </c>
      <c r="D107" s="15">
        <v>13000</v>
      </c>
      <c r="E107" s="13">
        <v>9.5287162190799871E-2</v>
      </c>
      <c r="G107" s="18">
        <v>13000</v>
      </c>
      <c r="H107" s="13">
        <v>8.5666074515420229E-2</v>
      </c>
      <c r="I107" s="15">
        <v>9000</v>
      </c>
      <c r="J107" s="13">
        <v>7.8740642734948366E-2</v>
      </c>
    </row>
    <row r="108" spans="1:10">
      <c r="A108" s="11" t="s">
        <v>18</v>
      </c>
      <c r="B108" s="18">
        <v>24000</v>
      </c>
      <c r="C108" s="19">
        <v>0.13689994365693911</v>
      </c>
      <c r="D108" s="15">
        <v>21000</v>
      </c>
      <c r="E108" s="13">
        <v>0.15258787880172753</v>
      </c>
      <c r="G108" s="18">
        <v>19000</v>
      </c>
      <c r="H108" s="13">
        <v>0.12768649775612134</v>
      </c>
      <c r="I108" s="15">
        <v>16000</v>
      </c>
      <c r="J108" s="13">
        <v>0.13458898601415292</v>
      </c>
    </row>
    <row r="109" spans="1:10">
      <c r="A109" s="11" t="s">
        <v>35</v>
      </c>
      <c r="B109" s="18">
        <v>24000</v>
      </c>
      <c r="C109" s="19">
        <v>0.14028850120235317</v>
      </c>
      <c r="D109" s="15">
        <v>24000</v>
      </c>
      <c r="E109" s="13">
        <v>0.17541411021577641</v>
      </c>
      <c r="G109" s="18">
        <v>24000</v>
      </c>
      <c r="H109" s="13">
        <v>0.15934759490691483</v>
      </c>
      <c r="I109" s="15">
        <v>23000</v>
      </c>
      <c r="J109" s="13">
        <v>0.19708804749922773</v>
      </c>
    </row>
    <row r="110" spans="1:10">
      <c r="A110" s="10" t="s">
        <v>29</v>
      </c>
      <c r="B110" s="18"/>
      <c r="C110" s="20"/>
      <c r="D110" s="15"/>
      <c r="E110" s="14"/>
      <c r="G110" s="16"/>
      <c r="H110" s="14"/>
      <c r="I110" s="3"/>
      <c r="J110" s="14"/>
    </row>
    <row r="111" spans="1:10">
      <c r="A111" s="11" t="s">
        <v>30</v>
      </c>
      <c r="B111" s="18">
        <v>89000</v>
      </c>
      <c r="C111" s="19">
        <v>0.51450338338607171</v>
      </c>
      <c r="D111" s="15">
        <v>71000</v>
      </c>
      <c r="E111" s="13">
        <v>0.52157332876718288</v>
      </c>
      <c r="G111" s="18">
        <v>73000</v>
      </c>
      <c r="H111" s="13">
        <v>0.48307514051305422</v>
      </c>
      <c r="I111" s="15">
        <v>57000</v>
      </c>
      <c r="J111" s="13">
        <v>0.49411819134003959</v>
      </c>
    </row>
    <row r="112" spans="1:10">
      <c r="A112" s="11" t="s">
        <v>31</v>
      </c>
      <c r="B112" s="18">
        <v>63000</v>
      </c>
      <c r="C112" s="19">
        <v>0.36360567623258316</v>
      </c>
      <c r="D112" s="15">
        <v>47000</v>
      </c>
      <c r="E112" s="13">
        <v>0.34761619008945344</v>
      </c>
      <c r="G112" s="18">
        <v>53000</v>
      </c>
      <c r="H112" s="13">
        <v>0.35064140420339712</v>
      </c>
      <c r="I112" s="15">
        <v>37000</v>
      </c>
      <c r="J112" s="13">
        <v>0.32288046874274412</v>
      </c>
    </row>
    <row r="113" spans="1:10">
      <c r="A113" s="10" t="s">
        <v>32</v>
      </c>
      <c r="B113" s="18"/>
      <c r="C113" s="20"/>
      <c r="D113" s="15"/>
      <c r="E113" s="14"/>
      <c r="G113" s="16"/>
      <c r="H113" s="14"/>
      <c r="I113" s="3"/>
      <c r="J113" s="14"/>
    </row>
    <row r="114" spans="1:10">
      <c r="A114" s="11" t="s">
        <v>19</v>
      </c>
      <c r="B114" s="18">
        <v>44000</v>
      </c>
      <c r="C114" s="19">
        <v>0.25566893184916467</v>
      </c>
      <c r="D114" s="15">
        <v>36000</v>
      </c>
      <c r="E114" s="13">
        <v>0.2678810160058267</v>
      </c>
      <c r="G114" s="18">
        <v>40000</v>
      </c>
      <c r="H114" s="13">
        <v>0.2650834524144442</v>
      </c>
      <c r="I114" s="15">
        <v>32000</v>
      </c>
      <c r="J114" s="13">
        <v>0.27494820048605745</v>
      </c>
    </row>
    <row r="115" spans="1:10">
      <c r="A115" s="11" t="s">
        <v>33</v>
      </c>
      <c r="B115" s="18">
        <v>55000</v>
      </c>
      <c r="C115" s="19">
        <v>0.31915827592660528</v>
      </c>
      <c r="D115" s="15">
        <v>44000</v>
      </c>
      <c r="E115" s="13">
        <v>0.32718851447061092</v>
      </c>
      <c r="G115" s="18">
        <v>49000</v>
      </c>
      <c r="H115" s="13">
        <v>0.32289736496680205</v>
      </c>
      <c r="I115" s="15">
        <v>38000</v>
      </c>
      <c r="J115" s="13">
        <v>0.32691896899025163</v>
      </c>
    </row>
    <row r="116" spans="1:10">
      <c r="A116" s="11" t="s">
        <v>20</v>
      </c>
      <c r="B116" s="18">
        <v>53000</v>
      </c>
      <c r="C116" s="19">
        <v>0.30569066070573914</v>
      </c>
      <c r="D116" s="15">
        <v>41000</v>
      </c>
      <c r="E116" s="13">
        <v>0.29905310118006145</v>
      </c>
      <c r="G116" s="18">
        <v>44000</v>
      </c>
      <c r="H116" s="13">
        <v>0.29474281800766738</v>
      </c>
      <c r="I116" s="15">
        <v>33000</v>
      </c>
      <c r="J116" s="13">
        <v>0.28573246391914631</v>
      </c>
    </row>
    <row r="117" spans="1:10">
      <c r="A117" s="11" t="s">
        <v>21</v>
      </c>
      <c r="B117" s="18">
        <v>18000</v>
      </c>
      <c r="C117" s="19">
        <v>0.10672089914996574</v>
      </c>
      <c r="D117" s="15">
        <v>13000</v>
      </c>
      <c r="E117" s="13">
        <v>9.5275736986489584E-2</v>
      </c>
      <c r="G117" s="18">
        <v>16000</v>
      </c>
      <c r="H117" s="13">
        <v>0.10321038158821393</v>
      </c>
      <c r="I117" s="15">
        <v>11000</v>
      </c>
      <c r="J117" s="13">
        <v>9.7245075693561445E-2</v>
      </c>
    </row>
    <row r="118" spans="1:10">
      <c r="A118" s="11" t="s">
        <v>22</v>
      </c>
      <c r="B118" s="18">
        <v>2000</v>
      </c>
      <c r="C118" s="19">
        <v>1.2761290150353518E-2</v>
      </c>
      <c r="D118" s="15">
        <v>1000</v>
      </c>
      <c r="E118" s="13">
        <v>1.060163135701132E-2</v>
      </c>
      <c r="G118" s="18">
        <v>2000</v>
      </c>
      <c r="H118" s="13">
        <v>1.4065983022872338E-2</v>
      </c>
      <c r="I118" s="15">
        <v>2000</v>
      </c>
      <c r="J118" s="13">
        <v>1.5155290910983129E-2</v>
      </c>
    </row>
    <row r="119" spans="1:10">
      <c r="A119" s="10" t="s">
        <v>34</v>
      </c>
      <c r="B119" s="16"/>
      <c r="C119" s="20"/>
      <c r="D119" s="3"/>
      <c r="E119" s="14"/>
      <c r="G119" s="16"/>
      <c r="H119" s="14"/>
      <c r="I119" s="3"/>
      <c r="J119" s="14"/>
    </row>
    <row r="120" spans="1:10">
      <c r="A120" s="11" t="s">
        <v>23</v>
      </c>
      <c r="B120" s="18">
        <v>68000</v>
      </c>
      <c r="C120" s="19">
        <v>0.39259817089310883</v>
      </c>
      <c r="D120" s="15">
        <v>52000</v>
      </c>
      <c r="E120" s="13">
        <v>0.38501250543895005</v>
      </c>
      <c r="G120" s="18">
        <v>62000</v>
      </c>
      <c r="H120" s="13">
        <v>0.41188309940835344</v>
      </c>
      <c r="I120" s="15">
        <v>47000</v>
      </c>
      <c r="J120" s="13">
        <v>0.40930838415635773</v>
      </c>
    </row>
    <row r="121" spans="1:10">
      <c r="A121" s="11" t="s">
        <v>24</v>
      </c>
      <c r="B121" s="18">
        <v>105000</v>
      </c>
      <c r="C121" s="19">
        <v>0.60740182910689111</v>
      </c>
      <c r="D121" s="15">
        <v>83000</v>
      </c>
      <c r="E121" s="13">
        <v>0.61498749456104984</v>
      </c>
      <c r="G121" s="18">
        <v>89000</v>
      </c>
      <c r="H121" s="13">
        <v>0.58811690059164645</v>
      </c>
      <c r="I121" s="15">
        <v>68000</v>
      </c>
      <c r="J121" s="13">
        <v>0.590691529044574</v>
      </c>
    </row>
    <row r="122" spans="1:10">
      <c r="A122" s="40" t="s">
        <v>75</v>
      </c>
      <c r="B122" s="41"/>
      <c r="C122" s="42"/>
      <c r="D122" s="41"/>
      <c r="E122" s="42"/>
      <c r="G122" s="41"/>
      <c r="H122" s="42"/>
      <c r="I122" s="41"/>
      <c r="J122" s="42"/>
    </row>
    <row r="123" spans="1:10">
      <c r="A123" s="38" t="s">
        <v>72</v>
      </c>
      <c r="B123" s="41">
        <v>137000</v>
      </c>
      <c r="C123" s="42">
        <v>0.7939416061134339</v>
      </c>
      <c r="D123" s="41">
        <v>104000</v>
      </c>
      <c r="E123" s="42">
        <v>0.76788770219737179</v>
      </c>
      <c r="G123" s="41">
        <v>118000</v>
      </c>
      <c r="H123" s="42">
        <v>0.78265752615851636</v>
      </c>
      <c r="I123" s="41">
        <v>88000</v>
      </c>
      <c r="J123" s="42">
        <v>0.75973436677943229</v>
      </c>
    </row>
    <row r="124" spans="1:10">
      <c r="A124" s="38" t="s">
        <v>73</v>
      </c>
      <c r="B124" s="41">
        <v>14000</v>
      </c>
      <c r="C124" s="42">
        <v>8.1754328919634828E-2</v>
      </c>
      <c r="D124" s="41">
        <v>10000</v>
      </c>
      <c r="E124" s="42">
        <v>7.6220772756514996E-2</v>
      </c>
      <c r="G124" s="41">
        <v>9000</v>
      </c>
      <c r="H124" s="42">
        <v>5.9910748005744426E-2</v>
      </c>
      <c r="I124" s="41">
        <v>5000</v>
      </c>
      <c r="J124" s="42">
        <v>4.133205991895865E-2</v>
      </c>
    </row>
    <row r="125" spans="1:10" ht="15" thickBot="1">
      <c r="A125" s="39" t="s">
        <v>74</v>
      </c>
      <c r="B125" s="45">
        <v>22000</v>
      </c>
      <c r="C125" s="47">
        <v>0.12430406496693118</v>
      </c>
      <c r="D125" s="45">
        <v>21000</v>
      </c>
      <c r="E125" s="47">
        <v>0.15589152504611314</v>
      </c>
      <c r="G125" s="45">
        <v>24000</v>
      </c>
      <c r="H125" s="47">
        <v>0.15743172583573919</v>
      </c>
      <c r="I125" s="46">
        <v>23000</v>
      </c>
      <c r="J125" s="47">
        <v>0.19893357330160902</v>
      </c>
    </row>
    <row r="127" spans="1:10" ht="15">
      <c r="A127" s="26" t="s">
        <v>43</v>
      </c>
      <c r="B127" s="27"/>
      <c r="C127" s="27"/>
      <c r="D127" s="27"/>
      <c r="E127" s="27"/>
      <c r="F127" s="28"/>
      <c r="G127" s="27"/>
      <c r="H127" s="27"/>
      <c r="I127" s="27"/>
      <c r="J127" s="27"/>
    </row>
    <row r="128" spans="1:10" ht="15" thickBot="1">
      <c r="A128" s="1"/>
      <c r="B128" s="7">
        <v>2014</v>
      </c>
      <c r="C128" s="3"/>
      <c r="D128" s="3"/>
      <c r="E128" s="3"/>
      <c r="F128" s="3"/>
      <c r="G128" s="7">
        <v>2019</v>
      </c>
      <c r="H128" s="3"/>
      <c r="I128" s="6"/>
      <c r="J128" s="6"/>
    </row>
    <row r="129" spans="1:10" ht="15" thickBot="1">
      <c r="A129" s="8" t="s">
        <v>71</v>
      </c>
      <c r="B129" s="21" t="s">
        <v>0</v>
      </c>
      <c r="C129" s="22"/>
      <c r="D129" s="21" t="s">
        <v>1</v>
      </c>
      <c r="E129" s="23"/>
      <c r="G129" s="21" t="s">
        <v>0</v>
      </c>
      <c r="H129" s="24"/>
      <c r="I129" s="21" t="s">
        <v>1</v>
      </c>
      <c r="J129" s="25"/>
    </row>
    <row r="130" spans="1:10">
      <c r="A130" s="9" t="s">
        <v>2</v>
      </c>
      <c r="B130" s="18">
        <v>477000</v>
      </c>
      <c r="C130" s="19">
        <v>1</v>
      </c>
      <c r="D130" s="15">
        <v>370000</v>
      </c>
      <c r="E130" s="13">
        <v>1</v>
      </c>
      <c r="G130" s="18">
        <v>407000</v>
      </c>
      <c r="H130" s="13">
        <v>1</v>
      </c>
      <c r="I130" s="15">
        <v>306000</v>
      </c>
      <c r="J130" s="13">
        <v>1</v>
      </c>
    </row>
    <row r="131" spans="1:10">
      <c r="A131" s="10" t="s">
        <v>25</v>
      </c>
      <c r="B131" s="16"/>
      <c r="C131" s="17"/>
      <c r="D131" s="3"/>
      <c r="E131" s="12"/>
      <c r="G131" s="16"/>
      <c r="H131" s="12"/>
      <c r="I131" s="3"/>
      <c r="J131" s="12"/>
    </row>
    <row r="132" spans="1:10">
      <c r="A132" s="11" t="s">
        <v>3</v>
      </c>
      <c r="B132" s="18">
        <v>275000</v>
      </c>
      <c r="C132" s="19">
        <v>0.57520090768285526</v>
      </c>
      <c r="D132" s="15">
        <v>216000</v>
      </c>
      <c r="E132" s="13">
        <v>0.58318003686896835</v>
      </c>
      <c r="G132" s="18">
        <v>229000</v>
      </c>
      <c r="H132" s="13">
        <v>0.56343765141752933</v>
      </c>
      <c r="I132" s="15">
        <v>172000</v>
      </c>
      <c r="J132" s="13">
        <v>0.56131064915934248</v>
      </c>
    </row>
    <row r="133" spans="1:10">
      <c r="A133" s="11" t="s">
        <v>4</v>
      </c>
      <c r="B133" s="18">
        <v>203000</v>
      </c>
      <c r="C133" s="19">
        <v>0.42479911327089309</v>
      </c>
      <c r="D133" s="15">
        <v>154000</v>
      </c>
      <c r="E133" s="13">
        <v>0.41681993611129714</v>
      </c>
      <c r="G133" s="18">
        <v>178000</v>
      </c>
      <c r="H133" s="13">
        <v>0.43656234858247062</v>
      </c>
      <c r="I133" s="15">
        <v>134000</v>
      </c>
      <c r="J133" s="13">
        <v>0.43868938354922127</v>
      </c>
    </row>
    <row r="134" spans="1:10">
      <c r="A134" s="10" t="s">
        <v>26</v>
      </c>
      <c r="B134" s="16"/>
      <c r="C134" s="20"/>
      <c r="D134" s="3"/>
      <c r="E134" s="14"/>
      <c r="G134" s="16"/>
      <c r="H134" s="14"/>
      <c r="I134" s="3"/>
      <c r="J134" s="14"/>
    </row>
    <row r="135" spans="1:10">
      <c r="A135" s="11" t="s">
        <v>5</v>
      </c>
      <c r="B135" s="18">
        <v>359000</v>
      </c>
      <c r="C135" s="19">
        <v>0.75241327463545826</v>
      </c>
      <c r="D135" s="15">
        <v>276000</v>
      </c>
      <c r="E135" s="13">
        <v>0.7458537541732656</v>
      </c>
      <c r="G135" s="18">
        <v>306000</v>
      </c>
      <c r="H135" s="13">
        <v>0.75327599143941149</v>
      </c>
      <c r="I135" s="15">
        <v>227000</v>
      </c>
      <c r="J135" s="13">
        <v>0.74256904769637999</v>
      </c>
    </row>
    <row r="136" spans="1:10">
      <c r="A136" s="11" t="s">
        <v>6</v>
      </c>
      <c r="B136" s="18">
        <v>21000</v>
      </c>
      <c r="C136" s="19">
        <v>4.3367113988684723E-2</v>
      </c>
      <c r="D136" s="15">
        <v>17000</v>
      </c>
      <c r="E136" s="13">
        <v>4.5669836243655976E-2</v>
      </c>
      <c r="G136" s="18">
        <v>19000</v>
      </c>
      <c r="H136" s="13">
        <v>4.6334781367995015E-2</v>
      </c>
      <c r="I136" s="15">
        <v>15000</v>
      </c>
      <c r="J136" s="13">
        <v>4.8663245154643306E-2</v>
      </c>
    </row>
    <row r="137" spans="1:10">
      <c r="A137" s="11" t="s">
        <v>7</v>
      </c>
      <c r="B137" s="18">
        <v>8000</v>
      </c>
      <c r="C137" s="19">
        <v>1.6362572598975972E-2</v>
      </c>
      <c r="D137" s="15">
        <v>6000</v>
      </c>
      <c r="E137" s="13">
        <v>1.5923945499466009E-2</v>
      </c>
      <c r="G137" s="18">
        <v>6000</v>
      </c>
      <c r="H137" s="13">
        <v>1.529147225081093E-2</v>
      </c>
      <c r="I137" s="15">
        <v>5000</v>
      </c>
      <c r="J137" s="13">
        <v>1.5234733171550234E-2</v>
      </c>
    </row>
    <row r="138" spans="1:10">
      <c r="A138" s="11" t="s">
        <v>8</v>
      </c>
      <c r="B138" s="18">
        <v>82000</v>
      </c>
      <c r="C138" s="19">
        <v>0.17105900537836624</v>
      </c>
      <c r="D138" s="15">
        <v>65000</v>
      </c>
      <c r="E138" s="13">
        <v>0.17585656476606071</v>
      </c>
      <c r="G138" s="18">
        <v>69000</v>
      </c>
      <c r="H138" s="13">
        <v>0.16933772977197048</v>
      </c>
      <c r="I138" s="15">
        <v>54000</v>
      </c>
      <c r="J138" s="13">
        <v>0.17743836537251637</v>
      </c>
    </row>
    <row r="139" spans="1:10">
      <c r="A139" s="11" t="s">
        <v>9</v>
      </c>
      <c r="B139" s="18">
        <v>8000</v>
      </c>
      <c r="C139" s="19">
        <v>1.6798033398514857E-2</v>
      </c>
      <c r="D139" s="15">
        <v>6000</v>
      </c>
      <c r="E139" s="13">
        <v>1.6695899317551756E-2</v>
      </c>
      <c r="G139" s="18">
        <v>6000</v>
      </c>
      <c r="H139" s="13">
        <v>1.5760000580312194E-2</v>
      </c>
      <c r="I139" s="15">
        <v>5000</v>
      </c>
      <c r="J139" s="13">
        <v>1.6094608604910084E-2</v>
      </c>
    </row>
    <row r="140" spans="1:10">
      <c r="A140" s="10" t="s">
        <v>27</v>
      </c>
      <c r="B140" s="16"/>
      <c r="C140" s="20"/>
      <c r="D140" s="3"/>
      <c r="E140" s="14"/>
      <c r="G140" s="16"/>
      <c r="H140" s="14"/>
      <c r="I140" s="3"/>
      <c r="J140" s="14"/>
    </row>
    <row r="141" spans="1:10">
      <c r="A141" s="11" t="s">
        <v>10</v>
      </c>
      <c r="B141" s="18">
        <v>60000</v>
      </c>
      <c r="C141" s="19">
        <v>0.12585508580371391</v>
      </c>
      <c r="D141" s="15">
        <v>48000</v>
      </c>
      <c r="E141" s="13">
        <v>0.13082377280553417</v>
      </c>
      <c r="G141" s="18">
        <v>63000</v>
      </c>
      <c r="H141" s="13">
        <v>0.15459221818558261</v>
      </c>
      <c r="I141" s="15">
        <v>50000</v>
      </c>
      <c r="J141" s="13">
        <v>0.16304806919221915</v>
      </c>
    </row>
    <row r="142" spans="1:10">
      <c r="A142" s="11" t="s">
        <v>11</v>
      </c>
      <c r="B142" s="18">
        <v>163000</v>
      </c>
      <c r="C142" s="19">
        <v>0.34071538779165045</v>
      </c>
      <c r="D142" s="15">
        <v>130000</v>
      </c>
      <c r="E142" s="13">
        <v>0.35045322632653797</v>
      </c>
      <c r="G142" s="18">
        <v>128000</v>
      </c>
      <c r="H142" s="13">
        <v>0.31365923354774966</v>
      </c>
      <c r="I142" s="15">
        <v>93000</v>
      </c>
      <c r="J142" s="13">
        <v>0.30452467702501085</v>
      </c>
    </row>
    <row r="143" spans="1:10">
      <c r="A143" s="11" t="s">
        <v>12</v>
      </c>
      <c r="B143" s="18">
        <v>131000</v>
      </c>
      <c r="C143" s="19">
        <v>0.27520286476295713</v>
      </c>
      <c r="D143" s="15">
        <v>103000</v>
      </c>
      <c r="E143" s="13">
        <v>0.27938767661246888</v>
      </c>
      <c r="G143" s="18">
        <v>121000</v>
      </c>
      <c r="H143" s="13">
        <v>0.29655740855195756</v>
      </c>
      <c r="I143" s="15">
        <v>95000</v>
      </c>
      <c r="J143" s="13">
        <v>0.310125756904786</v>
      </c>
    </row>
    <row r="144" spans="1:10">
      <c r="A144" s="11" t="s">
        <v>13</v>
      </c>
      <c r="B144" s="18">
        <v>123000</v>
      </c>
      <c r="C144" s="19">
        <v>0.2582266616416784</v>
      </c>
      <c r="D144" s="15">
        <v>89000</v>
      </c>
      <c r="E144" s="13">
        <v>0.23933532425545906</v>
      </c>
      <c r="G144" s="18">
        <v>96000</v>
      </c>
      <c r="H144" s="13">
        <v>0.23519116430420997</v>
      </c>
      <c r="I144" s="15">
        <v>68000</v>
      </c>
      <c r="J144" s="13">
        <v>0.22230149687798392</v>
      </c>
    </row>
    <row r="145" spans="1:10">
      <c r="A145" s="10" t="s">
        <v>28</v>
      </c>
      <c r="B145" s="16"/>
      <c r="C145" s="20"/>
      <c r="D145" s="3"/>
      <c r="E145" s="14"/>
      <c r="G145" s="16"/>
      <c r="H145" s="14"/>
      <c r="I145" s="3"/>
      <c r="J145" s="14"/>
    </row>
    <row r="146" spans="1:10">
      <c r="A146" s="11" t="s">
        <v>14</v>
      </c>
      <c r="B146" s="18">
        <v>164000</v>
      </c>
      <c r="C146" s="19">
        <v>0.34265379810367741</v>
      </c>
      <c r="D146" s="15">
        <v>119000</v>
      </c>
      <c r="E146" s="13">
        <v>0.32056513071904436</v>
      </c>
      <c r="G146" s="18">
        <v>158000</v>
      </c>
      <c r="H146" s="13">
        <v>0.38888370187051091</v>
      </c>
      <c r="I146" s="15">
        <v>119000</v>
      </c>
      <c r="J146" s="13">
        <v>0.39019183997871587</v>
      </c>
    </row>
    <row r="147" spans="1:10">
      <c r="A147" s="11" t="s">
        <v>15</v>
      </c>
      <c r="B147" s="18">
        <v>57000</v>
      </c>
      <c r="C147" s="19">
        <v>0.11953665059947208</v>
      </c>
      <c r="D147" s="15">
        <v>37000</v>
      </c>
      <c r="E147" s="13">
        <v>9.9580421348984025E-2</v>
      </c>
      <c r="G147" s="18">
        <v>44000</v>
      </c>
      <c r="H147" s="13">
        <v>0.10929007286237638</v>
      </c>
      <c r="I147" s="15">
        <v>33000</v>
      </c>
      <c r="J147" s="13">
        <v>0.10706824540437318</v>
      </c>
    </row>
    <row r="148" spans="1:10">
      <c r="A148" s="11" t="s">
        <v>16</v>
      </c>
      <c r="B148" s="18">
        <v>89000</v>
      </c>
      <c r="C148" s="19">
        <v>0.18696954276280789</v>
      </c>
      <c r="D148" s="15">
        <v>69000</v>
      </c>
      <c r="E148" s="13">
        <v>0.18566059441362667</v>
      </c>
      <c r="G148" s="18">
        <v>65000</v>
      </c>
      <c r="H148" s="13">
        <v>0.15896725576141202</v>
      </c>
      <c r="I148" s="15">
        <v>42000</v>
      </c>
      <c r="J148" s="13">
        <v>0.13864273786640663</v>
      </c>
    </row>
    <row r="149" spans="1:10">
      <c r="A149" s="11" t="s">
        <v>17</v>
      </c>
      <c r="B149" s="18">
        <v>47000</v>
      </c>
      <c r="C149" s="19">
        <v>9.9091198214539475E-2</v>
      </c>
      <c r="D149" s="15">
        <v>38000</v>
      </c>
      <c r="E149" s="13">
        <v>0.10292713971845328</v>
      </c>
      <c r="G149" s="18">
        <v>38000</v>
      </c>
      <c r="H149" s="13">
        <v>9.3067371664019391E-2</v>
      </c>
      <c r="I149" s="15">
        <v>26000</v>
      </c>
      <c r="J149" s="13">
        <v>8.626922948730667E-2</v>
      </c>
    </row>
    <row r="150" spans="1:10">
      <c r="A150" s="11" t="s">
        <v>18</v>
      </c>
      <c r="B150" s="18">
        <v>75000</v>
      </c>
      <c r="C150" s="19">
        <v>0.15767984843231808</v>
      </c>
      <c r="D150" s="15">
        <v>64000</v>
      </c>
      <c r="E150" s="13">
        <v>0.17359312159696574</v>
      </c>
      <c r="G150" s="18">
        <v>59000</v>
      </c>
      <c r="H150" s="13">
        <v>0.14543329342047687</v>
      </c>
      <c r="I150" s="15">
        <v>46000</v>
      </c>
      <c r="J150" s="13">
        <v>0.14914846688583366</v>
      </c>
    </row>
    <row r="151" spans="1:10">
      <c r="A151" s="11" t="s">
        <v>35</v>
      </c>
      <c r="B151" s="18">
        <v>45000</v>
      </c>
      <c r="C151" s="19">
        <v>9.4068982840933513E-2</v>
      </c>
      <c r="D151" s="15">
        <v>44000</v>
      </c>
      <c r="E151" s="13">
        <v>0.117673592202926</v>
      </c>
      <c r="G151" s="18">
        <v>42000</v>
      </c>
      <c r="H151" s="13">
        <v>0.10435832901070416</v>
      </c>
      <c r="I151" s="15">
        <v>39000</v>
      </c>
      <c r="J151" s="13">
        <v>0.12867951308592773</v>
      </c>
    </row>
    <row r="152" spans="1:10">
      <c r="A152" s="10" t="s">
        <v>29</v>
      </c>
      <c r="B152" s="18"/>
      <c r="C152" s="20"/>
      <c r="D152" s="15"/>
      <c r="E152" s="14"/>
      <c r="G152" s="16"/>
      <c r="H152" s="14"/>
      <c r="I152" s="3"/>
      <c r="J152" s="14"/>
    </row>
    <row r="153" spans="1:10">
      <c r="A153" s="11" t="s">
        <v>30</v>
      </c>
      <c r="B153" s="18">
        <v>176000</v>
      </c>
      <c r="C153" s="19">
        <v>0.36792429108964059</v>
      </c>
      <c r="D153" s="15">
        <v>141000</v>
      </c>
      <c r="E153" s="13">
        <v>0.37975764162677611</v>
      </c>
      <c r="G153" s="18">
        <v>138000</v>
      </c>
      <c r="H153" s="13">
        <v>0.33864174733969271</v>
      </c>
      <c r="I153" s="15">
        <v>108000</v>
      </c>
      <c r="J153" s="13">
        <v>0.35374249587863915</v>
      </c>
    </row>
    <row r="154" spans="1:10">
      <c r="A154" s="11" t="s">
        <v>31</v>
      </c>
      <c r="B154" s="18">
        <v>247000</v>
      </c>
      <c r="C154" s="19">
        <v>0.51742017114267369</v>
      </c>
      <c r="D154" s="15">
        <v>185000</v>
      </c>
      <c r="E154" s="13">
        <v>0.50024466369698173</v>
      </c>
      <c r="G154" s="18">
        <v>210000</v>
      </c>
      <c r="H154" s="13">
        <v>0.5159602943510665</v>
      </c>
      <c r="I154" s="15">
        <v>150000</v>
      </c>
      <c r="J154" s="13">
        <v>0.49172026864328439</v>
      </c>
    </row>
    <row r="155" spans="1:10">
      <c r="A155" s="10" t="s">
        <v>32</v>
      </c>
      <c r="B155" s="18"/>
      <c r="C155" s="20"/>
      <c r="D155" s="15"/>
      <c r="E155" s="14"/>
      <c r="G155" s="16"/>
      <c r="H155" s="14"/>
      <c r="I155" s="3"/>
      <c r="J155" s="14"/>
    </row>
    <row r="156" spans="1:10">
      <c r="A156" s="11" t="s">
        <v>19</v>
      </c>
      <c r="B156" s="18">
        <v>101000</v>
      </c>
      <c r="C156" s="19">
        <v>0.21115138374992387</v>
      </c>
      <c r="D156" s="15">
        <v>83000</v>
      </c>
      <c r="E156" s="13">
        <v>0.22460832597991254</v>
      </c>
      <c r="G156" s="18">
        <v>88000</v>
      </c>
      <c r="H156" s="13">
        <v>0.21670573733274989</v>
      </c>
      <c r="I156" s="15">
        <v>69000</v>
      </c>
      <c r="J156" s="13">
        <v>0.22606000523402434</v>
      </c>
    </row>
    <row r="157" spans="1:10">
      <c r="A157" s="11" t="s">
        <v>33</v>
      </c>
      <c r="B157" s="18">
        <v>122000</v>
      </c>
      <c r="C157" s="19">
        <v>0.25508571570817445</v>
      </c>
      <c r="D157" s="15">
        <v>98000</v>
      </c>
      <c r="E157" s="13">
        <v>0.26389742487338419</v>
      </c>
      <c r="G157" s="18">
        <v>105000</v>
      </c>
      <c r="H157" s="13">
        <v>0.25931476686756699</v>
      </c>
      <c r="I157" s="15">
        <v>80000</v>
      </c>
      <c r="J157" s="13">
        <v>0.26263275874526415</v>
      </c>
    </row>
    <row r="158" spans="1:10">
      <c r="A158" s="11" t="s">
        <v>20</v>
      </c>
      <c r="B158" s="18">
        <v>175000</v>
      </c>
      <c r="C158" s="19">
        <v>0.36720488604534418</v>
      </c>
      <c r="D158" s="15">
        <v>133000</v>
      </c>
      <c r="E158" s="13">
        <v>0.35946233538159134</v>
      </c>
      <c r="G158" s="18">
        <v>145000</v>
      </c>
      <c r="H158" s="13">
        <v>0.3562227725079064</v>
      </c>
      <c r="I158" s="15">
        <v>106000</v>
      </c>
      <c r="J158" s="13">
        <v>0.34519267355646394</v>
      </c>
    </row>
    <row r="159" spans="1:10">
      <c r="A159" s="11" t="s">
        <v>21</v>
      </c>
      <c r="B159" s="18">
        <v>71000</v>
      </c>
      <c r="C159" s="19">
        <v>0.14944345377450138</v>
      </c>
      <c r="D159" s="15">
        <v>51000</v>
      </c>
      <c r="E159" s="13">
        <v>0.13670375341401103</v>
      </c>
      <c r="G159" s="18">
        <v>62000</v>
      </c>
      <c r="H159" s="13">
        <v>0.15159114350149314</v>
      </c>
      <c r="I159" s="15">
        <v>46000</v>
      </c>
      <c r="J159" s="13">
        <v>0.14883165173700624</v>
      </c>
    </row>
    <row r="160" spans="1:10">
      <c r="A160" s="11" t="s">
        <v>22</v>
      </c>
      <c r="B160" s="18">
        <v>8000</v>
      </c>
      <c r="C160" s="19">
        <v>1.711456072205611E-2</v>
      </c>
      <c r="D160" s="15">
        <v>6000</v>
      </c>
      <c r="E160" s="13">
        <v>1.5328133331366296E-2</v>
      </c>
      <c r="G160" s="18">
        <v>7000</v>
      </c>
      <c r="H160" s="13">
        <v>1.6165579790283532E-2</v>
      </c>
      <c r="I160" s="15">
        <v>5000</v>
      </c>
      <c r="J160" s="13">
        <v>1.7282910727241224E-2</v>
      </c>
    </row>
    <row r="161" spans="1:10">
      <c r="A161" s="10" t="s">
        <v>34</v>
      </c>
      <c r="B161" s="16"/>
      <c r="C161" s="20"/>
      <c r="D161" s="3"/>
      <c r="E161" s="14"/>
      <c r="G161" s="16"/>
      <c r="H161" s="14"/>
      <c r="I161" s="3"/>
      <c r="J161" s="14"/>
    </row>
    <row r="162" spans="1:10">
      <c r="A162" s="11" t="s">
        <v>23</v>
      </c>
      <c r="B162" s="18">
        <v>186000</v>
      </c>
      <c r="C162" s="19">
        <v>0.39013254042114265</v>
      </c>
      <c r="D162" s="15">
        <v>141000</v>
      </c>
      <c r="E162" s="13">
        <v>0.38184845571138559</v>
      </c>
      <c r="G162" s="18">
        <v>164000</v>
      </c>
      <c r="H162" s="13">
        <v>0.40206569011107446</v>
      </c>
      <c r="I162" s="15">
        <v>122000</v>
      </c>
      <c r="J162" s="13">
        <v>0.40014211216793572</v>
      </c>
    </row>
    <row r="163" spans="1:10">
      <c r="A163" s="11" t="s">
        <v>24</v>
      </c>
      <c r="B163" s="18">
        <v>291000</v>
      </c>
      <c r="C163" s="19">
        <v>0.60986748053260575</v>
      </c>
      <c r="D163" s="15">
        <v>229000</v>
      </c>
      <c r="E163" s="13">
        <v>0.61815154428861441</v>
      </c>
      <c r="G163" s="18">
        <v>243000</v>
      </c>
      <c r="H163" s="13">
        <v>0.59793430988892549</v>
      </c>
      <c r="I163" s="15">
        <v>183000</v>
      </c>
      <c r="J163" s="13">
        <v>0.59985788783206428</v>
      </c>
    </row>
    <row r="164" spans="1:10">
      <c r="A164" s="40" t="s">
        <v>75</v>
      </c>
      <c r="B164" s="41"/>
      <c r="C164" s="42"/>
      <c r="D164" s="41"/>
      <c r="E164" s="42"/>
      <c r="G164" s="41"/>
      <c r="H164" s="42"/>
      <c r="I164" s="41"/>
      <c r="J164" s="42"/>
    </row>
    <row r="165" spans="1:10">
      <c r="A165" s="38" t="s">
        <v>72</v>
      </c>
      <c r="B165" s="41">
        <v>338000</v>
      </c>
      <c r="C165" s="42">
        <v>0.70747294153652274</v>
      </c>
      <c r="D165" s="41">
        <v>242000</v>
      </c>
      <c r="E165" s="42">
        <v>0.65434239603200761</v>
      </c>
      <c r="G165" s="41">
        <v>272000</v>
      </c>
      <c r="H165" s="42">
        <v>0.66751271381793742</v>
      </c>
      <c r="I165" s="41">
        <v>185000</v>
      </c>
      <c r="J165" s="42">
        <v>0.60659740288621256</v>
      </c>
    </row>
    <row r="166" spans="1:10">
      <c r="A166" s="38" t="s">
        <v>73</v>
      </c>
      <c r="B166" s="41">
        <v>34000</v>
      </c>
      <c r="C166" s="42">
        <v>7.1022000791676032E-2</v>
      </c>
      <c r="D166" s="41">
        <v>24000</v>
      </c>
      <c r="E166" s="42">
        <v>6.6079608387678901E-2</v>
      </c>
      <c r="G166" s="41">
        <v>21000</v>
      </c>
      <c r="H166" s="42">
        <v>5.147704707416971E-2</v>
      </c>
      <c r="I166" s="41">
        <v>11000</v>
      </c>
      <c r="J166" s="42">
        <v>3.5205389271101679E-2</v>
      </c>
    </row>
    <row r="167" spans="1:10" ht="15" thickBot="1">
      <c r="A167" s="39" t="s">
        <v>74</v>
      </c>
      <c r="B167" s="45">
        <v>106000</v>
      </c>
      <c r="C167" s="47">
        <v>0.22150505767180123</v>
      </c>
      <c r="D167" s="45">
        <v>103000</v>
      </c>
      <c r="E167" s="47">
        <v>0.27957799558031349</v>
      </c>
      <c r="G167" s="45">
        <v>114000</v>
      </c>
      <c r="H167" s="47">
        <v>0.2810102391078928</v>
      </c>
      <c r="I167" s="46">
        <v>110000</v>
      </c>
      <c r="J167" s="47">
        <v>0.35819720784268583</v>
      </c>
    </row>
    <row r="169" spans="1:10" ht="15">
      <c r="A169" s="26" t="s">
        <v>44</v>
      </c>
      <c r="B169" s="27"/>
      <c r="C169" s="27"/>
      <c r="D169" s="27"/>
      <c r="E169" s="27"/>
      <c r="F169" s="28"/>
      <c r="G169" s="27"/>
      <c r="H169" s="27"/>
      <c r="I169" s="27"/>
      <c r="J169" s="27"/>
    </row>
    <row r="170" spans="1:10" ht="15" thickBot="1">
      <c r="A170" s="1"/>
      <c r="B170" s="7">
        <v>2014</v>
      </c>
      <c r="C170" s="3"/>
      <c r="D170" s="3"/>
      <c r="E170" s="3"/>
      <c r="F170" s="3"/>
      <c r="G170" s="7">
        <v>2019</v>
      </c>
      <c r="H170" s="3"/>
      <c r="I170" s="6"/>
      <c r="J170" s="6"/>
    </row>
    <row r="171" spans="1:10" ht="15" thickBot="1">
      <c r="A171" s="8" t="s">
        <v>71</v>
      </c>
      <c r="B171" s="21" t="s">
        <v>0</v>
      </c>
      <c r="C171" s="22"/>
      <c r="D171" s="21" t="s">
        <v>1</v>
      </c>
      <c r="E171" s="23"/>
      <c r="G171" s="21" t="s">
        <v>0</v>
      </c>
      <c r="H171" s="24"/>
      <c r="I171" s="21" t="s">
        <v>1</v>
      </c>
      <c r="J171" s="25"/>
    </row>
    <row r="172" spans="1:10">
      <c r="A172" s="9" t="s">
        <v>2</v>
      </c>
      <c r="B172" s="18">
        <v>253000</v>
      </c>
      <c r="C172" s="19">
        <v>1</v>
      </c>
      <c r="D172" s="15">
        <v>208000</v>
      </c>
      <c r="E172" s="13">
        <v>1</v>
      </c>
      <c r="G172" s="18">
        <v>223000</v>
      </c>
      <c r="H172" s="13">
        <v>1</v>
      </c>
      <c r="I172" s="15">
        <v>176000</v>
      </c>
      <c r="J172" s="13">
        <v>1</v>
      </c>
    </row>
    <row r="173" spans="1:10">
      <c r="A173" s="10" t="s">
        <v>25</v>
      </c>
      <c r="B173" s="16"/>
      <c r="C173" s="17"/>
      <c r="D173" s="3"/>
      <c r="E173" s="12"/>
      <c r="G173" s="16"/>
      <c r="H173" s="12"/>
      <c r="I173" s="3"/>
      <c r="J173" s="12"/>
    </row>
    <row r="174" spans="1:10">
      <c r="A174" s="11" t="s">
        <v>3</v>
      </c>
      <c r="B174" s="18">
        <v>138000</v>
      </c>
      <c r="C174" s="19">
        <v>0.54516082327837079</v>
      </c>
      <c r="D174" s="15">
        <v>115000</v>
      </c>
      <c r="E174" s="13">
        <v>0.55198832243500207</v>
      </c>
      <c r="G174" s="18">
        <v>118000</v>
      </c>
      <c r="H174" s="13">
        <v>0.53169680202088632</v>
      </c>
      <c r="I174" s="15">
        <v>94000</v>
      </c>
      <c r="J174" s="13">
        <v>0.53340417214889591</v>
      </c>
    </row>
    <row r="175" spans="1:10">
      <c r="A175" s="11" t="s">
        <v>4</v>
      </c>
      <c r="B175" s="18">
        <v>115000</v>
      </c>
      <c r="C175" s="19">
        <v>0.4548392162908298</v>
      </c>
      <c r="D175" s="15">
        <v>93000</v>
      </c>
      <c r="E175" s="13">
        <v>0.44801167756499793</v>
      </c>
      <c r="G175" s="18">
        <v>104000</v>
      </c>
      <c r="H175" s="13">
        <v>0.46830315306733522</v>
      </c>
      <c r="I175" s="15">
        <v>82000</v>
      </c>
      <c r="J175" s="13">
        <v>0.46659582785110415</v>
      </c>
    </row>
    <row r="176" spans="1:10">
      <c r="A176" s="10" t="s">
        <v>26</v>
      </c>
      <c r="B176" s="16"/>
      <c r="C176" s="20"/>
      <c r="D176" s="3"/>
      <c r="E176" s="14"/>
      <c r="G176" s="16"/>
      <c r="H176" s="14"/>
      <c r="I176" s="3"/>
      <c r="J176" s="14"/>
    </row>
    <row r="177" spans="1:10">
      <c r="A177" s="11" t="s">
        <v>5</v>
      </c>
      <c r="B177" s="18">
        <v>189000</v>
      </c>
      <c r="C177" s="19">
        <v>0.74766974009880671</v>
      </c>
      <c r="D177" s="15">
        <v>154000</v>
      </c>
      <c r="E177" s="13">
        <v>0.73785600804941587</v>
      </c>
      <c r="G177" s="18">
        <v>166000</v>
      </c>
      <c r="H177" s="13">
        <v>0.74610293761655166</v>
      </c>
      <c r="I177" s="15">
        <v>129000</v>
      </c>
      <c r="J177" s="13">
        <v>0.73209585036368041</v>
      </c>
    </row>
    <row r="178" spans="1:10">
      <c r="A178" s="11" t="s">
        <v>6</v>
      </c>
      <c r="B178" s="18">
        <v>8000</v>
      </c>
      <c r="C178" s="19">
        <v>3.0931125414146093E-2</v>
      </c>
      <c r="D178" s="15">
        <v>7000</v>
      </c>
      <c r="E178" s="13">
        <v>3.2584289396618192E-2</v>
      </c>
      <c r="G178" s="18">
        <v>7000</v>
      </c>
      <c r="H178" s="13">
        <v>3.2188406347758908E-2</v>
      </c>
      <c r="I178" s="15">
        <v>6000</v>
      </c>
      <c r="J178" s="13">
        <v>3.3903087224635947E-2</v>
      </c>
    </row>
    <row r="179" spans="1:10">
      <c r="A179" s="11" t="s">
        <v>7</v>
      </c>
      <c r="B179" s="18">
        <v>2000</v>
      </c>
      <c r="C179" s="19">
        <v>7.9268979594598506E-3</v>
      </c>
      <c r="D179" s="15">
        <v>2000</v>
      </c>
      <c r="E179" s="13">
        <v>7.8120276347412448E-3</v>
      </c>
      <c r="G179" s="18">
        <v>2000</v>
      </c>
      <c r="H179" s="13">
        <v>7.3556959857044016E-3</v>
      </c>
      <c r="I179" s="15">
        <v>1000</v>
      </c>
      <c r="J179" s="13">
        <v>7.3905490840110227E-3</v>
      </c>
    </row>
    <row r="180" spans="1:10">
      <c r="A180" s="11" t="s">
        <v>8</v>
      </c>
      <c r="B180" s="18">
        <v>51000</v>
      </c>
      <c r="C180" s="19">
        <v>0.19998752778796575</v>
      </c>
      <c r="D180" s="15">
        <v>43000</v>
      </c>
      <c r="E180" s="13">
        <v>0.20802176620723292</v>
      </c>
      <c r="G180" s="18">
        <v>45000</v>
      </c>
      <c r="H180" s="13">
        <v>0.20144639280721702</v>
      </c>
      <c r="I180" s="15">
        <v>38000</v>
      </c>
      <c r="J180" s="13">
        <v>0.21320831046070737</v>
      </c>
    </row>
    <row r="181" spans="1:10">
      <c r="A181" s="11" t="s">
        <v>9</v>
      </c>
      <c r="B181" s="18">
        <v>3000</v>
      </c>
      <c r="C181" s="19">
        <v>1.3484708739621641E-2</v>
      </c>
      <c r="D181" s="15">
        <v>3000</v>
      </c>
      <c r="E181" s="13">
        <v>1.3725956698303721E-2</v>
      </c>
      <c r="G181" s="18">
        <v>3000</v>
      </c>
      <c r="H181" s="13">
        <v>1.2906567242768015E-2</v>
      </c>
      <c r="I181" s="15">
        <v>2000</v>
      </c>
      <c r="J181" s="13">
        <v>1.3402202866965227E-2</v>
      </c>
    </row>
    <row r="182" spans="1:10">
      <c r="A182" s="10" t="s">
        <v>27</v>
      </c>
      <c r="B182" s="16"/>
      <c r="C182" s="20"/>
      <c r="D182" s="3"/>
      <c r="E182" s="14"/>
      <c r="G182" s="16"/>
      <c r="H182" s="14"/>
      <c r="I182" s="3"/>
      <c r="J182" s="14"/>
    </row>
    <row r="183" spans="1:10">
      <c r="A183" s="11" t="s">
        <v>10</v>
      </c>
      <c r="B183" s="18">
        <v>42000</v>
      </c>
      <c r="C183" s="19">
        <v>0.16566247289855987</v>
      </c>
      <c r="D183" s="15">
        <v>35000</v>
      </c>
      <c r="E183" s="13">
        <v>0.16831218128691228</v>
      </c>
      <c r="G183" s="18">
        <v>41000</v>
      </c>
      <c r="H183" s="13">
        <v>0.1840367011867578</v>
      </c>
      <c r="I183" s="15">
        <v>33000</v>
      </c>
      <c r="J183" s="13">
        <v>0.18915299728803048</v>
      </c>
    </row>
    <row r="184" spans="1:10">
      <c r="A184" s="11" t="s">
        <v>11</v>
      </c>
      <c r="B184" s="18">
        <v>81000</v>
      </c>
      <c r="C184" s="19">
        <v>0.32057225294484876</v>
      </c>
      <c r="D184" s="15">
        <v>67000</v>
      </c>
      <c r="E184" s="13">
        <v>0.322613463154862</v>
      </c>
      <c r="G184" s="18">
        <v>64000</v>
      </c>
      <c r="H184" s="13">
        <v>0.28546150939325354</v>
      </c>
      <c r="I184" s="15">
        <v>48000</v>
      </c>
      <c r="J184" s="13">
        <v>0.27332007289526739</v>
      </c>
    </row>
    <row r="185" spans="1:10">
      <c r="A185" s="11" t="s">
        <v>12</v>
      </c>
      <c r="B185" s="18">
        <v>73000</v>
      </c>
      <c r="C185" s="19">
        <v>0.2877981920119993</v>
      </c>
      <c r="D185" s="15">
        <v>61000</v>
      </c>
      <c r="E185" s="13">
        <v>0.29284865750614369</v>
      </c>
      <c r="G185" s="18">
        <v>69000</v>
      </c>
      <c r="H185" s="13">
        <v>0.31076615272322122</v>
      </c>
      <c r="I185" s="15">
        <v>57000</v>
      </c>
      <c r="J185" s="13">
        <v>0.32466682524010004</v>
      </c>
    </row>
    <row r="186" spans="1:10">
      <c r="A186" s="11" t="s">
        <v>13</v>
      </c>
      <c r="B186" s="18">
        <v>57000</v>
      </c>
      <c r="C186" s="19">
        <v>0.22596704257539152</v>
      </c>
      <c r="D186" s="15">
        <v>45000</v>
      </c>
      <c r="E186" s="13">
        <v>0.21622574603839401</v>
      </c>
      <c r="G186" s="18">
        <v>49000</v>
      </c>
      <c r="H186" s="13">
        <v>0.21973559178498903</v>
      </c>
      <c r="I186" s="15">
        <v>37000</v>
      </c>
      <c r="J186" s="13">
        <v>0.21286010457660209</v>
      </c>
    </row>
    <row r="187" spans="1:10">
      <c r="A187" s="10" t="s">
        <v>28</v>
      </c>
      <c r="B187" s="16"/>
      <c r="C187" s="20"/>
      <c r="D187" s="3"/>
      <c r="E187" s="14"/>
      <c r="G187" s="16"/>
      <c r="H187" s="14"/>
      <c r="I187" s="3"/>
      <c r="J187" s="14"/>
    </row>
    <row r="188" spans="1:10">
      <c r="A188" s="11" t="s">
        <v>14</v>
      </c>
      <c r="B188" s="18">
        <v>69000</v>
      </c>
      <c r="C188" s="19">
        <v>0.2744655081411454</v>
      </c>
      <c r="D188" s="15">
        <v>53000</v>
      </c>
      <c r="E188" s="13">
        <v>0.25331825347483283</v>
      </c>
      <c r="G188" s="18">
        <v>68000</v>
      </c>
      <c r="H188" s="13">
        <v>0.30728553480541571</v>
      </c>
      <c r="I188" s="15">
        <v>53000</v>
      </c>
      <c r="J188" s="13">
        <v>0.30243378005258392</v>
      </c>
    </row>
    <row r="189" spans="1:10">
      <c r="A189" s="11" t="s">
        <v>15</v>
      </c>
      <c r="B189" s="18">
        <v>26000</v>
      </c>
      <c r="C189" s="19">
        <v>0.10209803419815647</v>
      </c>
      <c r="D189" s="15">
        <v>18000</v>
      </c>
      <c r="E189" s="13">
        <v>8.7359944750479812E-2</v>
      </c>
      <c r="G189" s="18">
        <v>22000</v>
      </c>
      <c r="H189" s="13">
        <v>9.6931294949392052E-2</v>
      </c>
      <c r="I189" s="15">
        <v>17000</v>
      </c>
      <c r="J189" s="13">
        <v>9.3835601797549642E-2</v>
      </c>
    </row>
    <row r="190" spans="1:10">
      <c r="A190" s="11" t="s">
        <v>16</v>
      </c>
      <c r="B190" s="18">
        <v>42000</v>
      </c>
      <c r="C190" s="19">
        <v>0.16687313216061567</v>
      </c>
      <c r="D190" s="15">
        <v>34000</v>
      </c>
      <c r="E190" s="13">
        <v>0.16086221037621459</v>
      </c>
      <c r="G190" s="18">
        <v>32000</v>
      </c>
      <c r="H190" s="13">
        <v>0.14569026124912052</v>
      </c>
      <c r="I190" s="15">
        <v>22000</v>
      </c>
      <c r="J190" s="13">
        <v>0.12582512003296387</v>
      </c>
    </row>
    <row r="191" spans="1:10">
      <c r="A191" s="11" t="s">
        <v>17</v>
      </c>
      <c r="B191" s="18">
        <v>27000</v>
      </c>
      <c r="C191" s="19">
        <v>0.10692333993650964</v>
      </c>
      <c r="D191" s="15">
        <v>22000</v>
      </c>
      <c r="E191" s="13">
        <v>0.10683874046296041</v>
      </c>
      <c r="G191" s="18">
        <v>22000</v>
      </c>
      <c r="H191" s="13">
        <v>0.10088483389423654</v>
      </c>
      <c r="I191" s="15">
        <v>16000</v>
      </c>
      <c r="J191" s="13">
        <v>9.2639194804734093E-2</v>
      </c>
    </row>
    <row r="192" spans="1:10">
      <c r="A192" s="11" t="s">
        <v>18</v>
      </c>
      <c r="B192" s="18">
        <v>44000</v>
      </c>
      <c r="C192" s="19">
        <v>0.17547515982099052</v>
      </c>
      <c r="D192" s="15">
        <v>39000</v>
      </c>
      <c r="E192" s="13">
        <v>0.18624716136971359</v>
      </c>
      <c r="G192" s="18">
        <v>35000</v>
      </c>
      <c r="H192" s="13">
        <v>0.15930117991326101</v>
      </c>
      <c r="I192" s="15">
        <v>29000</v>
      </c>
      <c r="J192" s="13">
        <v>0.16234410040881928</v>
      </c>
    </row>
    <row r="193" spans="1:10">
      <c r="A193" s="11" t="s">
        <v>35</v>
      </c>
      <c r="B193" s="18">
        <v>44000</v>
      </c>
      <c r="C193" s="19">
        <v>0.17416486531178296</v>
      </c>
      <c r="D193" s="15">
        <v>43000</v>
      </c>
      <c r="E193" s="13">
        <v>0.20537368956579871</v>
      </c>
      <c r="G193" s="18">
        <v>42000</v>
      </c>
      <c r="H193" s="13">
        <v>0.18990689518857423</v>
      </c>
      <c r="I193" s="15">
        <v>39000</v>
      </c>
      <c r="J193" s="13">
        <v>0.22292220290334919</v>
      </c>
    </row>
    <row r="194" spans="1:10">
      <c r="A194" s="10" t="s">
        <v>29</v>
      </c>
      <c r="B194" s="18"/>
      <c r="C194" s="20"/>
      <c r="D194" s="15"/>
      <c r="E194" s="14"/>
      <c r="G194" s="16"/>
      <c r="H194" s="14"/>
      <c r="I194" s="3"/>
      <c r="J194" s="14"/>
    </row>
    <row r="195" spans="1:10">
      <c r="A195" s="11" t="s">
        <v>30</v>
      </c>
      <c r="B195" s="18">
        <v>91000</v>
      </c>
      <c r="C195" s="19">
        <v>0.35947768022079302</v>
      </c>
      <c r="D195" s="15">
        <v>78000</v>
      </c>
      <c r="E195" s="13">
        <v>0.37495482088725152</v>
      </c>
      <c r="G195" s="18">
        <v>76000</v>
      </c>
      <c r="H195" s="13">
        <v>0.3394859775097982</v>
      </c>
      <c r="I195" s="15">
        <v>64000</v>
      </c>
      <c r="J195" s="13">
        <v>0.36106744404032981</v>
      </c>
    </row>
    <row r="196" spans="1:10">
      <c r="A196" s="11" t="s">
        <v>31</v>
      </c>
      <c r="B196" s="18">
        <v>124000</v>
      </c>
      <c r="C196" s="19">
        <v>0.4887600322267398</v>
      </c>
      <c r="D196" s="15">
        <v>98000</v>
      </c>
      <c r="E196" s="13">
        <v>0.47024392786006569</v>
      </c>
      <c r="G196" s="18">
        <v>109000</v>
      </c>
      <c r="H196" s="13">
        <v>0.48780061362064658</v>
      </c>
      <c r="I196" s="15">
        <v>81000</v>
      </c>
      <c r="J196" s="13">
        <v>0.46080230728893551</v>
      </c>
    </row>
    <row r="197" spans="1:10">
      <c r="A197" s="10" t="s">
        <v>32</v>
      </c>
      <c r="B197" s="18"/>
      <c r="C197" s="20"/>
      <c r="D197" s="15"/>
      <c r="E197" s="14"/>
      <c r="G197" s="16"/>
      <c r="H197" s="14"/>
      <c r="I197" s="3"/>
      <c r="J197" s="14"/>
    </row>
    <row r="198" spans="1:10">
      <c r="A198" s="11" t="s">
        <v>19</v>
      </c>
      <c r="B198" s="18">
        <v>66000</v>
      </c>
      <c r="C198" s="19">
        <v>0.26026190616472716</v>
      </c>
      <c r="D198" s="15">
        <v>56000</v>
      </c>
      <c r="E198" s="13">
        <v>0.27039432655913764</v>
      </c>
      <c r="G198" s="18">
        <v>58000</v>
      </c>
      <c r="H198" s="13">
        <v>0.26018915763198874</v>
      </c>
      <c r="I198" s="15">
        <v>47000</v>
      </c>
      <c r="J198" s="13">
        <v>0.26762331093142488</v>
      </c>
    </row>
    <row r="199" spans="1:10">
      <c r="A199" s="11" t="s">
        <v>33</v>
      </c>
      <c r="B199" s="18">
        <v>74000</v>
      </c>
      <c r="C199" s="19">
        <v>0.29384816450942636</v>
      </c>
      <c r="D199" s="15">
        <v>63000</v>
      </c>
      <c r="E199" s="13">
        <v>0.30075171517474986</v>
      </c>
      <c r="G199" s="18">
        <v>66000</v>
      </c>
      <c r="H199" s="13">
        <v>0.29621397300640434</v>
      </c>
      <c r="I199" s="15">
        <v>53000</v>
      </c>
      <c r="J199" s="13">
        <v>0.2995326707510696</v>
      </c>
    </row>
    <row r="200" spans="1:10">
      <c r="A200" s="11" t="s">
        <v>20</v>
      </c>
      <c r="B200" s="18">
        <v>80000</v>
      </c>
      <c r="C200" s="19">
        <v>0.31850646368827445</v>
      </c>
      <c r="D200" s="15">
        <v>65000</v>
      </c>
      <c r="E200" s="13">
        <v>0.3111145032101883</v>
      </c>
      <c r="G200" s="18">
        <v>69000</v>
      </c>
      <c r="H200" s="13">
        <v>0.30829631929112683</v>
      </c>
      <c r="I200" s="15">
        <v>53000</v>
      </c>
      <c r="J200" s="13">
        <v>0.29976382260817519</v>
      </c>
    </row>
    <row r="201" spans="1:10">
      <c r="A201" s="11" t="s">
        <v>21</v>
      </c>
      <c r="B201" s="18">
        <v>29000</v>
      </c>
      <c r="C201" s="19">
        <v>0.11544793067127843</v>
      </c>
      <c r="D201" s="15">
        <v>22000</v>
      </c>
      <c r="E201" s="13">
        <v>0.10663978921340644</v>
      </c>
      <c r="G201" s="18">
        <v>28000</v>
      </c>
      <c r="H201" s="13">
        <v>0.12403550832992229</v>
      </c>
      <c r="I201" s="15">
        <v>21000</v>
      </c>
      <c r="J201" s="13">
        <v>0.1213248787618174</v>
      </c>
    </row>
    <row r="202" spans="1:10">
      <c r="A202" s="11" t="s">
        <v>22</v>
      </c>
      <c r="B202" s="18">
        <v>3000</v>
      </c>
      <c r="C202" s="19">
        <v>1.1935574535494186E-2</v>
      </c>
      <c r="D202" s="15">
        <v>2000</v>
      </c>
      <c r="E202" s="13">
        <v>1.1099665842517753E-2</v>
      </c>
      <c r="G202" s="18">
        <v>3000</v>
      </c>
      <c r="H202" s="13">
        <v>1.1264996828779324E-2</v>
      </c>
      <c r="I202" s="15">
        <v>2000</v>
      </c>
      <c r="J202" s="13">
        <v>1.1755316947512954E-2</v>
      </c>
    </row>
    <row r="203" spans="1:10">
      <c r="A203" s="10" t="s">
        <v>34</v>
      </c>
      <c r="B203" s="16"/>
      <c r="C203" s="20"/>
      <c r="D203" s="3"/>
      <c r="E203" s="14"/>
      <c r="G203" s="16"/>
      <c r="H203" s="14"/>
      <c r="I203" s="3"/>
      <c r="J203" s="14"/>
    </row>
    <row r="204" spans="1:10">
      <c r="A204" s="11" t="s">
        <v>23</v>
      </c>
      <c r="B204" s="18">
        <v>112000</v>
      </c>
      <c r="C204" s="19">
        <v>0.44229198105220918</v>
      </c>
      <c r="D204" s="15">
        <v>90000</v>
      </c>
      <c r="E204" s="13">
        <v>0.43296355401214515</v>
      </c>
      <c r="G204" s="18">
        <v>99000</v>
      </c>
      <c r="H204" s="13">
        <v>0.44463168164878686</v>
      </c>
      <c r="I204" s="15">
        <v>77000</v>
      </c>
      <c r="J204" s="13">
        <v>0.43822304596522332</v>
      </c>
    </row>
    <row r="205" spans="1:10">
      <c r="A205" s="11" t="s">
        <v>24</v>
      </c>
      <c r="B205" s="18">
        <v>141000</v>
      </c>
      <c r="C205" s="19">
        <v>0.55770801894779087</v>
      </c>
      <c r="D205" s="15">
        <v>118000</v>
      </c>
      <c r="E205" s="13">
        <v>0.56703644598785485</v>
      </c>
      <c r="G205" s="18">
        <v>124000</v>
      </c>
      <c r="H205" s="13">
        <v>0.55536831835121314</v>
      </c>
      <c r="I205" s="15">
        <v>99000</v>
      </c>
      <c r="J205" s="13">
        <v>0.56177695403477668</v>
      </c>
    </row>
    <row r="206" spans="1:10">
      <c r="A206" s="40" t="s">
        <v>75</v>
      </c>
      <c r="B206" s="41"/>
      <c r="C206" s="42"/>
      <c r="D206" s="41"/>
      <c r="E206" s="42"/>
      <c r="G206" s="41"/>
      <c r="H206" s="42"/>
      <c r="I206" s="41"/>
      <c r="J206" s="42"/>
    </row>
    <row r="207" spans="1:10">
      <c r="A207" s="38" t="s">
        <v>72</v>
      </c>
      <c r="B207" s="41">
        <v>160000</v>
      </c>
      <c r="C207" s="42">
        <v>0.63153520574975852</v>
      </c>
      <c r="D207" s="41">
        <v>124000</v>
      </c>
      <c r="E207" s="42">
        <v>0.59272092363807005</v>
      </c>
      <c r="G207" s="41">
        <v>134000</v>
      </c>
      <c r="H207" s="42">
        <v>0.60131758474291797</v>
      </c>
      <c r="I207" s="41">
        <v>98000</v>
      </c>
      <c r="J207" s="42">
        <v>0.55780233922383615</v>
      </c>
    </row>
    <row r="208" spans="1:10">
      <c r="A208" s="38" t="s">
        <v>73</v>
      </c>
      <c r="B208" s="41">
        <v>27000</v>
      </c>
      <c r="C208" s="42">
        <v>0.10615853046252657</v>
      </c>
      <c r="D208" s="41">
        <v>20000</v>
      </c>
      <c r="E208" s="42">
        <v>9.6156306061866648E-2</v>
      </c>
      <c r="G208" s="41">
        <v>18000</v>
      </c>
      <c r="H208" s="42">
        <v>8.0291729223770411E-2</v>
      </c>
      <c r="I208" s="41">
        <v>10000</v>
      </c>
      <c r="J208" s="42">
        <v>5.6725950650744428E-2</v>
      </c>
    </row>
    <row r="209" spans="1:10" ht="15" thickBot="1">
      <c r="A209" s="39" t="s">
        <v>74</v>
      </c>
      <c r="B209" s="45">
        <v>66000</v>
      </c>
      <c r="C209" s="47">
        <v>0.26230626378771488</v>
      </c>
      <c r="D209" s="45">
        <v>65000</v>
      </c>
      <c r="E209" s="47">
        <v>0.31112277030006341</v>
      </c>
      <c r="G209" s="45">
        <v>71000</v>
      </c>
      <c r="H209" s="47">
        <v>0.31839068603331167</v>
      </c>
      <c r="I209" s="46">
        <v>68000</v>
      </c>
      <c r="J209" s="47">
        <v>0.38547171012541959</v>
      </c>
    </row>
    <row r="211" spans="1:10" ht="15">
      <c r="A211" s="26" t="s">
        <v>45</v>
      </c>
      <c r="B211" s="27"/>
      <c r="C211" s="27"/>
      <c r="D211" s="27"/>
      <c r="E211" s="27"/>
      <c r="F211" s="28"/>
      <c r="G211" s="27"/>
      <c r="H211" s="27"/>
      <c r="I211" s="27"/>
      <c r="J211" s="27"/>
    </row>
    <row r="212" spans="1:10" ht="15" thickBot="1">
      <c r="A212" s="1"/>
      <c r="B212" s="7">
        <v>2014</v>
      </c>
      <c r="C212" s="3"/>
      <c r="D212" s="3"/>
      <c r="E212" s="3"/>
      <c r="F212" s="3"/>
      <c r="G212" s="7">
        <v>2019</v>
      </c>
      <c r="H212" s="3"/>
      <c r="I212" s="6"/>
      <c r="J212" s="6"/>
    </row>
    <row r="213" spans="1:10" ht="15" thickBot="1">
      <c r="A213" s="8" t="s">
        <v>71</v>
      </c>
      <c r="B213" s="21" t="s">
        <v>0</v>
      </c>
      <c r="C213" s="22"/>
      <c r="D213" s="21" t="s">
        <v>1</v>
      </c>
      <c r="E213" s="23"/>
      <c r="G213" s="21" t="s">
        <v>0</v>
      </c>
      <c r="H213" s="24"/>
      <c r="I213" s="21" t="s">
        <v>1</v>
      </c>
      <c r="J213" s="25"/>
    </row>
    <row r="214" spans="1:10">
      <c r="A214" s="9" t="s">
        <v>2</v>
      </c>
      <c r="B214" s="18">
        <v>1473000</v>
      </c>
      <c r="C214" s="19">
        <v>1</v>
      </c>
      <c r="D214" s="15">
        <v>1180000</v>
      </c>
      <c r="E214" s="13">
        <v>1</v>
      </c>
      <c r="G214" s="18">
        <v>1283000</v>
      </c>
      <c r="H214" s="13">
        <v>1</v>
      </c>
      <c r="I214" s="15">
        <v>981000</v>
      </c>
      <c r="J214" s="13">
        <v>1</v>
      </c>
    </row>
    <row r="215" spans="1:10">
      <c r="A215" s="10" t="s">
        <v>25</v>
      </c>
      <c r="B215" s="16"/>
      <c r="C215" s="17"/>
      <c r="D215" s="3"/>
      <c r="E215" s="12"/>
      <c r="G215" s="16"/>
      <c r="H215" s="12"/>
      <c r="I215" s="3"/>
      <c r="J215" s="12"/>
    </row>
    <row r="216" spans="1:10">
      <c r="A216" s="11" t="s">
        <v>3</v>
      </c>
      <c r="B216" s="18">
        <v>804000</v>
      </c>
      <c r="C216" s="19">
        <v>0.54615210319814023</v>
      </c>
      <c r="D216" s="15">
        <v>648000</v>
      </c>
      <c r="E216" s="13">
        <v>0.54957334094846266</v>
      </c>
      <c r="G216" s="18">
        <v>692000</v>
      </c>
      <c r="H216" s="13">
        <v>0.53968334274751595</v>
      </c>
      <c r="I216" s="15">
        <v>527000</v>
      </c>
      <c r="J216" s="13">
        <v>0.53709824765435721</v>
      </c>
    </row>
    <row r="217" spans="1:10">
      <c r="A217" s="11" t="s">
        <v>4</v>
      </c>
      <c r="B217" s="18">
        <v>668000</v>
      </c>
      <c r="C217" s="19">
        <v>0.45384790359130756</v>
      </c>
      <c r="D217" s="15">
        <v>531000</v>
      </c>
      <c r="E217" s="13">
        <v>0.45042665905153728</v>
      </c>
      <c r="G217" s="18">
        <v>590000</v>
      </c>
      <c r="H217" s="13">
        <v>0.4603166494557368</v>
      </c>
      <c r="I217" s="15">
        <v>454000</v>
      </c>
      <c r="J217" s="13">
        <v>0.46290175234564274</v>
      </c>
    </row>
    <row r="218" spans="1:10">
      <c r="A218" s="10" t="s">
        <v>26</v>
      </c>
      <c r="B218" s="16"/>
      <c r="C218" s="20"/>
      <c r="D218" s="3"/>
      <c r="E218" s="14"/>
      <c r="G218" s="16"/>
      <c r="H218" s="14"/>
      <c r="I218" s="3"/>
      <c r="J218" s="14"/>
    </row>
    <row r="219" spans="1:10">
      <c r="A219" s="11" t="s">
        <v>5</v>
      </c>
      <c r="B219" s="18">
        <v>1121000</v>
      </c>
      <c r="C219" s="19">
        <v>0.76125122679381163</v>
      </c>
      <c r="D219" s="15">
        <v>882000</v>
      </c>
      <c r="E219" s="13">
        <v>0.74724008073058867</v>
      </c>
      <c r="G219" s="18">
        <v>975000</v>
      </c>
      <c r="H219" s="13">
        <v>0.76040485483809184</v>
      </c>
      <c r="I219" s="15">
        <v>730000</v>
      </c>
      <c r="J219" s="13">
        <v>0.74350450905342191</v>
      </c>
    </row>
    <row r="220" spans="1:10">
      <c r="A220" s="11" t="s">
        <v>6</v>
      </c>
      <c r="B220" s="18">
        <v>149000</v>
      </c>
      <c r="C220" s="19">
        <v>0.10111086025610218</v>
      </c>
      <c r="D220" s="15">
        <v>130000</v>
      </c>
      <c r="E220" s="13">
        <v>0.11007137929199981</v>
      </c>
      <c r="G220" s="18">
        <v>135000</v>
      </c>
      <c r="H220" s="13">
        <v>0.10541347425922967</v>
      </c>
      <c r="I220" s="15">
        <v>112000</v>
      </c>
      <c r="J220" s="13">
        <v>0.11427449352557073</v>
      </c>
    </row>
    <row r="221" spans="1:10">
      <c r="A221" s="11" t="s">
        <v>7</v>
      </c>
      <c r="B221" s="18">
        <v>45000</v>
      </c>
      <c r="C221" s="19">
        <v>3.0772506834478821E-2</v>
      </c>
      <c r="D221" s="15">
        <v>36000</v>
      </c>
      <c r="E221" s="13">
        <v>3.0763990655552714E-2</v>
      </c>
      <c r="G221" s="18">
        <v>37000</v>
      </c>
      <c r="H221" s="13">
        <v>2.8977321000656701E-2</v>
      </c>
      <c r="I221" s="15">
        <v>29000</v>
      </c>
      <c r="J221" s="13">
        <v>2.9860614210834576E-2</v>
      </c>
    </row>
    <row r="222" spans="1:10">
      <c r="A222" s="11" t="s">
        <v>8</v>
      </c>
      <c r="B222" s="18">
        <v>142000</v>
      </c>
      <c r="C222" s="19">
        <v>9.612795550858555E-2</v>
      </c>
      <c r="D222" s="15">
        <v>119000</v>
      </c>
      <c r="E222" s="13">
        <v>0.1008358677068389</v>
      </c>
      <c r="G222" s="18">
        <v>122000</v>
      </c>
      <c r="H222" s="13">
        <v>9.5039098855684651E-2</v>
      </c>
      <c r="I222" s="15">
        <v>100000</v>
      </c>
      <c r="J222" s="13">
        <v>0.10154388550879494</v>
      </c>
    </row>
    <row r="223" spans="1:10">
      <c r="A223" s="11" t="s">
        <v>9</v>
      </c>
      <c r="B223" s="18">
        <v>16000</v>
      </c>
      <c r="C223" s="19">
        <v>1.0737457396469594E-2</v>
      </c>
      <c r="D223" s="15">
        <v>13000</v>
      </c>
      <c r="E223" s="13">
        <v>1.1088681615020015E-2</v>
      </c>
      <c r="G223" s="18">
        <v>13000</v>
      </c>
      <c r="H223" s="13">
        <v>1.0165251046337137E-2</v>
      </c>
      <c r="I223" s="15">
        <v>11000</v>
      </c>
      <c r="J223" s="13">
        <v>1.0816497701377796E-2</v>
      </c>
    </row>
    <row r="224" spans="1:10">
      <c r="A224" s="10" t="s">
        <v>27</v>
      </c>
      <c r="B224" s="16"/>
      <c r="C224" s="20"/>
      <c r="D224" s="3"/>
      <c r="E224" s="14"/>
      <c r="G224" s="16"/>
      <c r="H224" s="14"/>
      <c r="I224" s="3"/>
      <c r="J224" s="14"/>
    </row>
    <row r="225" spans="1:10">
      <c r="A225" s="11" t="s">
        <v>10</v>
      </c>
      <c r="B225" s="18">
        <v>186000</v>
      </c>
      <c r="C225" s="19">
        <v>0.12653337047885493</v>
      </c>
      <c r="D225" s="15">
        <v>153000</v>
      </c>
      <c r="E225" s="13">
        <v>0.12988280922185202</v>
      </c>
      <c r="G225" s="18">
        <v>182000</v>
      </c>
      <c r="H225" s="13">
        <v>0.14213280943557374</v>
      </c>
      <c r="I225" s="15">
        <v>145000</v>
      </c>
      <c r="J225" s="13">
        <v>0.14769348616455347</v>
      </c>
    </row>
    <row r="226" spans="1:10">
      <c r="A226" s="11" t="s">
        <v>11</v>
      </c>
      <c r="B226" s="18">
        <v>375000</v>
      </c>
      <c r="C226" s="19">
        <v>0.25465794310433232</v>
      </c>
      <c r="D226" s="15">
        <v>306000</v>
      </c>
      <c r="E226" s="13">
        <v>0.25930289388365391</v>
      </c>
      <c r="G226" s="18">
        <v>300000</v>
      </c>
      <c r="H226" s="13">
        <v>0.23372536392546206</v>
      </c>
      <c r="I226" s="15">
        <v>221000</v>
      </c>
      <c r="J226" s="13">
        <v>0.22490642307404818</v>
      </c>
    </row>
    <row r="227" spans="1:10">
      <c r="A227" s="11" t="s">
        <v>12</v>
      </c>
      <c r="B227" s="18">
        <v>547000</v>
      </c>
      <c r="C227" s="19">
        <v>0.37107864833201631</v>
      </c>
      <c r="D227" s="15">
        <v>441000</v>
      </c>
      <c r="E227" s="13">
        <v>0.37354469408775559</v>
      </c>
      <c r="G227" s="18">
        <v>495000</v>
      </c>
      <c r="H227" s="13">
        <v>0.38562973544708457</v>
      </c>
      <c r="I227" s="15">
        <v>389000</v>
      </c>
      <c r="J227" s="13">
        <v>0.39649984005764893</v>
      </c>
    </row>
    <row r="228" spans="1:10">
      <c r="A228" s="11" t="s">
        <v>13</v>
      </c>
      <c r="B228" s="18">
        <v>365000</v>
      </c>
      <c r="C228" s="19">
        <v>0.24773003808479643</v>
      </c>
      <c r="D228" s="15">
        <v>280000</v>
      </c>
      <c r="E228" s="13">
        <v>0.23726960280673848</v>
      </c>
      <c r="G228" s="18">
        <v>306000</v>
      </c>
      <c r="H228" s="13">
        <v>0.23851209119187966</v>
      </c>
      <c r="I228" s="15">
        <v>227000</v>
      </c>
      <c r="J228" s="13">
        <v>0.23090024051179431</v>
      </c>
    </row>
    <row r="229" spans="1:10">
      <c r="A229" s="10" t="s">
        <v>28</v>
      </c>
      <c r="B229" s="16"/>
      <c r="C229" s="20"/>
      <c r="D229" s="3"/>
      <c r="E229" s="14"/>
      <c r="G229" s="16"/>
      <c r="H229" s="14"/>
      <c r="I229" s="3"/>
      <c r="J229" s="14"/>
    </row>
    <row r="230" spans="1:10">
      <c r="A230" s="11" t="s">
        <v>14</v>
      </c>
      <c r="B230" s="18">
        <v>392000</v>
      </c>
      <c r="C230" s="19">
        <v>0.26599342864283221</v>
      </c>
      <c r="D230" s="15">
        <v>292000</v>
      </c>
      <c r="E230" s="13">
        <v>0.24750129415719097</v>
      </c>
      <c r="G230" s="18">
        <v>384000</v>
      </c>
      <c r="H230" s="13">
        <v>0.29960335685214373</v>
      </c>
      <c r="I230" s="15">
        <v>293000</v>
      </c>
      <c r="J230" s="13">
        <v>0.29843836214385006</v>
      </c>
    </row>
    <row r="231" spans="1:10">
      <c r="A231" s="11" t="s">
        <v>15</v>
      </c>
      <c r="B231" s="18">
        <v>158000</v>
      </c>
      <c r="C231" s="19">
        <v>0.10694330145033536</v>
      </c>
      <c r="D231" s="15">
        <v>105000</v>
      </c>
      <c r="E231" s="13">
        <v>8.8698551720529734E-2</v>
      </c>
      <c r="G231" s="18">
        <v>127000</v>
      </c>
      <c r="H231" s="13">
        <v>9.8835795144611466E-2</v>
      </c>
      <c r="I231" s="15">
        <v>96000</v>
      </c>
      <c r="J231" s="13">
        <v>9.7644453687868227E-2</v>
      </c>
    </row>
    <row r="232" spans="1:10">
      <c r="A232" s="11" t="s">
        <v>16</v>
      </c>
      <c r="B232" s="18">
        <v>259000</v>
      </c>
      <c r="C232" s="19">
        <v>0.1755859359657439</v>
      </c>
      <c r="D232" s="15">
        <v>197000</v>
      </c>
      <c r="E232" s="13">
        <v>0.16734752824368587</v>
      </c>
      <c r="G232" s="18">
        <v>192000</v>
      </c>
      <c r="H232" s="13">
        <v>0.14981028213676381</v>
      </c>
      <c r="I232" s="15">
        <v>124000</v>
      </c>
      <c r="J232" s="13">
        <v>0.12674207775764595</v>
      </c>
    </row>
    <row r="233" spans="1:10">
      <c r="A233" s="11" t="s">
        <v>17</v>
      </c>
      <c r="B233" s="18">
        <v>165000</v>
      </c>
      <c r="C233" s="19">
        <v>0.11172997757723756</v>
      </c>
      <c r="D233" s="15">
        <v>132000</v>
      </c>
      <c r="E233" s="13">
        <v>0.11213065489558635</v>
      </c>
      <c r="G233" s="18">
        <v>136000</v>
      </c>
      <c r="H233" s="13">
        <v>0.1063496608995764</v>
      </c>
      <c r="I233" s="15">
        <v>95000</v>
      </c>
      <c r="J233" s="13">
        <v>9.6874828584055522E-2</v>
      </c>
    </row>
    <row r="234" spans="1:10">
      <c r="A234" s="11" t="s">
        <v>18</v>
      </c>
      <c r="B234" s="18">
        <v>242000</v>
      </c>
      <c r="C234" s="19">
        <v>0.1644916387712585</v>
      </c>
      <c r="D234" s="15">
        <v>206000</v>
      </c>
      <c r="E234" s="13">
        <v>0.17460092030538144</v>
      </c>
      <c r="G234" s="18">
        <v>198000</v>
      </c>
      <c r="H234" s="13">
        <v>0.15418548928172179</v>
      </c>
      <c r="I234" s="15">
        <v>151000</v>
      </c>
      <c r="J234" s="13">
        <v>0.15405258327229882</v>
      </c>
    </row>
    <row r="235" spans="1:10">
      <c r="A235" s="11" t="s">
        <v>35</v>
      </c>
      <c r="B235" s="18">
        <v>258000</v>
      </c>
      <c r="C235" s="19">
        <v>0.17525572438204023</v>
      </c>
      <c r="D235" s="15">
        <v>247000</v>
      </c>
      <c r="E235" s="13">
        <v>0.2097210506776257</v>
      </c>
      <c r="G235" s="18">
        <v>245000</v>
      </c>
      <c r="H235" s="13">
        <v>0.19121541568518288</v>
      </c>
      <c r="I235" s="15">
        <v>222000</v>
      </c>
      <c r="J235" s="13">
        <v>0.22624768436232637</v>
      </c>
    </row>
    <row r="236" spans="1:10">
      <c r="A236" s="10" t="s">
        <v>29</v>
      </c>
      <c r="B236" s="18"/>
      <c r="C236" s="20"/>
      <c r="D236" s="15"/>
      <c r="E236" s="14"/>
      <c r="G236" s="16"/>
      <c r="H236" s="14"/>
      <c r="I236" s="3"/>
      <c r="J236" s="14"/>
    </row>
    <row r="237" spans="1:10">
      <c r="A237" s="11" t="s">
        <v>30</v>
      </c>
      <c r="B237" s="18">
        <v>390000</v>
      </c>
      <c r="C237" s="19">
        <v>0.26499038278112391</v>
      </c>
      <c r="D237" s="15">
        <v>329000</v>
      </c>
      <c r="E237" s="13">
        <v>0.27914612886872636</v>
      </c>
      <c r="G237" s="18">
        <v>317000</v>
      </c>
      <c r="H237" s="13">
        <v>0.24682303402111483</v>
      </c>
      <c r="I237" s="15">
        <v>261000</v>
      </c>
      <c r="J237" s="13">
        <v>0.26585407024185365</v>
      </c>
    </row>
    <row r="238" spans="1:10">
      <c r="A238" s="11" t="s">
        <v>31</v>
      </c>
      <c r="B238" s="18">
        <v>912000</v>
      </c>
      <c r="C238" s="19">
        <v>0.61940323157211641</v>
      </c>
      <c r="D238" s="15">
        <v>709000</v>
      </c>
      <c r="E238" s="13">
        <v>0.60141609804393159</v>
      </c>
      <c r="G238" s="18">
        <v>795000</v>
      </c>
      <c r="H238" s="13">
        <v>0.61969498297942771</v>
      </c>
      <c r="I238" s="15">
        <v>584000</v>
      </c>
      <c r="J238" s="13">
        <v>0.59470113936477342</v>
      </c>
    </row>
    <row r="239" spans="1:10">
      <c r="A239" s="10" t="s">
        <v>32</v>
      </c>
      <c r="B239" s="18"/>
      <c r="C239" s="20"/>
      <c r="D239" s="15"/>
      <c r="E239" s="14"/>
      <c r="G239" s="16"/>
      <c r="H239" s="14"/>
      <c r="I239" s="3"/>
      <c r="J239" s="14"/>
    </row>
    <row r="240" spans="1:10">
      <c r="A240" s="11" t="s">
        <v>19</v>
      </c>
      <c r="B240" s="18">
        <v>325000</v>
      </c>
      <c r="C240" s="19">
        <v>0.22057830982033269</v>
      </c>
      <c r="D240" s="15">
        <v>274000</v>
      </c>
      <c r="E240" s="13">
        <v>0.23239937743469311</v>
      </c>
      <c r="G240" s="18">
        <v>288000</v>
      </c>
      <c r="H240" s="13">
        <v>0.22437272107410053</v>
      </c>
      <c r="I240" s="15">
        <v>229000</v>
      </c>
      <c r="J240" s="13">
        <v>0.23340306872836872</v>
      </c>
    </row>
    <row r="241" spans="1:10">
      <c r="A241" s="11" t="s">
        <v>33</v>
      </c>
      <c r="B241" s="18">
        <v>403000</v>
      </c>
      <c r="C241" s="19">
        <v>0.27356043796365098</v>
      </c>
      <c r="D241" s="15">
        <v>330000</v>
      </c>
      <c r="E241" s="13">
        <v>0.28011629325169635</v>
      </c>
      <c r="G241" s="18">
        <v>356000</v>
      </c>
      <c r="H241" s="13">
        <v>0.27725782439265895</v>
      </c>
      <c r="I241" s="15">
        <v>275000</v>
      </c>
      <c r="J241" s="13">
        <v>0.28070907918315396</v>
      </c>
    </row>
    <row r="242" spans="1:10">
      <c r="A242" s="11" t="s">
        <v>20</v>
      </c>
      <c r="B242" s="18">
        <v>505000</v>
      </c>
      <c r="C242" s="19">
        <v>0.34285976145017116</v>
      </c>
      <c r="D242" s="15">
        <v>399000</v>
      </c>
      <c r="E242" s="13">
        <v>0.3380331716553755</v>
      </c>
      <c r="G242" s="18">
        <v>430000</v>
      </c>
      <c r="H242" s="13">
        <v>0.3354316173682621</v>
      </c>
      <c r="I242" s="15">
        <v>322000</v>
      </c>
      <c r="J242" s="13">
        <v>0.3281183035670151</v>
      </c>
    </row>
    <row r="243" spans="1:10">
      <c r="A243" s="11" t="s">
        <v>21</v>
      </c>
      <c r="B243" s="18">
        <v>215000</v>
      </c>
      <c r="C243" s="19">
        <v>0.14567944356781734</v>
      </c>
      <c r="D243" s="15">
        <v>157000</v>
      </c>
      <c r="E243" s="13">
        <v>0.1327037362157891</v>
      </c>
      <c r="G243" s="18">
        <v>188000</v>
      </c>
      <c r="H243" s="13">
        <v>0.14668840992378424</v>
      </c>
      <c r="I243" s="15">
        <v>138000</v>
      </c>
      <c r="J243" s="13">
        <v>0.1405390496503334</v>
      </c>
    </row>
    <row r="244" spans="1:10">
      <c r="A244" s="11" t="s">
        <v>22</v>
      </c>
      <c r="B244" s="18">
        <v>26000</v>
      </c>
      <c r="C244" s="19">
        <v>1.7322053987475626E-2</v>
      </c>
      <c r="D244" s="15">
        <v>20000</v>
      </c>
      <c r="E244" s="13">
        <v>1.6747421442446057E-2</v>
      </c>
      <c r="G244" s="18">
        <v>21000</v>
      </c>
      <c r="H244" s="13">
        <v>1.6249427241194322E-2</v>
      </c>
      <c r="I244" s="15">
        <v>17000</v>
      </c>
      <c r="J244" s="13">
        <v>1.7230498871128864E-2</v>
      </c>
    </row>
    <row r="245" spans="1:10">
      <c r="A245" s="10" t="s">
        <v>34</v>
      </c>
      <c r="B245" s="16"/>
      <c r="C245" s="20"/>
      <c r="D245" s="3"/>
      <c r="E245" s="14"/>
      <c r="G245" s="16"/>
      <c r="H245" s="14"/>
      <c r="I245" s="3"/>
      <c r="J245" s="14"/>
    </row>
    <row r="246" spans="1:10">
      <c r="A246" s="11" t="s">
        <v>23</v>
      </c>
      <c r="B246" s="18">
        <v>581000</v>
      </c>
      <c r="C246" s="19">
        <v>0.3942123474350821</v>
      </c>
      <c r="D246" s="15">
        <v>452000</v>
      </c>
      <c r="E246" s="13">
        <v>0.38349894736456636</v>
      </c>
      <c r="G246" s="18">
        <v>505000</v>
      </c>
      <c r="H246" s="13">
        <v>0.39370722806740477</v>
      </c>
      <c r="I246" s="15">
        <v>381000</v>
      </c>
      <c r="J246" s="13">
        <v>0.38852049727527249</v>
      </c>
    </row>
    <row r="247" spans="1:10">
      <c r="A247" s="11" t="s">
        <v>24</v>
      </c>
      <c r="B247" s="18">
        <v>892000</v>
      </c>
      <c r="C247" s="19">
        <v>0.60578765935436574</v>
      </c>
      <c r="D247" s="15">
        <v>727000</v>
      </c>
      <c r="E247" s="13">
        <v>0.61650105263543364</v>
      </c>
      <c r="G247" s="18">
        <v>778000</v>
      </c>
      <c r="H247" s="13">
        <v>0.60629277193259534</v>
      </c>
      <c r="I247" s="15">
        <v>600000</v>
      </c>
      <c r="J247" s="13">
        <v>0.61147950272472751</v>
      </c>
    </row>
    <row r="248" spans="1:10">
      <c r="A248" s="40" t="s">
        <v>75</v>
      </c>
      <c r="B248" s="41"/>
      <c r="C248" s="42"/>
      <c r="D248" s="41"/>
      <c r="E248" s="42"/>
      <c r="G248" s="41"/>
      <c r="H248" s="42"/>
      <c r="I248" s="41"/>
      <c r="J248" s="42"/>
    </row>
    <row r="249" spans="1:10">
      <c r="A249" s="38" t="s">
        <v>72</v>
      </c>
      <c r="B249" s="41">
        <v>998000</v>
      </c>
      <c r="C249" s="42">
        <v>0.67743013352993697</v>
      </c>
      <c r="D249" s="41">
        <v>742000</v>
      </c>
      <c r="E249" s="42">
        <v>0.62888476611014299</v>
      </c>
      <c r="G249" s="41">
        <v>820000</v>
      </c>
      <c r="H249" s="42">
        <v>0.63941037172659143</v>
      </c>
      <c r="I249" s="41">
        <v>572000</v>
      </c>
      <c r="J249" s="42">
        <v>0.58245021449270273</v>
      </c>
    </row>
    <row r="250" spans="1:10">
      <c r="A250" s="38" t="s">
        <v>73</v>
      </c>
      <c r="B250" s="41">
        <v>115000</v>
      </c>
      <c r="C250" s="42">
        <v>7.8096239132493653E-2</v>
      </c>
      <c r="D250" s="41">
        <v>87000</v>
      </c>
      <c r="E250" s="42">
        <v>7.3396945591689522E-2</v>
      </c>
      <c r="G250" s="41">
        <v>80000</v>
      </c>
      <c r="H250" s="42">
        <v>6.2674205285305609E-2</v>
      </c>
      <c r="I250" s="41">
        <v>46000</v>
      </c>
      <c r="J250" s="42">
        <v>4.6634563998992101E-2</v>
      </c>
    </row>
    <row r="251" spans="1:10" ht="15" thickBot="1">
      <c r="A251" s="39" t="s">
        <v>74</v>
      </c>
      <c r="B251" s="45">
        <v>360000</v>
      </c>
      <c r="C251" s="47">
        <v>0.24447362733756936</v>
      </c>
      <c r="D251" s="45">
        <v>351000</v>
      </c>
      <c r="E251" s="47">
        <v>0.29771828829816754</v>
      </c>
      <c r="G251" s="45">
        <v>382000</v>
      </c>
      <c r="H251" s="47">
        <v>0.29791542298810286</v>
      </c>
      <c r="I251" s="46">
        <v>364000</v>
      </c>
      <c r="J251" s="47">
        <v>0.37091522150830508</v>
      </c>
    </row>
    <row r="253" spans="1:10" ht="15">
      <c r="A253" s="26" t="s">
        <v>46</v>
      </c>
      <c r="B253" s="27"/>
      <c r="C253" s="27"/>
      <c r="D253" s="27"/>
      <c r="E253" s="27"/>
      <c r="F253" s="28"/>
      <c r="G253" s="27"/>
      <c r="H253" s="27"/>
      <c r="I253" s="27"/>
      <c r="J253" s="27"/>
    </row>
    <row r="254" spans="1:10" ht="15" thickBot="1">
      <c r="A254" s="1"/>
      <c r="B254" s="7">
        <v>2014</v>
      </c>
      <c r="C254" s="3"/>
      <c r="D254" s="3"/>
      <c r="E254" s="3"/>
      <c r="F254" s="3"/>
      <c r="G254" s="7">
        <v>2019</v>
      </c>
      <c r="H254" s="3"/>
      <c r="I254" s="6"/>
      <c r="J254" s="6"/>
    </row>
    <row r="255" spans="1:10" ht="15" thickBot="1">
      <c r="A255" s="8" t="s">
        <v>71</v>
      </c>
      <c r="B255" s="21" t="s">
        <v>0</v>
      </c>
      <c r="C255" s="22"/>
      <c r="D255" s="21" t="s">
        <v>1</v>
      </c>
      <c r="E255" s="23"/>
      <c r="G255" s="21" t="s">
        <v>0</v>
      </c>
      <c r="H255" s="24"/>
      <c r="I255" s="21" t="s">
        <v>1</v>
      </c>
      <c r="J255" s="25"/>
    </row>
    <row r="256" spans="1:10">
      <c r="A256" s="9" t="s">
        <v>2</v>
      </c>
      <c r="B256" s="18">
        <v>1430000</v>
      </c>
      <c r="C256" s="19">
        <v>1</v>
      </c>
      <c r="D256" s="15">
        <v>1154000</v>
      </c>
      <c r="E256" s="13">
        <v>1</v>
      </c>
      <c r="G256" s="18">
        <v>1222000</v>
      </c>
      <c r="H256" s="13">
        <v>1</v>
      </c>
      <c r="I256" s="15">
        <v>948000</v>
      </c>
      <c r="J256" s="13">
        <v>1</v>
      </c>
    </row>
    <row r="257" spans="1:10">
      <c r="A257" s="10" t="s">
        <v>25</v>
      </c>
      <c r="B257" s="16"/>
      <c r="C257" s="17"/>
      <c r="D257" s="3"/>
      <c r="E257" s="12"/>
      <c r="G257" s="16"/>
      <c r="H257" s="12"/>
      <c r="I257" s="3"/>
      <c r="J257" s="12"/>
    </row>
    <row r="258" spans="1:10">
      <c r="A258" s="11" t="s">
        <v>3</v>
      </c>
      <c r="B258" s="18">
        <v>754000</v>
      </c>
      <c r="C258" s="19">
        <v>0.52682310808198451</v>
      </c>
      <c r="D258" s="15">
        <v>614000</v>
      </c>
      <c r="E258" s="13">
        <v>0.53254056946782191</v>
      </c>
      <c r="G258" s="18">
        <v>633000</v>
      </c>
      <c r="H258" s="13">
        <v>0.51804238357699817</v>
      </c>
      <c r="I258" s="15">
        <v>491000</v>
      </c>
      <c r="J258" s="13">
        <v>0.51843700238986867</v>
      </c>
    </row>
    <row r="259" spans="1:10">
      <c r="A259" s="11" t="s">
        <v>4</v>
      </c>
      <c r="B259" s="18">
        <v>677000</v>
      </c>
      <c r="C259" s="19">
        <v>0.47317689191801537</v>
      </c>
      <c r="D259" s="15">
        <v>539000</v>
      </c>
      <c r="E259" s="13">
        <v>0.46745942186317796</v>
      </c>
      <c r="G259" s="18">
        <v>589000</v>
      </c>
      <c r="H259" s="13">
        <v>0.48195761642300194</v>
      </c>
      <c r="I259" s="15">
        <v>456000</v>
      </c>
      <c r="J259" s="13">
        <v>0.48156299761013138</v>
      </c>
    </row>
    <row r="260" spans="1:10">
      <c r="A260" s="10" t="s">
        <v>26</v>
      </c>
      <c r="B260" s="16"/>
      <c r="C260" s="20"/>
      <c r="D260" s="3"/>
      <c r="E260" s="14"/>
      <c r="G260" s="16"/>
      <c r="H260" s="14"/>
      <c r="I260" s="3"/>
      <c r="J260" s="14"/>
    </row>
    <row r="261" spans="1:10">
      <c r="A261" s="11" t="s">
        <v>5</v>
      </c>
      <c r="B261" s="18">
        <v>975000</v>
      </c>
      <c r="C261" s="19">
        <v>0.68138313059256139</v>
      </c>
      <c r="D261" s="15">
        <v>770000</v>
      </c>
      <c r="E261" s="13">
        <v>0.66793685143255965</v>
      </c>
      <c r="G261" s="18">
        <v>832000</v>
      </c>
      <c r="H261" s="13">
        <v>0.6810790576404433</v>
      </c>
      <c r="I261" s="15">
        <v>631000</v>
      </c>
      <c r="J261" s="13">
        <v>0.66589249362110459</v>
      </c>
    </row>
    <row r="262" spans="1:10">
      <c r="A262" s="11" t="s">
        <v>6</v>
      </c>
      <c r="B262" s="18">
        <v>133000</v>
      </c>
      <c r="C262" s="19">
        <v>9.3182968537717362E-2</v>
      </c>
      <c r="D262" s="15">
        <v>115000</v>
      </c>
      <c r="E262" s="13">
        <v>9.9594161633105735E-2</v>
      </c>
      <c r="G262" s="18">
        <v>119000</v>
      </c>
      <c r="H262" s="13">
        <v>9.7571804713918672E-2</v>
      </c>
      <c r="I262" s="15">
        <v>98000</v>
      </c>
      <c r="J262" s="13">
        <v>0.10339687640458781</v>
      </c>
    </row>
    <row r="263" spans="1:10">
      <c r="A263" s="11" t="s">
        <v>7</v>
      </c>
      <c r="B263" s="18">
        <v>32000</v>
      </c>
      <c r="C263" s="19">
        <v>2.2479060470336012E-2</v>
      </c>
      <c r="D263" s="15">
        <v>25000</v>
      </c>
      <c r="E263" s="13">
        <v>2.191784130388209E-2</v>
      </c>
      <c r="G263" s="18">
        <v>25000</v>
      </c>
      <c r="H263" s="13">
        <v>2.0773946171801359E-2</v>
      </c>
      <c r="I263" s="15">
        <v>20000</v>
      </c>
      <c r="J263" s="13">
        <v>2.0695474591272401E-2</v>
      </c>
    </row>
    <row r="264" spans="1:10">
      <c r="A264" s="11" t="s">
        <v>8</v>
      </c>
      <c r="B264" s="18">
        <v>271000</v>
      </c>
      <c r="C264" s="19">
        <v>0.189168223684819</v>
      </c>
      <c r="D264" s="15">
        <v>227000</v>
      </c>
      <c r="E264" s="13">
        <v>0.19664728333176093</v>
      </c>
      <c r="G264" s="18">
        <v>229000</v>
      </c>
      <c r="H264" s="13">
        <v>0.18744655871421934</v>
      </c>
      <c r="I264" s="15">
        <v>186000</v>
      </c>
      <c r="J264" s="13">
        <v>0.19644888549152903</v>
      </c>
    </row>
    <row r="265" spans="1:10">
      <c r="A265" s="11" t="s">
        <v>9</v>
      </c>
      <c r="B265" s="18">
        <v>20000</v>
      </c>
      <c r="C265" s="19">
        <v>1.3786623705775885E-2</v>
      </c>
      <c r="D265" s="15">
        <v>16000</v>
      </c>
      <c r="E265" s="13">
        <v>1.390385362969165E-2</v>
      </c>
      <c r="G265" s="18">
        <v>16000</v>
      </c>
      <c r="H265" s="13">
        <v>1.3128632759617419E-2</v>
      </c>
      <c r="I265" s="15">
        <v>13000</v>
      </c>
      <c r="J265" s="13">
        <v>1.3566280442895848E-2</v>
      </c>
    </row>
    <row r="266" spans="1:10">
      <c r="A266" s="10" t="s">
        <v>27</v>
      </c>
      <c r="B266" s="16"/>
      <c r="C266" s="20"/>
      <c r="D266" s="3"/>
      <c r="E266" s="14"/>
      <c r="G266" s="16"/>
      <c r="H266" s="14"/>
      <c r="I266" s="3"/>
      <c r="J266" s="14"/>
    </row>
    <row r="267" spans="1:10">
      <c r="A267" s="11" t="s">
        <v>10</v>
      </c>
      <c r="B267" s="18">
        <v>200000</v>
      </c>
      <c r="C267" s="19">
        <v>0.13989081450187479</v>
      </c>
      <c r="D267" s="15">
        <v>167000</v>
      </c>
      <c r="E267" s="13">
        <v>0.14445781425781584</v>
      </c>
      <c r="G267" s="18">
        <v>199000</v>
      </c>
      <c r="H267" s="13">
        <v>0.16259191164738473</v>
      </c>
      <c r="I267" s="15">
        <v>161000</v>
      </c>
      <c r="J267" s="13">
        <v>0.16961549870837275</v>
      </c>
    </row>
    <row r="268" spans="1:10">
      <c r="A268" s="11" t="s">
        <v>11</v>
      </c>
      <c r="B268" s="18">
        <v>383000</v>
      </c>
      <c r="C268" s="19">
        <v>0.26749869566747247</v>
      </c>
      <c r="D268" s="15">
        <v>313000</v>
      </c>
      <c r="E268" s="13">
        <v>0.27137016205975922</v>
      </c>
      <c r="G268" s="18">
        <v>298000</v>
      </c>
      <c r="H268" s="13">
        <v>0.24352546498030289</v>
      </c>
      <c r="I268" s="15">
        <v>224000</v>
      </c>
      <c r="J268" s="13">
        <v>0.23596950589298279</v>
      </c>
    </row>
    <row r="269" spans="1:10">
      <c r="A269" s="11" t="s">
        <v>12</v>
      </c>
      <c r="B269" s="18">
        <v>468000</v>
      </c>
      <c r="C269" s="19">
        <v>0.32725397074672291</v>
      </c>
      <c r="D269" s="15">
        <v>380000</v>
      </c>
      <c r="E269" s="13">
        <v>0.32974445114432921</v>
      </c>
      <c r="G269" s="18">
        <v>421000</v>
      </c>
      <c r="H269" s="13">
        <v>0.34440928340818211</v>
      </c>
      <c r="I269" s="15">
        <v>336000</v>
      </c>
      <c r="J269" s="13">
        <v>0.35425661946178921</v>
      </c>
    </row>
    <row r="270" spans="1:10">
      <c r="A270" s="11" t="s">
        <v>13</v>
      </c>
      <c r="B270" s="18">
        <v>380000</v>
      </c>
      <c r="C270" s="19">
        <v>0.26535652607513949</v>
      </c>
      <c r="D270" s="15">
        <v>293000</v>
      </c>
      <c r="E270" s="13">
        <v>0.25442758120709563</v>
      </c>
      <c r="G270" s="18">
        <v>305000</v>
      </c>
      <c r="H270" s="13">
        <v>0.24947334814652819</v>
      </c>
      <c r="I270" s="15">
        <v>228000</v>
      </c>
      <c r="J270" s="13">
        <v>0.24015838648824492</v>
      </c>
    </row>
    <row r="271" spans="1:10">
      <c r="A271" s="10" t="s">
        <v>28</v>
      </c>
      <c r="B271" s="16"/>
      <c r="C271" s="20"/>
      <c r="D271" s="3"/>
      <c r="E271" s="14"/>
      <c r="G271" s="16"/>
      <c r="H271" s="14"/>
      <c r="I271" s="3"/>
      <c r="J271" s="14"/>
    </row>
    <row r="272" spans="1:10">
      <c r="A272" s="11" t="s">
        <v>14</v>
      </c>
      <c r="B272" s="18">
        <v>400000</v>
      </c>
      <c r="C272" s="19">
        <v>0.2798630696062811</v>
      </c>
      <c r="D272" s="15">
        <v>296000</v>
      </c>
      <c r="E272" s="13">
        <v>0.257013786631412</v>
      </c>
      <c r="G272" s="18">
        <v>385000</v>
      </c>
      <c r="H272" s="13">
        <v>0.31482255930282832</v>
      </c>
      <c r="I272" s="15">
        <v>294000</v>
      </c>
      <c r="J272" s="13">
        <v>0.31022862476795654</v>
      </c>
    </row>
    <row r="273" spans="1:10">
      <c r="A273" s="11" t="s">
        <v>15</v>
      </c>
      <c r="B273" s="18">
        <v>149000</v>
      </c>
      <c r="C273" s="19">
        <v>0.10393468012044818</v>
      </c>
      <c r="D273" s="15">
        <v>98000</v>
      </c>
      <c r="E273" s="13">
        <v>8.4987321457502651E-2</v>
      </c>
      <c r="G273" s="18">
        <v>114000</v>
      </c>
      <c r="H273" s="13">
        <v>9.3633436629014438E-2</v>
      </c>
      <c r="I273" s="15">
        <v>87000</v>
      </c>
      <c r="J273" s="13">
        <v>9.1313752050319663E-2</v>
      </c>
    </row>
    <row r="274" spans="1:10">
      <c r="A274" s="11" t="s">
        <v>16</v>
      </c>
      <c r="B274" s="18">
        <v>248000</v>
      </c>
      <c r="C274" s="19">
        <v>0.17370607965598436</v>
      </c>
      <c r="D274" s="15">
        <v>193000</v>
      </c>
      <c r="E274" s="13">
        <v>0.16746785419945301</v>
      </c>
      <c r="G274" s="18">
        <v>184000</v>
      </c>
      <c r="H274" s="13">
        <v>0.15086284530577965</v>
      </c>
      <c r="I274" s="15">
        <v>121000</v>
      </c>
      <c r="J274" s="13">
        <v>0.12750429056433749</v>
      </c>
    </row>
    <row r="275" spans="1:10">
      <c r="A275" s="11" t="s">
        <v>17</v>
      </c>
      <c r="B275" s="18">
        <v>143000</v>
      </c>
      <c r="C275" s="19">
        <v>0.10031517701942368</v>
      </c>
      <c r="D275" s="15">
        <v>116000</v>
      </c>
      <c r="E275" s="13">
        <v>0.10048823894544943</v>
      </c>
      <c r="G275" s="18">
        <v>115000</v>
      </c>
      <c r="H275" s="13">
        <v>9.390736694332881E-2</v>
      </c>
      <c r="I275" s="15">
        <v>80000</v>
      </c>
      <c r="J275" s="13">
        <v>8.4438709224866848E-2</v>
      </c>
    </row>
    <row r="276" spans="1:10">
      <c r="A276" s="11" t="s">
        <v>18</v>
      </c>
      <c r="B276" s="18">
        <v>242000</v>
      </c>
      <c r="C276" s="19">
        <v>0.16946462455200589</v>
      </c>
      <c r="D276" s="15">
        <v>210000</v>
      </c>
      <c r="E276" s="13">
        <v>0.18179627210288327</v>
      </c>
      <c r="G276" s="18">
        <v>194000</v>
      </c>
      <c r="H276" s="13">
        <v>0.15907305509885958</v>
      </c>
      <c r="I276" s="15">
        <v>153000</v>
      </c>
      <c r="J276" s="13">
        <v>0.16102397691457235</v>
      </c>
    </row>
    <row r="277" spans="1:10">
      <c r="A277" s="11" t="s">
        <v>35</v>
      </c>
      <c r="B277" s="18">
        <v>247000</v>
      </c>
      <c r="C277" s="19">
        <v>0.17271637603706644</v>
      </c>
      <c r="D277" s="15">
        <v>240000</v>
      </c>
      <c r="E277" s="13">
        <v>0.20824651799429958</v>
      </c>
      <c r="G277" s="18">
        <v>229000</v>
      </c>
      <c r="H277" s="13">
        <v>0.18770073672018928</v>
      </c>
      <c r="I277" s="15">
        <v>214000</v>
      </c>
      <c r="J277" s="13">
        <v>0.2254906464779472</v>
      </c>
    </row>
    <row r="278" spans="1:10">
      <c r="A278" s="10" t="s">
        <v>29</v>
      </c>
      <c r="B278" s="18"/>
      <c r="C278" s="20"/>
      <c r="D278" s="15"/>
      <c r="E278" s="14"/>
      <c r="G278" s="16"/>
      <c r="H278" s="14"/>
      <c r="I278" s="3"/>
      <c r="J278" s="14"/>
    </row>
    <row r="279" spans="1:10">
      <c r="A279" s="11" t="s">
        <v>30</v>
      </c>
      <c r="B279" s="18">
        <v>513000</v>
      </c>
      <c r="C279" s="19">
        <v>0.35885247010032617</v>
      </c>
      <c r="D279" s="15">
        <v>429000</v>
      </c>
      <c r="E279" s="13">
        <v>0.37190893260605856</v>
      </c>
      <c r="G279" s="18">
        <v>406000</v>
      </c>
      <c r="H279" s="13">
        <v>0.33212164567919811</v>
      </c>
      <c r="I279" s="15">
        <v>330000</v>
      </c>
      <c r="J279" s="13">
        <v>0.34861247010079094</v>
      </c>
    </row>
    <row r="280" spans="1:10">
      <c r="A280" s="11" t="s">
        <v>31</v>
      </c>
      <c r="B280" s="18">
        <v>733000</v>
      </c>
      <c r="C280" s="19">
        <v>0.51247908920420815</v>
      </c>
      <c r="D280" s="15">
        <v>570000</v>
      </c>
      <c r="E280" s="13">
        <v>0.49441565994509107</v>
      </c>
      <c r="G280" s="18">
        <v>628000</v>
      </c>
      <c r="H280" s="13">
        <v>0.51425792639514223</v>
      </c>
      <c r="I280" s="15">
        <v>465000</v>
      </c>
      <c r="J280" s="13">
        <v>0.4903114924280168</v>
      </c>
    </row>
    <row r="281" spans="1:10">
      <c r="A281" s="10" t="s">
        <v>32</v>
      </c>
      <c r="B281" s="18"/>
      <c r="C281" s="20"/>
      <c r="D281" s="15"/>
      <c r="E281" s="14"/>
      <c r="G281" s="16"/>
      <c r="H281" s="14"/>
      <c r="I281" s="3"/>
      <c r="J281" s="14"/>
    </row>
    <row r="282" spans="1:10">
      <c r="A282" s="11" t="s">
        <v>19</v>
      </c>
      <c r="B282" s="18">
        <v>330000</v>
      </c>
      <c r="C282" s="19">
        <v>0.23080054224661867</v>
      </c>
      <c r="D282" s="15">
        <v>280000</v>
      </c>
      <c r="E282" s="13">
        <v>0.24260870009220956</v>
      </c>
      <c r="G282" s="18">
        <v>290000</v>
      </c>
      <c r="H282" s="13">
        <v>0.23691344112998783</v>
      </c>
      <c r="I282" s="15">
        <v>234000</v>
      </c>
      <c r="J282" s="13">
        <v>0.24689560706185942</v>
      </c>
    </row>
    <row r="283" spans="1:10">
      <c r="A283" s="11" t="s">
        <v>33</v>
      </c>
      <c r="B283" s="18">
        <v>442000</v>
      </c>
      <c r="C283" s="19">
        <v>0.30873412325101512</v>
      </c>
      <c r="D283" s="15">
        <v>364000</v>
      </c>
      <c r="E283" s="13">
        <v>0.31558657847739224</v>
      </c>
      <c r="G283" s="18">
        <v>381000</v>
      </c>
      <c r="H283" s="13">
        <v>0.31199156420968138</v>
      </c>
      <c r="I283" s="15">
        <v>299000</v>
      </c>
      <c r="J283" s="13">
        <v>0.3156560802393511</v>
      </c>
    </row>
    <row r="284" spans="1:10">
      <c r="A284" s="11" t="s">
        <v>20</v>
      </c>
      <c r="B284" s="18">
        <v>460000</v>
      </c>
      <c r="C284" s="19">
        <v>0.32141747113526992</v>
      </c>
      <c r="D284" s="15">
        <v>364000</v>
      </c>
      <c r="E284" s="13">
        <v>0.31579583946777051</v>
      </c>
      <c r="G284" s="18">
        <v>386000</v>
      </c>
      <c r="H284" s="13">
        <v>0.31561380535469863</v>
      </c>
      <c r="I284" s="15">
        <v>292000</v>
      </c>
      <c r="J284" s="13">
        <v>0.30760629844525483</v>
      </c>
    </row>
    <row r="285" spans="1:10">
      <c r="A285" s="11" t="s">
        <v>21</v>
      </c>
      <c r="B285" s="18">
        <v>176000</v>
      </c>
      <c r="C285" s="19">
        <v>0.12330509217836663</v>
      </c>
      <c r="D285" s="15">
        <v>129000</v>
      </c>
      <c r="E285" s="13">
        <v>0.11181559643079586</v>
      </c>
      <c r="G285" s="18">
        <v>149000</v>
      </c>
      <c r="H285" s="13">
        <v>0.12162924076087005</v>
      </c>
      <c r="I285" s="15">
        <v>110000</v>
      </c>
      <c r="J285" s="13">
        <v>0.11607036156214844</v>
      </c>
    </row>
    <row r="286" spans="1:10">
      <c r="A286" s="11" t="s">
        <v>22</v>
      </c>
      <c r="B286" s="18">
        <v>23000</v>
      </c>
      <c r="C286" s="19">
        <v>1.5742771188729587E-2</v>
      </c>
      <c r="D286" s="15">
        <v>16000</v>
      </c>
      <c r="E286" s="13">
        <v>1.41932681938318E-2</v>
      </c>
      <c r="G286" s="18">
        <v>17000</v>
      </c>
      <c r="H286" s="13">
        <v>1.3851948544762184E-2</v>
      </c>
      <c r="I286" s="15">
        <v>13000</v>
      </c>
      <c r="J286" s="13">
        <v>1.3771642139996555E-2</v>
      </c>
    </row>
    <row r="287" spans="1:10">
      <c r="A287" s="10" t="s">
        <v>34</v>
      </c>
      <c r="B287" s="16"/>
      <c r="C287" s="20"/>
      <c r="D287" s="3"/>
      <c r="E287" s="14"/>
      <c r="G287" s="16"/>
      <c r="H287" s="14"/>
      <c r="I287" s="3"/>
      <c r="J287" s="14"/>
    </row>
    <row r="288" spans="1:10">
      <c r="A288" s="11" t="s">
        <v>23</v>
      </c>
      <c r="B288" s="18">
        <v>605000</v>
      </c>
      <c r="C288" s="19">
        <v>0.42269166036275102</v>
      </c>
      <c r="D288" s="15">
        <v>478000</v>
      </c>
      <c r="E288" s="13">
        <v>0.41423825510229811</v>
      </c>
      <c r="G288" s="18">
        <v>530000</v>
      </c>
      <c r="H288" s="13">
        <v>0.43344759997343668</v>
      </c>
      <c r="I288" s="15">
        <v>407000</v>
      </c>
      <c r="J288" s="13">
        <v>0.42986706536288355</v>
      </c>
    </row>
    <row r="289" spans="1:10">
      <c r="A289" s="11" t="s">
        <v>24</v>
      </c>
      <c r="B289" s="18">
        <v>826000</v>
      </c>
      <c r="C289" s="19">
        <v>0.57730833963724892</v>
      </c>
      <c r="D289" s="15">
        <v>676000</v>
      </c>
      <c r="E289" s="13">
        <v>0.58576174489770183</v>
      </c>
      <c r="G289" s="18">
        <v>692000</v>
      </c>
      <c r="H289" s="13">
        <v>0.56655240002656337</v>
      </c>
      <c r="I289" s="15">
        <v>540000</v>
      </c>
      <c r="J289" s="13">
        <v>0.5701329451885061</v>
      </c>
    </row>
    <row r="290" spans="1:10">
      <c r="A290" s="40" t="s">
        <v>75</v>
      </c>
      <c r="B290" s="41"/>
      <c r="C290" s="42"/>
      <c r="D290" s="41"/>
      <c r="E290" s="42"/>
      <c r="G290" s="41"/>
      <c r="H290" s="42"/>
      <c r="I290" s="41"/>
      <c r="J290" s="42"/>
    </row>
    <row r="291" spans="1:10">
      <c r="A291" s="38" t="s">
        <v>72</v>
      </c>
      <c r="B291" s="41">
        <v>1044000</v>
      </c>
      <c r="C291" s="42">
        <v>0.72964669342689203</v>
      </c>
      <c r="D291" s="41">
        <v>794000</v>
      </c>
      <c r="E291" s="42">
        <v>0.68775712929900257</v>
      </c>
      <c r="G291" s="41">
        <v>847000</v>
      </c>
      <c r="H291" s="42">
        <v>0.69297810470291787</v>
      </c>
      <c r="I291" s="41">
        <v>608000</v>
      </c>
      <c r="J291" s="42">
        <v>0.6414708368226375</v>
      </c>
    </row>
    <row r="292" spans="1:10">
      <c r="A292" s="38" t="s">
        <v>73</v>
      </c>
      <c r="B292" s="41">
        <v>75000</v>
      </c>
      <c r="C292" s="42">
        <v>5.2613070982086743E-2</v>
      </c>
      <c r="D292" s="41">
        <v>56000</v>
      </c>
      <c r="E292" s="42">
        <v>4.8125730102042429E-2</v>
      </c>
      <c r="G292" s="41">
        <v>48000</v>
      </c>
      <c r="H292" s="42">
        <v>3.91111428804315E-2</v>
      </c>
      <c r="I292" s="41">
        <v>27000</v>
      </c>
      <c r="J292" s="42">
        <v>2.815610790731227E-2</v>
      </c>
    </row>
    <row r="293" spans="1:10" ht="15" thickBot="1">
      <c r="A293" s="39" t="s">
        <v>74</v>
      </c>
      <c r="B293" s="45">
        <v>312000</v>
      </c>
      <c r="C293" s="47">
        <v>0.21774023559102137</v>
      </c>
      <c r="D293" s="45">
        <v>305000</v>
      </c>
      <c r="E293" s="47">
        <v>0.26411714059895502</v>
      </c>
      <c r="G293" s="45">
        <v>328000</v>
      </c>
      <c r="H293" s="47">
        <v>0.26791075241665074</v>
      </c>
      <c r="I293" s="46">
        <v>313000</v>
      </c>
      <c r="J293" s="47">
        <v>0.33037305527005029</v>
      </c>
    </row>
    <row r="295" spans="1:10" ht="15">
      <c r="A295" s="2" t="s">
        <v>40</v>
      </c>
      <c r="B295" s="4"/>
      <c r="C295" s="4"/>
      <c r="D295" s="4"/>
      <c r="E295" s="4"/>
      <c r="F295" s="5"/>
      <c r="G295" s="4"/>
      <c r="H295" s="4"/>
      <c r="I295" s="4"/>
      <c r="J295" s="4"/>
    </row>
    <row r="296" spans="1:10" ht="15" thickBot="1">
      <c r="A296" s="1"/>
      <c r="B296" s="7">
        <v>2014</v>
      </c>
      <c r="C296" s="3"/>
      <c r="D296" s="3"/>
      <c r="E296" s="3"/>
      <c r="F296" s="3"/>
      <c r="G296" s="7">
        <v>2019</v>
      </c>
      <c r="H296" s="3"/>
      <c r="I296" s="6"/>
      <c r="J296" s="6"/>
    </row>
    <row r="297" spans="1:10" ht="15" thickBot="1">
      <c r="A297" s="8" t="s">
        <v>71</v>
      </c>
      <c r="B297" s="21" t="s">
        <v>0</v>
      </c>
      <c r="C297" s="22"/>
      <c r="D297" s="21" t="s">
        <v>1</v>
      </c>
      <c r="E297" s="23"/>
      <c r="G297" s="21" t="s">
        <v>0</v>
      </c>
      <c r="H297" s="24"/>
      <c r="I297" s="21" t="s">
        <v>1</v>
      </c>
      <c r="J297" s="25"/>
    </row>
    <row r="298" spans="1:10">
      <c r="A298" s="9" t="s">
        <v>2</v>
      </c>
      <c r="B298" s="18">
        <v>117000</v>
      </c>
      <c r="C298" s="19">
        <v>1</v>
      </c>
      <c r="D298" s="15">
        <v>91000</v>
      </c>
      <c r="E298" s="13">
        <v>1</v>
      </c>
      <c r="G298" s="18">
        <v>98000</v>
      </c>
      <c r="H298" s="13">
        <v>1</v>
      </c>
      <c r="I298" s="15">
        <v>73000</v>
      </c>
      <c r="J298" s="13">
        <v>1</v>
      </c>
    </row>
    <row r="299" spans="1:10">
      <c r="A299" s="10" t="s">
        <v>25</v>
      </c>
      <c r="B299" s="16"/>
      <c r="C299" s="17"/>
      <c r="D299" s="3"/>
      <c r="E299" s="12"/>
      <c r="G299" s="16"/>
      <c r="H299" s="12"/>
      <c r="I299" s="3"/>
      <c r="J299" s="12"/>
    </row>
    <row r="300" spans="1:10">
      <c r="A300" s="11" t="s">
        <v>3</v>
      </c>
      <c r="B300" s="18">
        <v>73000</v>
      </c>
      <c r="C300" s="19">
        <v>0.62309674661871728</v>
      </c>
      <c r="D300" s="15">
        <v>57000</v>
      </c>
      <c r="E300" s="13">
        <v>0.62999514638093801</v>
      </c>
      <c r="G300" s="18">
        <v>59000</v>
      </c>
      <c r="H300" s="13">
        <v>0.60887010745627379</v>
      </c>
      <c r="I300" s="15">
        <v>44000</v>
      </c>
      <c r="J300" s="13">
        <v>0.60344283162787016</v>
      </c>
    </row>
    <row r="301" spans="1:10">
      <c r="A301" s="11" t="s">
        <v>4</v>
      </c>
      <c r="B301" s="18">
        <v>44000</v>
      </c>
      <c r="C301" s="19">
        <v>0.37690316765928455</v>
      </c>
      <c r="D301" s="15">
        <v>34000</v>
      </c>
      <c r="E301" s="13">
        <v>0.37000485361906199</v>
      </c>
      <c r="G301" s="18">
        <v>38000</v>
      </c>
      <c r="H301" s="13">
        <v>0.39112979006973764</v>
      </c>
      <c r="I301" s="15">
        <v>29000</v>
      </c>
      <c r="J301" s="13">
        <v>0.39655716837212973</v>
      </c>
    </row>
    <row r="302" spans="1:10">
      <c r="A302" s="10" t="s">
        <v>26</v>
      </c>
      <c r="B302" s="16"/>
      <c r="C302" s="20"/>
      <c r="D302" s="3"/>
      <c r="E302" s="14"/>
      <c r="G302" s="16"/>
      <c r="H302" s="14"/>
      <c r="I302" s="3"/>
      <c r="J302" s="14"/>
    </row>
    <row r="303" spans="1:10">
      <c r="A303" s="11" t="s">
        <v>5</v>
      </c>
      <c r="B303" s="18">
        <v>93000</v>
      </c>
      <c r="C303" s="19">
        <v>0.79659978550641597</v>
      </c>
      <c r="D303" s="15">
        <v>72000</v>
      </c>
      <c r="E303" s="13">
        <v>0.79187343551971467</v>
      </c>
      <c r="G303" s="18">
        <v>77000</v>
      </c>
      <c r="H303" s="13">
        <v>0.7937657694659076</v>
      </c>
      <c r="I303" s="15">
        <v>57000</v>
      </c>
      <c r="J303" s="13">
        <v>0.78315127473908219</v>
      </c>
    </row>
    <row r="304" spans="1:10">
      <c r="A304" s="11" t="s">
        <v>6</v>
      </c>
      <c r="B304" s="18">
        <v>6000</v>
      </c>
      <c r="C304" s="19">
        <v>4.762808516686258E-2</v>
      </c>
      <c r="D304" s="15">
        <v>5000</v>
      </c>
      <c r="E304" s="13">
        <v>5.0138521234802821E-2</v>
      </c>
      <c r="G304" s="18">
        <v>5000</v>
      </c>
      <c r="H304" s="13">
        <v>5.1524228847370519E-2</v>
      </c>
      <c r="I304" s="15">
        <v>4000</v>
      </c>
      <c r="J304" s="13">
        <v>5.4174903433841078E-2</v>
      </c>
    </row>
    <row r="305" spans="1:10">
      <c r="A305" s="11" t="s">
        <v>7</v>
      </c>
      <c r="B305" s="18">
        <v>2000</v>
      </c>
      <c r="C305" s="19">
        <v>1.8757516211958612E-2</v>
      </c>
      <c r="D305" s="15">
        <v>2000</v>
      </c>
      <c r="E305" s="13">
        <v>1.824835696656708E-2</v>
      </c>
      <c r="G305" s="18">
        <v>2000</v>
      </c>
      <c r="H305" s="13">
        <v>1.773824741196818E-2</v>
      </c>
      <c r="I305" s="15">
        <v>1000</v>
      </c>
      <c r="J305" s="13">
        <v>1.7855694031920829E-2</v>
      </c>
    </row>
    <row r="306" spans="1:10">
      <c r="A306" s="11" t="s">
        <v>8</v>
      </c>
      <c r="B306" s="18">
        <v>15000</v>
      </c>
      <c r="C306" s="19">
        <v>0.12458346609527812</v>
      </c>
      <c r="D306" s="15">
        <v>12000</v>
      </c>
      <c r="E306" s="13">
        <v>0.12743701266329402</v>
      </c>
      <c r="G306" s="18">
        <v>12000</v>
      </c>
      <c r="H306" s="13">
        <v>0.12521716800016067</v>
      </c>
      <c r="I306" s="15">
        <v>10000</v>
      </c>
      <c r="J306" s="13">
        <v>0.13281889857017398</v>
      </c>
    </row>
    <row r="307" spans="1:10">
      <c r="A307" s="11" t="s">
        <v>9</v>
      </c>
      <c r="B307" s="18">
        <v>1000</v>
      </c>
      <c r="C307" s="19">
        <v>1.2431147019484697E-2</v>
      </c>
      <c r="D307" s="15">
        <v>1000</v>
      </c>
      <c r="E307" s="13">
        <v>1.2302673615621455E-2</v>
      </c>
      <c r="G307" s="18">
        <v>1000</v>
      </c>
      <c r="H307" s="13">
        <v>1.1754586274592988E-2</v>
      </c>
      <c r="I307" s="15">
        <v>1000</v>
      </c>
      <c r="J307" s="13">
        <v>1.1999366276016396E-2</v>
      </c>
    </row>
    <row r="308" spans="1:10">
      <c r="A308" s="10" t="s">
        <v>27</v>
      </c>
      <c r="B308" s="16"/>
      <c r="C308" s="20"/>
      <c r="D308" s="3"/>
      <c r="E308" s="14"/>
      <c r="G308" s="16"/>
      <c r="H308" s="14"/>
      <c r="I308" s="3"/>
      <c r="J308" s="14"/>
    </row>
    <row r="309" spans="1:10">
      <c r="A309" s="11" t="s">
        <v>10</v>
      </c>
      <c r="B309" s="18">
        <v>10000</v>
      </c>
      <c r="C309" s="19">
        <v>8.7680060128838444E-2</v>
      </c>
      <c r="D309" s="15">
        <v>8000</v>
      </c>
      <c r="E309" s="13">
        <v>9.0799210255618074E-2</v>
      </c>
      <c r="G309" s="18">
        <v>11000</v>
      </c>
      <c r="H309" s="13">
        <v>0.11259657404862636</v>
      </c>
      <c r="I309" s="15">
        <v>9000</v>
      </c>
      <c r="J309" s="13">
        <v>0.12058531207616967</v>
      </c>
    </row>
    <row r="310" spans="1:10">
      <c r="A310" s="11" t="s">
        <v>11</v>
      </c>
      <c r="B310" s="18">
        <v>48000</v>
      </c>
      <c r="C310" s="19">
        <v>0.4155548737799295</v>
      </c>
      <c r="D310" s="15">
        <v>38000</v>
      </c>
      <c r="E310" s="13">
        <v>0.42195843529151561</v>
      </c>
      <c r="G310" s="18">
        <v>36000</v>
      </c>
      <c r="H310" s="13">
        <v>0.37060547985802017</v>
      </c>
      <c r="I310" s="15">
        <v>26000</v>
      </c>
      <c r="J310" s="13">
        <v>0.35202873905373383</v>
      </c>
    </row>
    <row r="311" spans="1:10">
      <c r="A311" s="11" t="s">
        <v>12</v>
      </c>
      <c r="B311" s="18">
        <v>31000</v>
      </c>
      <c r="C311" s="19">
        <v>0.26486863060907967</v>
      </c>
      <c r="D311" s="15">
        <v>25000</v>
      </c>
      <c r="E311" s="13">
        <v>0.27134440420728906</v>
      </c>
      <c r="G311" s="18">
        <v>29000</v>
      </c>
      <c r="H311" s="13">
        <v>0.29952921400196381</v>
      </c>
      <c r="I311" s="15">
        <v>23000</v>
      </c>
      <c r="J311" s="13">
        <v>0.31963261551483491</v>
      </c>
    </row>
    <row r="312" spans="1:10">
      <c r="A312" s="11" t="s">
        <v>13</v>
      </c>
      <c r="B312" s="18">
        <v>27000</v>
      </c>
      <c r="C312" s="19">
        <v>0.23189643548215239</v>
      </c>
      <c r="D312" s="15">
        <v>20000</v>
      </c>
      <c r="E312" s="13">
        <v>0.21589784053447736</v>
      </c>
      <c r="G312" s="18">
        <v>21000</v>
      </c>
      <c r="H312" s="13">
        <v>0.21726862961740107</v>
      </c>
      <c r="I312" s="15">
        <v>15000</v>
      </c>
      <c r="J312" s="13">
        <v>0.2077533333552615</v>
      </c>
    </row>
    <row r="313" spans="1:10">
      <c r="A313" s="10" t="s">
        <v>28</v>
      </c>
      <c r="B313" s="16"/>
      <c r="C313" s="20"/>
      <c r="D313" s="3"/>
      <c r="E313" s="14"/>
      <c r="G313" s="16"/>
      <c r="H313" s="14"/>
      <c r="I313" s="3"/>
      <c r="J313" s="14"/>
    </row>
    <row r="314" spans="1:10">
      <c r="A314" s="11" t="s">
        <v>14</v>
      </c>
      <c r="B314" s="18">
        <v>36000</v>
      </c>
      <c r="C314" s="19">
        <v>0.31286129143447788</v>
      </c>
      <c r="D314" s="15">
        <v>27000</v>
      </c>
      <c r="E314" s="13">
        <v>0.29174452497726788</v>
      </c>
      <c r="G314" s="18">
        <v>35000</v>
      </c>
      <c r="H314" s="13">
        <v>0.35571795633255432</v>
      </c>
      <c r="I314" s="15">
        <v>26000</v>
      </c>
      <c r="J314" s="13">
        <v>0.3558021651870637</v>
      </c>
    </row>
    <row r="315" spans="1:10">
      <c r="A315" s="11" t="s">
        <v>15</v>
      </c>
      <c r="B315" s="18">
        <v>15000</v>
      </c>
      <c r="C315" s="19">
        <v>0.1292932898448492</v>
      </c>
      <c r="D315" s="15">
        <v>10000</v>
      </c>
      <c r="E315" s="13">
        <v>0.11001401230168623</v>
      </c>
      <c r="G315" s="18">
        <v>12000</v>
      </c>
      <c r="H315" s="13">
        <v>0.12017647250510166</v>
      </c>
      <c r="I315" s="15">
        <v>8000</v>
      </c>
      <c r="J315" s="13">
        <v>0.11571424420740097</v>
      </c>
    </row>
    <row r="316" spans="1:10">
      <c r="A316" s="11" t="s">
        <v>16</v>
      </c>
      <c r="B316" s="18">
        <v>22000</v>
      </c>
      <c r="C316" s="19">
        <v>0.19007558708639244</v>
      </c>
      <c r="D316" s="15">
        <v>17000</v>
      </c>
      <c r="E316" s="13">
        <v>0.19191938252837568</v>
      </c>
      <c r="G316" s="18">
        <v>17000</v>
      </c>
      <c r="H316" s="13">
        <v>0.1700112127038233</v>
      </c>
      <c r="I316" s="15">
        <v>11000</v>
      </c>
      <c r="J316" s="13">
        <v>0.15600190336476735</v>
      </c>
    </row>
    <row r="317" spans="1:10">
      <c r="A317" s="11" t="s">
        <v>17</v>
      </c>
      <c r="B317" s="18">
        <v>12000</v>
      </c>
      <c r="C317" s="19">
        <v>0.10568390853222766</v>
      </c>
      <c r="D317" s="15">
        <v>10000</v>
      </c>
      <c r="E317" s="13">
        <v>0.11028214622997552</v>
      </c>
      <c r="G317" s="18">
        <v>10000</v>
      </c>
      <c r="H317" s="13">
        <v>0.10539951841324356</v>
      </c>
      <c r="I317" s="15">
        <v>7000</v>
      </c>
      <c r="J317" s="13">
        <v>9.9511933855881501E-2</v>
      </c>
    </row>
    <row r="318" spans="1:10">
      <c r="A318" s="11" t="s">
        <v>18</v>
      </c>
      <c r="B318" s="18">
        <v>18000</v>
      </c>
      <c r="C318" s="19">
        <v>0.15771270392299011</v>
      </c>
      <c r="D318" s="15">
        <v>15000</v>
      </c>
      <c r="E318" s="13">
        <v>0.1689905306155407</v>
      </c>
      <c r="G318" s="18">
        <v>13000</v>
      </c>
      <c r="H318" s="13">
        <v>0.13335093836456022</v>
      </c>
      <c r="I318" s="15">
        <v>10000</v>
      </c>
      <c r="J318" s="13">
        <v>0.13570163003018412</v>
      </c>
    </row>
    <row r="319" spans="1:10">
      <c r="A319" s="11" t="s">
        <v>35</v>
      </c>
      <c r="B319" s="18">
        <v>12000</v>
      </c>
      <c r="C319" s="19">
        <v>0.10437321917906271</v>
      </c>
      <c r="D319" s="15">
        <v>12000</v>
      </c>
      <c r="E319" s="13">
        <v>0.12704940334715401</v>
      </c>
      <c r="G319" s="18">
        <v>11000</v>
      </c>
      <c r="H319" s="13">
        <v>0.11534390168071687</v>
      </c>
      <c r="I319" s="15">
        <v>10000</v>
      </c>
      <c r="J319" s="13">
        <v>0.13726812335470231</v>
      </c>
    </row>
    <row r="320" spans="1:10">
      <c r="A320" s="10" t="s">
        <v>29</v>
      </c>
      <c r="B320" s="18"/>
      <c r="C320" s="20"/>
      <c r="D320" s="15"/>
      <c r="E320" s="14"/>
      <c r="G320" s="16"/>
      <c r="H320" s="14"/>
      <c r="I320" s="3"/>
      <c r="J320" s="14"/>
    </row>
    <row r="321" spans="1:10">
      <c r="A321" s="11" t="s">
        <v>30</v>
      </c>
      <c r="B321" s="18">
        <v>35000</v>
      </c>
      <c r="C321" s="19">
        <v>0.30142751986457295</v>
      </c>
      <c r="D321" s="15">
        <v>28000</v>
      </c>
      <c r="E321" s="13">
        <v>0.31061988088007614</v>
      </c>
      <c r="G321" s="18">
        <v>28000</v>
      </c>
      <c r="H321" s="13">
        <v>0.28364697546998158</v>
      </c>
      <c r="I321" s="15">
        <v>22000</v>
      </c>
      <c r="J321" s="13">
        <v>0.29999018714592862</v>
      </c>
    </row>
    <row r="322" spans="1:10">
      <c r="A322" s="11" t="s">
        <v>31</v>
      </c>
      <c r="B322" s="18">
        <v>72000</v>
      </c>
      <c r="C322" s="19">
        <v>0.61977407624474556</v>
      </c>
      <c r="D322" s="15">
        <v>55000</v>
      </c>
      <c r="E322" s="13">
        <v>0.6072800116908148</v>
      </c>
      <c r="G322" s="18">
        <v>60000</v>
      </c>
      <c r="H322" s="13">
        <v>0.6111854047527846</v>
      </c>
      <c r="I322" s="15">
        <v>43000</v>
      </c>
      <c r="J322" s="13">
        <v>0.58630391450646824</v>
      </c>
    </row>
    <row r="323" spans="1:10">
      <c r="A323" s="10" t="s">
        <v>32</v>
      </c>
      <c r="B323" s="18"/>
      <c r="C323" s="20"/>
      <c r="D323" s="15"/>
      <c r="E323" s="14"/>
      <c r="G323" s="16"/>
      <c r="H323" s="14"/>
      <c r="I323" s="3"/>
      <c r="J323" s="14"/>
    </row>
    <row r="324" spans="1:10">
      <c r="A324" s="11" t="s">
        <v>19</v>
      </c>
      <c r="B324" s="18">
        <v>27000</v>
      </c>
      <c r="C324" s="19">
        <v>0.23200855985585675</v>
      </c>
      <c r="D324" s="15">
        <v>22000</v>
      </c>
      <c r="E324" s="13">
        <v>0.24622582845045798</v>
      </c>
      <c r="G324" s="18">
        <v>22000</v>
      </c>
      <c r="H324" s="13">
        <v>0.22924343249331305</v>
      </c>
      <c r="I324" s="15">
        <v>17000</v>
      </c>
      <c r="J324" s="13">
        <v>0.23876798246623887</v>
      </c>
    </row>
    <row r="325" spans="1:10">
      <c r="A325" s="11" t="s">
        <v>33</v>
      </c>
      <c r="B325" s="18">
        <v>30000</v>
      </c>
      <c r="C325" s="19">
        <v>0.2599544456156927</v>
      </c>
      <c r="D325" s="15">
        <v>24000</v>
      </c>
      <c r="E325" s="13">
        <v>0.26426321097181216</v>
      </c>
      <c r="G325" s="18">
        <v>26000</v>
      </c>
      <c r="H325" s="13">
        <v>0.26248845374334406</v>
      </c>
      <c r="I325" s="15">
        <v>19000</v>
      </c>
      <c r="J325" s="13">
        <v>0.26005228222864712</v>
      </c>
    </row>
    <row r="326" spans="1:10">
      <c r="A326" s="11" t="s">
        <v>20</v>
      </c>
      <c r="B326" s="18">
        <v>39000</v>
      </c>
      <c r="C326" s="19">
        <v>0.3364165821662069</v>
      </c>
      <c r="D326" s="15">
        <v>30000</v>
      </c>
      <c r="E326" s="13">
        <v>0.33019892377799392</v>
      </c>
      <c r="G326" s="18">
        <v>32000</v>
      </c>
      <c r="H326" s="13">
        <v>0.33141942664983631</v>
      </c>
      <c r="I326" s="15">
        <v>23000</v>
      </c>
      <c r="J326" s="13">
        <v>0.32032348977983022</v>
      </c>
    </row>
    <row r="327" spans="1:10">
      <c r="A327" s="11" t="s">
        <v>21</v>
      </c>
      <c r="B327" s="18">
        <v>18000</v>
      </c>
      <c r="C327" s="19">
        <v>0.1529423604426581</v>
      </c>
      <c r="D327" s="15">
        <v>13000</v>
      </c>
      <c r="E327" s="13">
        <v>0.14183966644314858</v>
      </c>
      <c r="G327" s="18">
        <v>15000</v>
      </c>
      <c r="H327" s="13">
        <v>0.15860206624451481</v>
      </c>
      <c r="I327" s="15">
        <v>12000</v>
      </c>
      <c r="J327" s="13">
        <v>0.16086365176318895</v>
      </c>
    </row>
    <row r="328" spans="1:10">
      <c r="A328" s="11" t="s">
        <v>22</v>
      </c>
      <c r="B328" s="18">
        <v>2000</v>
      </c>
      <c r="C328" s="19">
        <v>1.8677966197587322E-2</v>
      </c>
      <c r="D328" s="15">
        <v>2000</v>
      </c>
      <c r="E328" s="13">
        <v>1.7472370356587406E-2</v>
      </c>
      <c r="G328" s="18">
        <v>2000</v>
      </c>
      <c r="H328" s="13">
        <v>1.8246723342980234E-2</v>
      </c>
      <c r="I328" s="15">
        <v>1000</v>
      </c>
      <c r="J328" s="13">
        <v>1.9992593762094751E-2</v>
      </c>
    </row>
    <row r="329" spans="1:10">
      <c r="A329" s="10" t="s">
        <v>34</v>
      </c>
      <c r="B329" s="16"/>
      <c r="C329" s="20"/>
      <c r="D329" s="3"/>
      <c r="E329" s="14"/>
      <c r="G329" s="16"/>
      <c r="H329" s="14"/>
      <c r="I329" s="3"/>
      <c r="J329" s="14"/>
    </row>
    <row r="330" spans="1:10">
      <c r="A330" s="11" t="s">
        <v>23</v>
      </c>
      <c r="B330" s="18">
        <v>35000</v>
      </c>
      <c r="C330" s="19">
        <v>0.30246287015937523</v>
      </c>
      <c r="D330" s="15">
        <v>27000</v>
      </c>
      <c r="E330" s="13">
        <v>0.29632518282257697</v>
      </c>
      <c r="G330" s="18">
        <v>31000</v>
      </c>
      <c r="H330" s="13">
        <v>0.31804862062838274</v>
      </c>
      <c r="I330" s="15">
        <v>23000</v>
      </c>
      <c r="J330" s="13">
        <v>0.31748379234465812</v>
      </c>
    </row>
    <row r="331" spans="1:10">
      <c r="A331" s="11" t="s">
        <v>24</v>
      </c>
      <c r="B331" s="18">
        <v>81000</v>
      </c>
      <c r="C331" s="19">
        <v>0.69753712984062477</v>
      </c>
      <c r="D331" s="15">
        <v>64000</v>
      </c>
      <c r="E331" s="13">
        <v>0.7036747074663231</v>
      </c>
      <c r="G331" s="18">
        <v>67000</v>
      </c>
      <c r="H331" s="13">
        <v>0.68195127689762869</v>
      </c>
      <c r="I331" s="15">
        <v>50000</v>
      </c>
      <c r="J331" s="13">
        <v>0.68251634470637634</v>
      </c>
    </row>
    <row r="332" spans="1:10">
      <c r="A332" s="40" t="s">
        <v>75</v>
      </c>
      <c r="B332" s="41"/>
      <c r="C332" s="42"/>
      <c r="D332" s="41"/>
      <c r="E332" s="42"/>
      <c r="G332" s="41"/>
      <c r="H332" s="42"/>
      <c r="I332" s="41"/>
      <c r="J332" s="42"/>
    </row>
    <row r="333" spans="1:10">
      <c r="A333" s="38" t="s">
        <v>72</v>
      </c>
      <c r="B333" s="41">
        <v>67000</v>
      </c>
      <c r="C333" s="42">
        <v>0.57850387035002382</v>
      </c>
      <c r="D333" s="41">
        <v>48000</v>
      </c>
      <c r="E333" s="42">
        <v>0.5289207524783841</v>
      </c>
      <c r="G333" s="41">
        <v>54000</v>
      </c>
      <c r="H333" s="42">
        <v>0.55197177015917698</v>
      </c>
      <c r="I333" s="41">
        <v>37000</v>
      </c>
      <c r="J333" s="42">
        <v>0.50080019908026785</v>
      </c>
    </row>
    <row r="334" spans="1:10">
      <c r="A334" s="38" t="s">
        <v>73</v>
      </c>
      <c r="B334" s="41">
        <v>20000</v>
      </c>
      <c r="C334" s="42">
        <v>0.16912529223793255</v>
      </c>
      <c r="D334" s="41">
        <v>14000</v>
      </c>
      <c r="E334" s="42">
        <v>0.1561461535271958</v>
      </c>
      <c r="G334" s="41">
        <v>12000</v>
      </c>
      <c r="H334" s="42">
        <v>0.12154702642500398</v>
      </c>
      <c r="I334" s="41">
        <v>6000</v>
      </c>
      <c r="J334" s="42">
        <v>8.4088939877019153E-2</v>
      </c>
    </row>
    <row r="335" spans="1:10" ht="15" thickBot="1">
      <c r="A335" s="39" t="s">
        <v>74</v>
      </c>
      <c r="B335" s="45">
        <v>29000</v>
      </c>
      <c r="C335" s="47">
        <v>0.25237083741204364</v>
      </c>
      <c r="D335" s="45">
        <v>29000</v>
      </c>
      <c r="E335" s="47">
        <v>0.31493309399442004</v>
      </c>
      <c r="G335" s="45">
        <v>32000</v>
      </c>
      <c r="H335" s="47">
        <v>0.32648120341581888</v>
      </c>
      <c r="I335" s="46">
        <v>30000</v>
      </c>
      <c r="J335" s="47">
        <v>0.41511086104271305</v>
      </c>
    </row>
    <row r="337" spans="1:10" ht="15">
      <c r="A337" s="2" t="s">
        <v>38</v>
      </c>
      <c r="B337" s="4"/>
      <c r="C337" s="4"/>
      <c r="D337" s="4"/>
      <c r="E337" s="4"/>
      <c r="F337" s="5"/>
      <c r="G337" s="4"/>
      <c r="H337" s="4"/>
      <c r="I337" s="4"/>
      <c r="J337" s="4"/>
    </row>
    <row r="338" spans="1:10" ht="15" thickBot="1">
      <c r="A338" s="1"/>
      <c r="B338" s="7">
        <v>2014</v>
      </c>
      <c r="C338" s="3"/>
      <c r="D338" s="3"/>
      <c r="E338" s="3"/>
      <c r="F338" s="3"/>
      <c r="G338" s="7">
        <v>2019</v>
      </c>
      <c r="H338" s="3"/>
      <c r="I338" s="6"/>
      <c r="J338" s="6"/>
    </row>
    <row r="339" spans="1:10" ht="15" thickBot="1">
      <c r="A339" s="8" t="s">
        <v>71</v>
      </c>
      <c r="B339" s="21" t="s">
        <v>0</v>
      </c>
      <c r="C339" s="22"/>
      <c r="D339" s="21" t="s">
        <v>1</v>
      </c>
      <c r="E339" s="23"/>
      <c r="G339" s="21" t="s">
        <v>0</v>
      </c>
      <c r="H339" s="24"/>
      <c r="I339" s="21" t="s">
        <v>1</v>
      </c>
      <c r="J339" s="25"/>
    </row>
    <row r="340" spans="1:10">
      <c r="A340" s="9" t="s">
        <v>2</v>
      </c>
      <c r="B340" s="18">
        <v>426000</v>
      </c>
      <c r="C340" s="19">
        <v>1</v>
      </c>
      <c r="D340" s="15">
        <v>356000</v>
      </c>
      <c r="E340" s="13">
        <v>1</v>
      </c>
      <c r="G340" s="18">
        <v>372000</v>
      </c>
      <c r="H340" s="13">
        <v>1</v>
      </c>
      <c r="I340" s="15">
        <v>298000</v>
      </c>
      <c r="J340" s="13">
        <v>1</v>
      </c>
    </row>
    <row r="341" spans="1:10">
      <c r="A341" s="10" t="s">
        <v>25</v>
      </c>
      <c r="B341" s="16"/>
      <c r="C341" s="17"/>
      <c r="D341" s="3"/>
      <c r="E341" s="12"/>
      <c r="G341" s="16"/>
      <c r="H341" s="12"/>
      <c r="I341" s="3"/>
      <c r="J341" s="12"/>
    </row>
    <row r="342" spans="1:10">
      <c r="A342" s="11" t="s">
        <v>3</v>
      </c>
      <c r="B342" s="18">
        <v>218000</v>
      </c>
      <c r="C342" s="19">
        <v>0.51275205260899615</v>
      </c>
      <c r="D342" s="15">
        <v>184000</v>
      </c>
      <c r="E342" s="13">
        <v>0.51760116615577778</v>
      </c>
      <c r="G342" s="18">
        <v>189000</v>
      </c>
      <c r="H342" s="13">
        <v>0.50658637486349756</v>
      </c>
      <c r="I342" s="15">
        <v>151000</v>
      </c>
      <c r="J342" s="13">
        <v>0.50846994957931235</v>
      </c>
    </row>
    <row r="343" spans="1:10">
      <c r="A343" s="11" t="s">
        <v>4</v>
      </c>
      <c r="B343" s="18">
        <v>208000</v>
      </c>
      <c r="C343" s="19">
        <v>0.4872479473910038</v>
      </c>
      <c r="D343" s="15">
        <v>172000</v>
      </c>
      <c r="E343" s="13">
        <v>0.48239886191838449</v>
      </c>
      <c r="G343" s="18">
        <v>184000</v>
      </c>
      <c r="H343" s="13">
        <v>0.49341362513650239</v>
      </c>
      <c r="I343" s="15">
        <v>146000</v>
      </c>
      <c r="J343" s="13">
        <v>0.49153005042068776</v>
      </c>
    </row>
    <row r="344" spans="1:10">
      <c r="A344" s="10" t="s">
        <v>26</v>
      </c>
      <c r="B344" s="16"/>
      <c r="C344" s="20"/>
      <c r="D344" s="3"/>
      <c r="E344" s="14"/>
      <c r="G344" s="16"/>
      <c r="H344" s="14"/>
      <c r="I344" s="3"/>
      <c r="J344" s="14"/>
    </row>
    <row r="345" spans="1:10">
      <c r="A345" s="11" t="s">
        <v>5</v>
      </c>
      <c r="B345" s="18">
        <v>288000</v>
      </c>
      <c r="C345" s="19">
        <v>0.67561096043290891</v>
      </c>
      <c r="D345" s="15">
        <v>235000</v>
      </c>
      <c r="E345" s="13">
        <v>0.66012619167448938</v>
      </c>
      <c r="G345" s="18">
        <v>250000</v>
      </c>
      <c r="H345" s="13">
        <v>0.67243128076465775</v>
      </c>
      <c r="I345" s="15">
        <v>195000</v>
      </c>
      <c r="J345" s="13">
        <v>0.65488702902432849</v>
      </c>
    </row>
    <row r="346" spans="1:10">
      <c r="A346" s="11" t="s">
        <v>6</v>
      </c>
      <c r="B346" s="18">
        <v>61000</v>
      </c>
      <c r="C346" s="19">
        <v>0.14437357075221993</v>
      </c>
      <c r="D346" s="15">
        <v>54000</v>
      </c>
      <c r="E346" s="13">
        <v>0.1528879848509575</v>
      </c>
      <c r="G346" s="18">
        <v>55000</v>
      </c>
      <c r="H346" s="13">
        <v>0.14821890502362325</v>
      </c>
      <c r="I346" s="15">
        <v>46000</v>
      </c>
      <c r="J346" s="13">
        <v>0.15611302945587199</v>
      </c>
    </row>
    <row r="347" spans="1:10">
      <c r="A347" s="11" t="s">
        <v>7</v>
      </c>
      <c r="B347" s="18">
        <v>3000</v>
      </c>
      <c r="C347" s="19">
        <v>7.6473296150704863E-3</v>
      </c>
      <c r="D347" s="15">
        <v>3000</v>
      </c>
      <c r="E347" s="13">
        <v>7.554785113203866E-3</v>
      </c>
      <c r="G347" s="18">
        <v>3000</v>
      </c>
      <c r="H347" s="13">
        <v>7.0785288055439282E-3</v>
      </c>
      <c r="I347" s="15">
        <v>2000</v>
      </c>
      <c r="J347" s="13">
        <v>7.1482634405313503E-3</v>
      </c>
    </row>
    <row r="348" spans="1:10">
      <c r="A348" s="11" t="s">
        <v>8</v>
      </c>
      <c r="B348" s="18">
        <v>70000</v>
      </c>
      <c r="C348" s="19">
        <v>0.16323891364819582</v>
      </c>
      <c r="D348" s="15">
        <v>61000</v>
      </c>
      <c r="E348" s="13">
        <v>0.17005401553023347</v>
      </c>
      <c r="G348" s="18">
        <v>61000</v>
      </c>
      <c r="H348" s="13">
        <v>0.16348479641184924</v>
      </c>
      <c r="I348" s="15">
        <v>51000</v>
      </c>
      <c r="J348" s="13">
        <v>0.17259463205535053</v>
      </c>
    </row>
    <row r="349" spans="1:10">
      <c r="A349" s="11" t="s">
        <v>9</v>
      </c>
      <c r="B349" s="18">
        <v>4000</v>
      </c>
      <c r="C349" s="19">
        <v>9.1292020741659801E-3</v>
      </c>
      <c r="D349" s="15">
        <v>3000</v>
      </c>
      <c r="E349" s="13">
        <v>9.3770509052780292E-3</v>
      </c>
      <c r="G349" s="18">
        <v>3000</v>
      </c>
      <c r="H349" s="13">
        <v>8.7864621336931591E-3</v>
      </c>
      <c r="I349" s="15">
        <v>3000</v>
      </c>
      <c r="J349" s="13">
        <v>9.2570460239177303E-3</v>
      </c>
    </row>
    <row r="350" spans="1:10">
      <c r="A350" s="10" t="s">
        <v>27</v>
      </c>
      <c r="B350" s="16"/>
      <c r="C350" s="20"/>
      <c r="D350" s="3"/>
      <c r="E350" s="14"/>
      <c r="G350" s="16"/>
      <c r="H350" s="14"/>
      <c r="I350" s="3"/>
      <c r="J350" s="14"/>
    </row>
    <row r="351" spans="1:10">
      <c r="A351" s="11" t="s">
        <v>10</v>
      </c>
      <c r="B351" s="18">
        <v>65000</v>
      </c>
      <c r="C351" s="19">
        <v>0.15367394683261648</v>
      </c>
      <c r="D351" s="15">
        <v>56000</v>
      </c>
      <c r="E351" s="13">
        <v>0.15655668828873132</v>
      </c>
      <c r="G351" s="18">
        <v>63000</v>
      </c>
      <c r="H351" s="13">
        <v>0.1694847365126384</v>
      </c>
      <c r="I351" s="15">
        <v>52000</v>
      </c>
      <c r="J351" s="13">
        <v>0.17482810518100969</v>
      </c>
    </row>
    <row r="352" spans="1:10">
      <c r="A352" s="11" t="s">
        <v>11</v>
      </c>
      <c r="B352" s="18">
        <v>110000</v>
      </c>
      <c r="C352" s="19">
        <v>0.25838358209557927</v>
      </c>
      <c r="D352" s="15">
        <v>92000</v>
      </c>
      <c r="E352" s="13">
        <v>0.25910023264777449</v>
      </c>
      <c r="G352" s="18">
        <v>87000</v>
      </c>
      <c r="H352" s="13">
        <v>0.23237079599201757</v>
      </c>
      <c r="I352" s="15">
        <v>67000</v>
      </c>
      <c r="J352" s="13">
        <v>0.22414502955266682</v>
      </c>
    </row>
    <row r="353" spans="1:10">
      <c r="A353" s="11" t="s">
        <v>12</v>
      </c>
      <c r="B353" s="18">
        <v>165000</v>
      </c>
      <c r="C353" s="19">
        <v>0.38810436679422428</v>
      </c>
      <c r="D353" s="15">
        <v>138000</v>
      </c>
      <c r="E353" s="13">
        <v>0.38722099511619074</v>
      </c>
      <c r="G353" s="18">
        <v>148000</v>
      </c>
      <c r="H353" s="13">
        <v>0.39757461917330761</v>
      </c>
      <c r="I353" s="15">
        <v>120000</v>
      </c>
      <c r="J353" s="13">
        <v>0.40246991462562925</v>
      </c>
    </row>
    <row r="354" spans="1:10">
      <c r="A354" s="11" t="s">
        <v>13</v>
      </c>
      <c r="B354" s="18">
        <v>85000</v>
      </c>
      <c r="C354" s="19">
        <v>0.19983810427757995</v>
      </c>
      <c r="D354" s="15">
        <v>70000</v>
      </c>
      <c r="E354" s="13">
        <v>0.1971221400956279</v>
      </c>
      <c r="G354" s="18">
        <v>75000</v>
      </c>
      <c r="H354" s="13">
        <v>0.20056987518266911</v>
      </c>
      <c r="I354" s="15">
        <v>59000</v>
      </c>
      <c r="J354" s="13">
        <v>0.19855695064069431</v>
      </c>
    </row>
    <row r="355" spans="1:10">
      <c r="A355" s="10" t="s">
        <v>28</v>
      </c>
      <c r="B355" s="16"/>
      <c r="C355" s="20"/>
      <c r="D355" s="3"/>
      <c r="E355" s="14"/>
      <c r="G355" s="16"/>
      <c r="H355" s="14"/>
      <c r="I355" s="3"/>
      <c r="J355" s="14"/>
    </row>
    <row r="356" spans="1:10">
      <c r="A356" s="11" t="s">
        <v>14</v>
      </c>
      <c r="B356" s="18">
        <v>97000</v>
      </c>
      <c r="C356" s="19">
        <v>0.22666462319039421</v>
      </c>
      <c r="D356" s="15">
        <v>74000</v>
      </c>
      <c r="E356" s="13">
        <v>0.2085406598511772</v>
      </c>
      <c r="G356" s="18">
        <v>94000</v>
      </c>
      <c r="H356" s="13">
        <v>0.25350028290961357</v>
      </c>
      <c r="I356" s="15">
        <v>74000</v>
      </c>
      <c r="J356" s="13">
        <v>0.24893582839892642</v>
      </c>
    </row>
    <row r="357" spans="1:10">
      <c r="A357" s="11" t="s">
        <v>15</v>
      </c>
      <c r="B357" s="18">
        <v>42000</v>
      </c>
      <c r="C357" s="19">
        <v>9.7715447995078378E-2</v>
      </c>
      <c r="D357" s="15">
        <v>29000</v>
      </c>
      <c r="E357" s="13">
        <v>8.0413945660381653E-2</v>
      </c>
      <c r="G357" s="18">
        <v>33000</v>
      </c>
      <c r="H357" s="13">
        <v>8.8910520651730274E-2</v>
      </c>
      <c r="I357" s="15">
        <v>26000</v>
      </c>
      <c r="J357" s="13">
        <v>8.5860697473857009E-2</v>
      </c>
    </row>
    <row r="358" spans="1:10">
      <c r="A358" s="11" t="s">
        <v>16</v>
      </c>
      <c r="B358" s="18">
        <v>70000</v>
      </c>
      <c r="C358" s="19">
        <v>0.16532725530615941</v>
      </c>
      <c r="D358" s="15">
        <v>56000</v>
      </c>
      <c r="E358" s="13">
        <v>0.15678164655017257</v>
      </c>
      <c r="G358" s="18">
        <v>54000</v>
      </c>
      <c r="H358" s="13">
        <v>0.14602495540799221</v>
      </c>
      <c r="I358" s="15">
        <v>37000</v>
      </c>
      <c r="J358" s="13">
        <v>0.12314411067411539</v>
      </c>
    </row>
    <row r="359" spans="1:10">
      <c r="A359" s="11" t="s">
        <v>17</v>
      </c>
      <c r="B359" s="18">
        <v>40000</v>
      </c>
      <c r="C359" s="19">
        <v>9.4458117704796743E-2</v>
      </c>
      <c r="D359" s="15">
        <v>33000</v>
      </c>
      <c r="E359" s="13">
        <v>9.2969356687031005E-2</v>
      </c>
      <c r="G359" s="18">
        <v>34000</v>
      </c>
      <c r="H359" s="13">
        <v>9.0566666680096983E-2</v>
      </c>
      <c r="I359" s="15">
        <v>24000</v>
      </c>
      <c r="J359" s="13">
        <v>8.1554235680585188E-2</v>
      </c>
    </row>
    <row r="360" spans="1:10">
      <c r="A360" s="11" t="s">
        <v>18</v>
      </c>
      <c r="B360" s="18">
        <v>78000</v>
      </c>
      <c r="C360" s="19">
        <v>0.18275136518958829</v>
      </c>
      <c r="D360" s="15">
        <v>68000</v>
      </c>
      <c r="E360" s="13">
        <v>0.19162892493280662</v>
      </c>
      <c r="G360" s="18">
        <v>65000</v>
      </c>
      <c r="H360" s="13">
        <v>0.1733761975309438</v>
      </c>
      <c r="I360" s="15">
        <v>52000</v>
      </c>
      <c r="J360" s="13">
        <v>0.17431667230182774</v>
      </c>
    </row>
    <row r="361" spans="1:10">
      <c r="A361" s="11" t="s">
        <v>35</v>
      </c>
      <c r="B361" s="18">
        <v>99000</v>
      </c>
      <c r="C361" s="19">
        <v>0.23308321409142171</v>
      </c>
      <c r="D361" s="15">
        <v>96000</v>
      </c>
      <c r="E361" s="13">
        <v>0.26966552246675535</v>
      </c>
      <c r="G361" s="18">
        <v>92000</v>
      </c>
      <c r="H361" s="13">
        <v>0.24762140368025587</v>
      </c>
      <c r="I361" s="15">
        <v>85000</v>
      </c>
      <c r="J361" s="13">
        <v>0.28618842186137772</v>
      </c>
    </row>
    <row r="362" spans="1:10">
      <c r="A362" s="10" t="s">
        <v>29</v>
      </c>
      <c r="B362" s="18"/>
      <c r="C362" s="20"/>
      <c r="D362" s="15"/>
      <c r="E362" s="14"/>
      <c r="G362" s="16"/>
      <c r="H362" s="14"/>
      <c r="I362" s="3"/>
      <c r="J362" s="14"/>
    </row>
    <row r="363" spans="1:10">
      <c r="A363" s="11" t="s">
        <v>30</v>
      </c>
      <c r="B363" s="18">
        <v>133000</v>
      </c>
      <c r="C363" s="19">
        <v>0.31133396365561</v>
      </c>
      <c r="D363" s="15">
        <v>115000</v>
      </c>
      <c r="E363" s="13">
        <v>0.32401373152190233</v>
      </c>
      <c r="G363" s="18">
        <v>107000</v>
      </c>
      <c r="H363" s="13">
        <v>0.28793163861543647</v>
      </c>
      <c r="I363" s="15">
        <v>91000</v>
      </c>
      <c r="J363" s="13">
        <v>0.30468601173771565</v>
      </c>
    </row>
    <row r="364" spans="1:10">
      <c r="A364" s="11" t="s">
        <v>31</v>
      </c>
      <c r="B364" s="18">
        <v>233000</v>
      </c>
      <c r="C364" s="19">
        <v>0.54725989646825124</v>
      </c>
      <c r="D364" s="15">
        <v>189000</v>
      </c>
      <c r="E364" s="13">
        <v>0.53111797686582363</v>
      </c>
      <c r="G364" s="18">
        <v>206000</v>
      </c>
      <c r="H364" s="13">
        <v>0.55201938907908454</v>
      </c>
      <c r="I364" s="15">
        <v>158000</v>
      </c>
      <c r="J364" s="13">
        <v>0.52959746800897778</v>
      </c>
    </row>
    <row r="365" spans="1:10">
      <c r="A365" s="10" t="s">
        <v>32</v>
      </c>
      <c r="B365" s="18"/>
      <c r="C365" s="20"/>
      <c r="D365" s="15"/>
      <c r="E365" s="14"/>
      <c r="G365" s="16"/>
      <c r="H365" s="14"/>
      <c r="I365" s="3"/>
      <c r="J365" s="14"/>
    </row>
    <row r="366" spans="1:10">
      <c r="A366" s="11" t="s">
        <v>19</v>
      </c>
      <c r="B366" s="18">
        <v>101000</v>
      </c>
      <c r="C366" s="19">
        <v>0.23776409888284014</v>
      </c>
      <c r="D366" s="15">
        <v>88000</v>
      </c>
      <c r="E366" s="13">
        <v>0.24800217945335731</v>
      </c>
      <c r="G366" s="18">
        <v>90000</v>
      </c>
      <c r="H366" s="13">
        <v>0.24191961660207356</v>
      </c>
      <c r="I366" s="15">
        <v>75000</v>
      </c>
      <c r="J366" s="13">
        <v>0.25193623238283963</v>
      </c>
    </row>
    <row r="367" spans="1:10">
      <c r="A367" s="11" t="s">
        <v>33</v>
      </c>
      <c r="B367" s="18">
        <v>132000</v>
      </c>
      <c r="C367" s="19">
        <v>0.30967528260497396</v>
      </c>
      <c r="D367" s="15">
        <v>112000</v>
      </c>
      <c r="E367" s="13">
        <v>0.31373325407810199</v>
      </c>
      <c r="G367" s="18">
        <v>115000</v>
      </c>
      <c r="H367" s="13">
        <v>0.30966642989018972</v>
      </c>
      <c r="I367" s="15">
        <v>93000</v>
      </c>
      <c r="J367" s="13">
        <v>0.31242801725905323</v>
      </c>
    </row>
    <row r="368" spans="1:10">
      <c r="A368" s="11" t="s">
        <v>20</v>
      </c>
      <c r="B368" s="18">
        <v>144000</v>
      </c>
      <c r="C368" s="19">
        <v>0.33820969128013179</v>
      </c>
      <c r="D368" s="15">
        <v>119000</v>
      </c>
      <c r="E368" s="13">
        <v>0.33273788971183305</v>
      </c>
      <c r="G368" s="18">
        <v>124000</v>
      </c>
      <c r="H368" s="13">
        <v>0.33398467681488231</v>
      </c>
      <c r="I368" s="15">
        <v>97000</v>
      </c>
      <c r="J368" s="13">
        <v>0.3261883748083429</v>
      </c>
    </row>
    <row r="369" spans="1:10">
      <c r="A369" s="11" t="s">
        <v>21</v>
      </c>
      <c r="B369" s="18">
        <v>44000</v>
      </c>
      <c r="C369" s="19">
        <v>0.10288421744202784</v>
      </c>
      <c r="D369" s="15">
        <v>34000</v>
      </c>
      <c r="E369" s="13">
        <v>9.5036316876549565E-2</v>
      </c>
      <c r="G369" s="18">
        <v>39000</v>
      </c>
      <c r="H369" s="13">
        <v>0.10389230712823441</v>
      </c>
      <c r="I369" s="15">
        <v>30000</v>
      </c>
      <c r="J369" s="13">
        <v>9.9212096931940483E-2</v>
      </c>
    </row>
    <row r="370" spans="1:10">
      <c r="A370" s="11" t="s">
        <v>22</v>
      </c>
      <c r="B370" s="18">
        <v>5000</v>
      </c>
      <c r="C370" s="19">
        <v>1.1466709790026239E-2</v>
      </c>
      <c r="D370" s="15">
        <v>4000</v>
      </c>
      <c r="E370" s="13">
        <v>1.0490387954320307E-2</v>
      </c>
      <c r="G370" s="18">
        <v>4000</v>
      </c>
      <c r="H370" s="13">
        <v>1.0536942703987367E-2</v>
      </c>
      <c r="I370" s="15">
        <v>3000</v>
      </c>
      <c r="J370" s="13">
        <v>1.0235278617823824E-2</v>
      </c>
    </row>
    <row r="371" spans="1:10">
      <c r="A371" s="10" t="s">
        <v>34</v>
      </c>
      <c r="B371" s="16"/>
      <c r="C371" s="20"/>
      <c r="D371" s="3"/>
      <c r="E371" s="14"/>
      <c r="G371" s="16"/>
      <c r="H371" s="14"/>
      <c r="I371" s="3"/>
      <c r="J371" s="14"/>
    </row>
    <row r="372" spans="1:10">
      <c r="A372" s="11" t="s">
        <v>23</v>
      </c>
      <c r="B372" s="18">
        <v>174000</v>
      </c>
      <c r="C372" s="19">
        <v>0.40897949583796661</v>
      </c>
      <c r="D372" s="15">
        <v>144000</v>
      </c>
      <c r="E372" s="13">
        <v>0.40292722551112597</v>
      </c>
      <c r="G372" s="18">
        <v>155000</v>
      </c>
      <c r="H372" s="13">
        <v>0.41697030597349583</v>
      </c>
      <c r="I372" s="15">
        <v>124000</v>
      </c>
      <c r="J372" s="13">
        <v>0.41606283058958127</v>
      </c>
    </row>
    <row r="373" spans="1:10">
      <c r="A373" s="11" t="s">
        <v>24</v>
      </c>
      <c r="B373" s="18">
        <v>252000</v>
      </c>
      <c r="C373" s="19">
        <v>0.5910205276394721</v>
      </c>
      <c r="D373" s="15">
        <v>213000</v>
      </c>
      <c r="E373" s="13">
        <v>0.59707277448887408</v>
      </c>
      <c r="G373" s="18">
        <v>217000</v>
      </c>
      <c r="H373" s="13">
        <v>0.58302969402650417</v>
      </c>
      <c r="I373" s="15">
        <v>174000</v>
      </c>
      <c r="J373" s="13">
        <v>0.58393716941041873</v>
      </c>
    </row>
    <row r="374" spans="1:10">
      <c r="A374" s="40" t="s">
        <v>75</v>
      </c>
      <c r="B374" s="41"/>
      <c r="C374" s="42"/>
      <c r="D374" s="41"/>
      <c r="E374" s="42"/>
      <c r="G374" s="41"/>
      <c r="H374" s="42"/>
      <c r="I374" s="41"/>
      <c r="J374" s="42"/>
    </row>
    <row r="375" spans="1:10">
      <c r="A375" s="38" t="s">
        <v>72</v>
      </c>
      <c r="B375" s="41">
        <v>296000</v>
      </c>
      <c r="C375" s="42">
        <v>0.69401587931564246</v>
      </c>
      <c r="D375" s="41">
        <v>234000</v>
      </c>
      <c r="E375" s="42">
        <v>0.6565306272655449</v>
      </c>
      <c r="G375" s="41">
        <v>246000</v>
      </c>
      <c r="H375" s="42">
        <v>0.6604636458485722</v>
      </c>
      <c r="I375" s="41">
        <v>183000</v>
      </c>
      <c r="J375" s="42">
        <v>0.61360217530278038</v>
      </c>
    </row>
    <row r="376" spans="1:10">
      <c r="A376" s="38" t="s">
        <v>73</v>
      </c>
      <c r="B376" s="41">
        <v>23000</v>
      </c>
      <c r="C376" s="42">
        <v>5.3567073609449525E-2</v>
      </c>
      <c r="D376" s="41">
        <v>17000</v>
      </c>
      <c r="E376" s="42">
        <v>4.874196738115194E-2</v>
      </c>
      <c r="G376" s="41">
        <v>15000</v>
      </c>
      <c r="H376" s="42">
        <v>4.1532661049869919E-2</v>
      </c>
      <c r="I376" s="41">
        <v>9000</v>
      </c>
      <c r="J376" s="42">
        <v>3.114020951265823E-2</v>
      </c>
    </row>
    <row r="377" spans="1:10" ht="15" thickBot="1">
      <c r="A377" s="39" t="s">
        <v>74</v>
      </c>
      <c r="B377" s="45">
        <v>108000</v>
      </c>
      <c r="C377" s="47">
        <v>0.25241704707490803</v>
      </c>
      <c r="D377" s="45">
        <v>105000</v>
      </c>
      <c r="E377" s="47">
        <v>0.29472740535330333</v>
      </c>
      <c r="G377" s="45">
        <v>111000</v>
      </c>
      <c r="H377" s="47">
        <v>0.29800369310155778</v>
      </c>
      <c r="I377" s="46">
        <v>106000</v>
      </c>
      <c r="J377" s="47">
        <v>0.35525761518456134</v>
      </c>
    </row>
    <row r="379" spans="1:10" ht="15">
      <c r="A379" s="2" t="s">
        <v>39</v>
      </c>
      <c r="B379" s="4"/>
      <c r="C379" s="4"/>
      <c r="D379" s="4"/>
      <c r="E379" s="4"/>
      <c r="F379" s="5"/>
      <c r="G379" s="4"/>
      <c r="H379" s="4"/>
      <c r="I379" s="4"/>
      <c r="J379" s="4"/>
    </row>
    <row r="380" spans="1:10" ht="15" thickBot="1">
      <c r="A380" s="1"/>
      <c r="B380" s="7">
        <v>2014</v>
      </c>
      <c r="C380" s="3"/>
      <c r="D380" s="3"/>
      <c r="E380" s="3"/>
      <c r="F380" s="3"/>
      <c r="G380" s="7">
        <v>2019</v>
      </c>
      <c r="H380" s="3"/>
      <c r="I380" s="6"/>
      <c r="J380" s="6"/>
    </row>
    <row r="381" spans="1:10" ht="15" thickBot="1">
      <c r="A381" s="8" t="s">
        <v>71</v>
      </c>
      <c r="B381" s="21" t="s">
        <v>0</v>
      </c>
      <c r="C381" s="22"/>
      <c r="D381" s="21" t="s">
        <v>1</v>
      </c>
      <c r="E381" s="23"/>
      <c r="G381" s="21" t="s">
        <v>0</v>
      </c>
      <c r="H381" s="24"/>
      <c r="I381" s="21" t="s">
        <v>1</v>
      </c>
      <c r="J381" s="25"/>
    </row>
    <row r="382" spans="1:10">
      <c r="A382" s="9" t="s">
        <v>2</v>
      </c>
      <c r="B382" s="18">
        <v>330000</v>
      </c>
      <c r="C382" s="19">
        <v>1</v>
      </c>
      <c r="D382" s="15">
        <v>267000</v>
      </c>
      <c r="E382" s="13">
        <v>1</v>
      </c>
      <c r="G382" s="18">
        <v>287000</v>
      </c>
      <c r="H382" s="13">
        <v>1</v>
      </c>
      <c r="I382" s="15">
        <v>225000</v>
      </c>
      <c r="J382" s="13">
        <v>1</v>
      </c>
    </row>
    <row r="383" spans="1:10">
      <c r="A383" s="10" t="s">
        <v>25</v>
      </c>
      <c r="B383" s="16"/>
      <c r="C383" s="17"/>
      <c r="D383" s="3"/>
      <c r="E383" s="12"/>
      <c r="G383" s="16"/>
      <c r="H383" s="12"/>
      <c r="I383" s="3"/>
      <c r="J383" s="12"/>
    </row>
    <row r="384" spans="1:10">
      <c r="A384" s="11" t="s">
        <v>3</v>
      </c>
      <c r="B384" s="18">
        <v>175000</v>
      </c>
      <c r="C384" s="19">
        <v>0.52899635365170317</v>
      </c>
      <c r="D384" s="15">
        <v>142000</v>
      </c>
      <c r="E384" s="13">
        <v>0.5322895801792592</v>
      </c>
      <c r="G384" s="18">
        <v>148000</v>
      </c>
      <c r="H384" s="13">
        <v>0.51588347344680185</v>
      </c>
      <c r="I384" s="15">
        <v>116000</v>
      </c>
      <c r="J384" s="13">
        <v>0.51457049862807669</v>
      </c>
    </row>
    <row r="385" spans="1:10">
      <c r="A385" s="11" t="s">
        <v>4</v>
      </c>
      <c r="B385" s="18">
        <v>155000</v>
      </c>
      <c r="C385" s="19">
        <v>0.47100364634829672</v>
      </c>
      <c r="D385" s="15">
        <v>125000</v>
      </c>
      <c r="E385" s="13">
        <v>0.46771038242988944</v>
      </c>
      <c r="G385" s="18">
        <v>139000</v>
      </c>
      <c r="H385" s="13">
        <v>0.48411649167524229</v>
      </c>
      <c r="I385" s="15">
        <v>109000</v>
      </c>
      <c r="J385" s="13">
        <v>0.48542950137192331</v>
      </c>
    </row>
    <row r="386" spans="1:10">
      <c r="A386" s="10" t="s">
        <v>26</v>
      </c>
      <c r="B386" s="16"/>
      <c r="C386" s="20"/>
      <c r="D386" s="3"/>
      <c r="E386" s="14"/>
      <c r="G386" s="16"/>
      <c r="H386" s="14"/>
      <c r="I386" s="3"/>
      <c r="J386" s="14"/>
    </row>
    <row r="387" spans="1:10">
      <c r="A387" s="11" t="s">
        <v>5</v>
      </c>
      <c r="B387" s="18">
        <v>204000</v>
      </c>
      <c r="C387" s="19">
        <v>0.61937971027050476</v>
      </c>
      <c r="D387" s="15">
        <v>161000</v>
      </c>
      <c r="E387" s="13">
        <v>0.60281826064489508</v>
      </c>
      <c r="G387" s="18">
        <v>176000</v>
      </c>
      <c r="H387" s="13">
        <v>0.61277767866625299</v>
      </c>
      <c r="I387" s="15">
        <v>133000</v>
      </c>
      <c r="J387" s="13">
        <v>0.59313990270845363</v>
      </c>
    </row>
    <row r="388" spans="1:10">
      <c r="A388" s="11" t="s">
        <v>6</v>
      </c>
      <c r="B388" s="18">
        <v>31000</v>
      </c>
      <c r="C388" s="19">
        <v>9.518361183743021E-2</v>
      </c>
      <c r="D388" s="15">
        <v>27000</v>
      </c>
      <c r="E388" s="13">
        <v>0.10184542547236798</v>
      </c>
      <c r="G388" s="18">
        <v>29000</v>
      </c>
      <c r="H388" s="13">
        <v>9.9853564902033926E-2</v>
      </c>
      <c r="I388" s="15">
        <v>24000</v>
      </c>
      <c r="J388" s="13">
        <v>0.10579716827620488</v>
      </c>
    </row>
    <row r="389" spans="1:10">
      <c r="A389" s="11" t="s">
        <v>7</v>
      </c>
      <c r="B389" s="18">
        <v>9000</v>
      </c>
      <c r="C389" s="19">
        <v>2.7934836236985526E-2</v>
      </c>
      <c r="D389" s="15">
        <v>7000</v>
      </c>
      <c r="E389" s="13">
        <v>2.7361391178974678E-2</v>
      </c>
      <c r="G389" s="18">
        <v>8000</v>
      </c>
      <c r="H389" s="13">
        <v>2.621782922741317E-2</v>
      </c>
      <c r="I389" s="15">
        <v>6000</v>
      </c>
      <c r="J389" s="13">
        <v>2.6327005561042931E-2</v>
      </c>
    </row>
    <row r="390" spans="1:10">
      <c r="A390" s="11" t="s">
        <v>8</v>
      </c>
      <c r="B390" s="18">
        <v>79000</v>
      </c>
      <c r="C390" s="19">
        <v>0.24006044779296026</v>
      </c>
      <c r="D390" s="15">
        <v>67000</v>
      </c>
      <c r="E390" s="13">
        <v>0.25036050389407027</v>
      </c>
      <c r="G390" s="18">
        <v>70000</v>
      </c>
      <c r="H390" s="13">
        <v>0.24419895013864862</v>
      </c>
      <c r="I390" s="15">
        <v>58000</v>
      </c>
      <c r="J390" s="13">
        <v>0.2572033985812896</v>
      </c>
    </row>
    <row r="391" spans="1:10">
      <c r="A391" s="11" t="s">
        <v>9</v>
      </c>
      <c r="B391" s="18">
        <v>6000</v>
      </c>
      <c r="C391" s="19">
        <v>1.7441393862119226E-2</v>
      </c>
      <c r="D391" s="15">
        <v>5000</v>
      </c>
      <c r="E391" s="13">
        <v>1.7614456200543589E-2</v>
      </c>
      <c r="G391" s="18">
        <v>5000</v>
      </c>
      <c r="H391" s="13">
        <v>1.69519770656513E-2</v>
      </c>
      <c r="I391" s="15">
        <v>4000</v>
      </c>
      <c r="J391" s="13">
        <v>1.7532569381292138E-2</v>
      </c>
    </row>
    <row r="392" spans="1:10">
      <c r="A392" s="10" t="s">
        <v>27</v>
      </c>
      <c r="B392" s="16"/>
      <c r="C392" s="20"/>
      <c r="D392" s="3"/>
      <c r="E392" s="14"/>
      <c r="G392" s="16"/>
      <c r="H392" s="14"/>
      <c r="I392" s="3"/>
      <c r="J392" s="14"/>
    </row>
    <row r="393" spans="1:10">
      <c r="A393" s="11" t="s">
        <v>10</v>
      </c>
      <c r="B393" s="18">
        <v>56000</v>
      </c>
      <c r="C393" s="19">
        <v>0.16896582072981803</v>
      </c>
      <c r="D393" s="15">
        <v>47000</v>
      </c>
      <c r="E393" s="13">
        <v>0.17552099477612418</v>
      </c>
      <c r="G393" s="18">
        <v>56000</v>
      </c>
      <c r="H393" s="13">
        <v>0.19522813758167765</v>
      </c>
      <c r="I393" s="15">
        <v>46000</v>
      </c>
      <c r="J393" s="13">
        <v>0.20402975325319944</v>
      </c>
    </row>
    <row r="394" spans="1:10">
      <c r="A394" s="11" t="s">
        <v>11</v>
      </c>
      <c r="B394" s="18">
        <v>78000</v>
      </c>
      <c r="C394" s="19">
        <v>0.23711240602181444</v>
      </c>
      <c r="D394" s="15">
        <v>64000</v>
      </c>
      <c r="E394" s="13">
        <v>0.23808381608038437</v>
      </c>
      <c r="G394" s="18">
        <v>59000</v>
      </c>
      <c r="H394" s="13">
        <v>0.20617200308111866</v>
      </c>
      <c r="I394" s="15">
        <v>44000</v>
      </c>
      <c r="J394" s="13">
        <v>0.19681580620879868</v>
      </c>
    </row>
    <row r="395" spans="1:10">
      <c r="A395" s="11" t="s">
        <v>12</v>
      </c>
      <c r="B395" s="18">
        <v>101000</v>
      </c>
      <c r="C395" s="19">
        <v>0.30487383053198269</v>
      </c>
      <c r="D395" s="15">
        <v>82000</v>
      </c>
      <c r="E395" s="13">
        <v>0.30719740238276944</v>
      </c>
      <c r="G395" s="18">
        <v>93000</v>
      </c>
      <c r="H395" s="13">
        <v>0.32424633532957314</v>
      </c>
      <c r="I395" s="15">
        <v>75000</v>
      </c>
      <c r="J395" s="13">
        <v>0.33365394133309789</v>
      </c>
    </row>
    <row r="396" spans="1:10">
      <c r="A396" s="11" t="s">
        <v>13</v>
      </c>
      <c r="B396" s="18">
        <v>95000</v>
      </c>
      <c r="C396" s="19">
        <v>0.28904791241977645</v>
      </c>
      <c r="D396" s="15">
        <v>75000</v>
      </c>
      <c r="E396" s="13">
        <v>0.27919778676072216</v>
      </c>
      <c r="G396" s="18">
        <v>79000</v>
      </c>
      <c r="H396" s="13">
        <v>0.27435348912967467</v>
      </c>
      <c r="I396" s="15">
        <v>60000</v>
      </c>
      <c r="J396" s="13">
        <v>0.26550049920490404</v>
      </c>
    </row>
    <row r="397" spans="1:10">
      <c r="A397" s="10" t="s">
        <v>28</v>
      </c>
      <c r="B397" s="16"/>
      <c r="C397" s="20"/>
      <c r="D397" s="3"/>
      <c r="E397" s="14"/>
      <c r="G397" s="16"/>
      <c r="H397" s="14"/>
      <c r="I397" s="3"/>
      <c r="J397" s="14"/>
    </row>
    <row r="398" spans="1:10">
      <c r="A398" s="11" t="s">
        <v>14</v>
      </c>
      <c r="B398" s="18">
        <v>100000</v>
      </c>
      <c r="C398" s="19">
        <v>0.3037019274247777</v>
      </c>
      <c r="D398" s="15">
        <v>74000</v>
      </c>
      <c r="E398" s="13">
        <v>0.27798067715579761</v>
      </c>
      <c r="G398" s="18">
        <v>97000</v>
      </c>
      <c r="H398" s="13">
        <v>0.33751077074876523</v>
      </c>
      <c r="I398" s="15">
        <v>74000</v>
      </c>
      <c r="J398" s="13">
        <v>0.32923271102445251</v>
      </c>
    </row>
    <row r="399" spans="1:10">
      <c r="A399" s="11" t="s">
        <v>15</v>
      </c>
      <c r="B399" s="18">
        <v>32000</v>
      </c>
      <c r="C399" s="19">
        <v>9.7856560404847512E-2</v>
      </c>
      <c r="D399" s="15">
        <v>22000</v>
      </c>
      <c r="E399" s="13">
        <v>8.0953324626250406E-2</v>
      </c>
      <c r="G399" s="18">
        <v>25000</v>
      </c>
      <c r="H399" s="13">
        <v>8.8800112865065395E-2</v>
      </c>
      <c r="I399" s="15">
        <v>19000</v>
      </c>
      <c r="J399" s="13">
        <v>8.6082446787676972E-2</v>
      </c>
    </row>
    <row r="400" spans="1:10">
      <c r="A400" s="11" t="s">
        <v>16</v>
      </c>
      <c r="B400" s="18">
        <v>54000</v>
      </c>
      <c r="C400" s="19">
        <v>0.16459365658703556</v>
      </c>
      <c r="D400" s="15">
        <v>42000</v>
      </c>
      <c r="E400" s="13">
        <v>0.15850052964141054</v>
      </c>
      <c r="G400" s="18">
        <v>41000</v>
      </c>
      <c r="H400" s="13">
        <v>0.14261278789790732</v>
      </c>
      <c r="I400" s="15">
        <v>27000</v>
      </c>
      <c r="J400" s="13">
        <v>0.12093835211108127</v>
      </c>
    </row>
    <row r="401" spans="1:10">
      <c r="A401" s="11" t="s">
        <v>17</v>
      </c>
      <c r="B401" s="18">
        <v>30000</v>
      </c>
      <c r="C401" s="19">
        <v>8.964196831610996E-2</v>
      </c>
      <c r="D401" s="15">
        <v>24000</v>
      </c>
      <c r="E401" s="13">
        <v>8.9080787047509949E-2</v>
      </c>
      <c r="G401" s="18">
        <v>24000</v>
      </c>
      <c r="H401" s="13">
        <v>8.32910699702369E-2</v>
      </c>
      <c r="I401" s="15">
        <v>17000</v>
      </c>
      <c r="J401" s="13">
        <v>7.4097834903466872E-2</v>
      </c>
    </row>
    <row r="402" spans="1:10">
      <c r="A402" s="11" t="s">
        <v>18</v>
      </c>
      <c r="B402" s="18">
        <v>53000</v>
      </c>
      <c r="C402" s="19">
        <v>0.15957908316100874</v>
      </c>
      <c r="D402" s="15">
        <v>46000</v>
      </c>
      <c r="E402" s="13">
        <v>0.1708817996665484</v>
      </c>
      <c r="G402" s="18">
        <v>41000</v>
      </c>
      <c r="H402" s="13">
        <v>0.14428330247506185</v>
      </c>
      <c r="I402" s="15">
        <v>33000</v>
      </c>
      <c r="J402" s="13">
        <v>0.14612839357855856</v>
      </c>
    </row>
    <row r="403" spans="1:10">
      <c r="A403" s="11" t="s">
        <v>35</v>
      </c>
      <c r="B403" s="18">
        <v>61000</v>
      </c>
      <c r="C403" s="19">
        <v>0.18462677380961218</v>
      </c>
      <c r="D403" s="15">
        <v>60000</v>
      </c>
      <c r="E403" s="13">
        <v>0.22260284447163178</v>
      </c>
      <c r="G403" s="18">
        <v>58000</v>
      </c>
      <c r="H403" s="13">
        <v>0.20350199092091928</v>
      </c>
      <c r="I403" s="15">
        <v>55000</v>
      </c>
      <c r="J403" s="13">
        <v>0.24352026159476384</v>
      </c>
    </row>
    <row r="404" spans="1:10">
      <c r="A404" s="10" t="s">
        <v>29</v>
      </c>
      <c r="B404" s="18"/>
      <c r="C404" s="20"/>
      <c r="D404" s="15"/>
      <c r="E404" s="14"/>
      <c r="G404" s="16"/>
      <c r="H404" s="14"/>
      <c r="I404" s="3"/>
      <c r="J404" s="14"/>
    </row>
    <row r="405" spans="1:10">
      <c r="A405" s="11" t="s">
        <v>30</v>
      </c>
      <c r="B405" s="18">
        <v>119000</v>
      </c>
      <c r="C405" s="19">
        <v>0.36011175812884511</v>
      </c>
      <c r="D405" s="15">
        <v>99000</v>
      </c>
      <c r="E405" s="13">
        <v>0.37165545377350345</v>
      </c>
      <c r="G405" s="18">
        <v>97000</v>
      </c>
      <c r="H405" s="13">
        <v>0.33796118467162667</v>
      </c>
      <c r="I405" s="15">
        <v>80000</v>
      </c>
      <c r="J405" s="13">
        <v>0.35416580617319204</v>
      </c>
    </row>
    <row r="406" spans="1:10">
      <c r="A406" s="11" t="s">
        <v>31</v>
      </c>
      <c r="B406" s="18">
        <v>160000</v>
      </c>
      <c r="C406" s="19">
        <v>0.48351078309309892</v>
      </c>
      <c r="D406" s="15">
        <v>124000</v>
      </c>
      <c r="E406" s="13">
        <v>0.46494080467355736</v>
      </c>
      <c r="G406" s="18">
        <v>137000</v>
      </c>
      <c r="H406" s="13">
        <v>0.47685671490462361</v>
      </c>
      <c r="I406" s="15">
        <v>101000</v>
      </c>
      <c r="J406" s="13">
        <v>0.45129636605890899</v>
      </c>
    </row>
    <row r="407" spans="1:10">
      <c r="A407" s="10" t="s">
        <v>32</v>
      </c>
      <c r="B407" s="18"/>
      <c r="C407" s="20"/>
      <c r="D407" s="15"/>
      <c r="E407" s="14"/>
      <c r="G407" s="16"/>
      <c r="H407" s="14"/>
      <c r="I407" s="3"/>
      <c r="J407" s="14"/>
    </row>
    <row r="408" spans="1:10">
      <c r="A408" s="11" t="s">
        <v>19</v>
      </c>
      <c r="B408" s="18">
        <v>89000</v>
      </c>
      <c r="C408" s="19">
        <v>0.26891521024558585</v>
      </c>
      <c r="D408" s="15">
        <v>75000</v>
      </c>
      <c r="E408" s="13">
        <v>0.28091391466884236</v>
      </c>
      <c r="G408" s="18">
        <v>79000</v>
      </c>
      <c r="H408" s="13">
        <v>0.27419807295805704</v>
      </c>
      <c r="I408" s="15">
        <v>64000</v>
      </c>
      <c r="J408" s="13">
        <v>0.28386118970284846</v>
      </c>
    </row>
    <row r="409" spans="1:10">
      <c r="A409" s="11" t="s">
        <v>33</v>
      </c>
      <c r="B409" s="18">
        <v>104000</v>
      </c>
      <c r="C409" s="19">
        <v>0.3149731746255604</v>
      </c>
      <c r="D409" s="15">
        <v>86000</v>
      </c>
      <c r="E409" s="13">
        <v>0.32038134181557265</v>
      </c>
      <c r="G409" s="18">
        <v>91000</v>
      </c>
      <c r="H409" s="13">
        <v>0.31863942489040908</v>
      </c>
      <c r="I409" s="15">
        <v>72000</v>
      </c>
      <c r="J409" s="13">
        <v>0.32097517826457578</v>
      </c>
    </row>
    <row r="410" spans="1:10">
      <c r="A410" s="11" t="s">
        <v>20</v>
      </c>
      <c r="B410" s="18">
        <v>100000</v>
      </c>
      <c r="C410" s="19">
        <v>0.30353684120593227</v>
      </c>
      <c r="D410" s="15">
        <v>80000</v>
      </c>
      <c r="E410" s="13">
        <v>0.298252987248598</v>
      </c>
      <c r="G410" s="18">
        <v>85000</v>
      </c>
      <c r="H410" s="13">
        <v>0.29486629622789673</v>
      </c>
      <c r="I410" s="15">
        <v>65000</v>
      </c>
      <c r="J410" s="13">
        <v>0.28734195998812162</v>
      </c>
    </row>
    <row r="411" spans="1:10">
      <c r="A411" s="11" t="s">
        <v>21</v>
      </c>
      <c r="B411" s="18">
        <v>32000</v>
      </c>
      <c r="C411" s="19">
        <v>9.7222391799071675E-2</v>
      </c>
      <c r="D411" s="15">
        <v>23000</v>
      </c>
      <c r="E411" s="13">
        <v>8.6712114000219123E-2</v>
      </c>
      <c r="G411" s="18">
        <v>28000</v>
      </c>
      <c r="H411" s="13">
        <v>9.8197106141118665E-2</v>
      </c>
      <c r="I411" s="15">
        <v>21000</v>
      </c>
      <c r="J411" s="13">
        <v>9.3872820607406315E-2</v>
      </c>
    </row>
    <row r="412" spans="1:10">
      <c r="A412" s="11" t="s">
        <v>22</v>
      </c>
      <c r="B412" s="18">
        <v>5000</v>
      </c>
      <c r="C412" s="19">
        <v>1.5352412420458147E-2</v>
      </c>
      <c r="D412" s="15">
        <v>4000</v>
      </c>
      <c r="E412" s="13">
        <v>1.3739642266768022E-2</v>
      </c>
      <c r="G412" s="18">
        <v>4000</v>
      </c>
      <c r="H412" s="13">
        <v>1.4099099782518505E-2</v>
      </c>
      <c r="I412" s="15">
        <v>3000</v>
      </c>
      <c r="J412" s="13">
        <v>1.3948851437047839E-2</v>
      </c>
    </row>
    <row r="413" spans="1:10">
      <c r="A413" s="10" t="s">
        <v>34</v>
      </c>
      <c r="B413" s="16"/>
      <c r="C413" s="20"/>
      <c r="D413" s="3"/>
      <c r="E413" s="14"/>
      <c r="G413" s="16"/>
      <c r="H413" s="14"/>
      <c r="I413" s="3"/>
      <c r="J413" s="14"/>
    </row>
    <row r="414" spans="1:10">
      <c r="A414" s="11" t="s">
        <v>23</v>
      </c>
      <c r="B414" s="18">
        <v>149000</v>
      </c>
      <c r="C414" s="19">
        <v>0.45022056688286827</v>
      </c>
      <c r="D414" s="15">
        <v>118000</v>
      </c>
      <c r="E414" s="13">
        <v>0.44220148359420308</v>
      </c>
      <c r="G414" s="18">
        <v>132000</v>
      </c>
      <c r="H414" s="13">
        <v>0.46167824701998389</v>
      </c>
      <c r="I414" s="15">
        <v>102000</v>
      </c>
      <c r="J414" s="13">
        <v>0.45605220964042298</v>
      </c>
    </row>
    <row r="415" spans="1:10">
      <c r="A415" s="11" t="s">
        <v>24</v>
      </c>
      <c r="B415" s="18">
        <v>181000</v>
      </c>
      <c r="C415" s="19">
        <v>0.54977943311713173</v>
      </c>
      <c r="D415" s="15">
        <v>149000</v>
      </c>
      <c r="E415" s="13">
        <v>0.55779851640579703</v>
      </c>
      <c r="G415" s="18">
        <v>154000</v>
      </c>
      <c r="H415" s="13">
        <v>0.53832175298001617</v>
      </c>
      <c r="I415" s="15">
        <v>122000</v>
      </c>
      <c r="J415" s="13">
        <v>0.54394779035957708</v>
      </c>
    </row>
    <row r="416" spans="1:10">
      <c r="A416" s="40" t="s">
        <v>75</v>
      </c>
      <c r="B416" s="41"/>
      <c r="C416" s="42"/>
      <c r="D416" s="41"/>
      <c r="E416" s="42"/>
      <c r="G416" s="41"/>
      <c r="H416" s="42"/>
      <c r="I416" s="41"/>
      <c r="J416" s="42"/>
    </row>
    <row r="417" spans="1:10">
      <c r="A417" s="38" t="s">
        <v>72</v>
      </c>
      <c r="B417" s="41">
        <v>240000</v>
      </c>
      <c r="C417" s="42">
        <v>0.72680722454615054</v>
      </c>
      <c r="D417" s="41">
        <v>185000</v>
      </c>
      <c r="E417" s="42">
        <v>0.69133347750726015</v>
      </c>
      <c r="G417" s="41">
        <v>201000</v>
      </c>
      <c r="H417" s="42">
        <v>0.70077846620067197</v>
      </c>
      <c r="I417" s="41">
        <v>148000</v>
      </c>
      <c r="J417" s="42">
        <v>0.66044672357005829</v>
      </c>
    </row>
    <row r="418" spans="1:10">
      <c r="A418" s="38" t="s">
        <v>73</v>
      </c>
      <c r="B418" s="41">
        <v>24000</v>
      </c>
      <c r="C418" s="42">
        <v>7.2084826928509108E-2</v>
      </c>
      <c r="D418" s="41">
        <v>18000</v>
      </c>
      <c r="E418" s="42">
        <v>6.5538599130276876E-2</v>
      </c>
      <c r="G418" s="41">
        <v>15000</v>
      </c>
      <c r="H418" s="42">
        <v>5.2168971431763182E-2</v>
      </c>
      <c r="I418" s="41">
        <v>8000</v>
      </c>
      <c r="J418" s="42">
        <v>3.7632980510236898E-2</v>
      </c>
    </row>
    <row r="419" spans="1:10" ht="15" thickBot="1">
      <c r="A419" s="39" t="s">
        <v>74</v>
      </c>
      <c r="B419" s="45">
        <v>66000</v>
      </c>
      <c r="C419" s="47">
        <v>0.20110794852534036</v>
      </c>
      <c r="D419" s="45">
        <v>65000</v>
      </c>
      <c r="E419" s="47">
        <v>0.24312792336246286</v>
      </c>
      <c r="G419" s="45">
        <v>71000</v>
      </c>
      <c r="H419" s="47">
        <v>0.24705256236756479</v>
      </c>
      <c r="I419" s="46">
        <v>68000</v>
      </c>
      <c r="J419" s="47">
        <v>0.30192029591970487</v>
      </c>
    </row>
    <row r="421" spans="1:10" ht="15">
      <c r="A421" s="2" t="s">
        <v>37</v>
      </c>
      <c r="B421" s="4"/>
      <c r="C421" s="4"/>
      <c r="D421" s="4"/>
      <c r="E421" s="4"/>
      <c r="F421" s="5"/>
      <c r="G421" s="4"/>
      <c r="H421" s="4"/>
      <c r="I421" s="4"/>
      <c r="J421" s="4"/>
    </row>
    <row r="422" spans="1:10" ht="15" thickBot="1">
      <c r="A422" s="1"/>
      <c r="B422" s="7">
        <v>2014</v>
      </c>
      <c r="C422" s="3"/>
      <c r="D422" s="3"/>
      <c r="E422" s="3"/>
      <c r="F422" s="3"/>
      <c r="G422" s="7">
        <v>2019</v>
      </c>
      <c r="H422" s="3"/>
      <c r="I422" s="6"/>
      <c r="J422" s="6"/>
    </row>
    <row r="423" spans="1:10" ht="15" thickBot="1">
      <c r="A423" s="8" t="s">
        <v>71</v>
      </c>
      <c r="B423" s="21" t="s">
        <v>0</v>
      </c>
      <c r="C423" s="22"/>
      <c r="D423" s="21" t="s">
        <v>1</v>
      </c>
      <c r="E423" s="23"/>
      <c r="G423" s="21" t="s">
        <v>0</v>
      </c>
      <c r="H423" s="24"/>
      <c r="I423" s="21" t="s">
        <v>1</v>
      </c>
      <c r="J423" s="25"/>
    </row>
    <row r="424" spans="1:10">
      <c r="A424" s="9" t="s">
        <v>2</v>
      </c>
      <c r="B424" s="18">
        <v>325000</v>
      </c>
      <c r="C424" s="19">
        <v>1</v>
      </c>
      <c r="D424" s="15">
        <v>257000</v>
      </c>
      <c r="E424" s="13">
        <v>1</v>
      </c>
      <c r="G424" s="18">
        <v>275000</v>
      </c>
      <c r="H424" s="13">
        <v>1</v>
      </c>
      <c r="I424" s="15">
        <v>210000</v>
      </c>
      <c r="J424" s="13">
        <v>1</v>
      </c>
    </row>
    <row r="425" spans="1:10">
      <c r="A425" s="10" t="s">
        <v>25</v>
      </c>
      <c r="B425" s="16"/>
      <c r="C425" s="17"/>
      <c r="D425" s="3"/>
      <c r="E425" s="12"/>
      <c r="G425" s="16"/>
      <c r="H425" s="12"/>
      <c r="I425" s="3"/>
      <c r="J425" s="12"/>
    </row>
    <row r="426" spans="1:10">
      <c r="A426" s="11" t="s">
        <v>3</v>
      </c>
      <c r="B426" s="18">
        <v>174000</v>
      </c>
      <c r="C426" s="19">
        <v>0.53641368486279484</v>
      </c>
      <c r="D426" s="15">
        <v>140000</v>
      </c>
      <c r="E426" s="13">
        <v>0.54675613665679801</v>
      </c>
      <c r="G426" s="18">
        <v>145000</v>
      </c>
      <c r="H426" s="13">
        <v>0.52796048754980562</v>
      </c>
      <c r="I426" s="15">
        <v>111000</v>
      </c>
      <c r="J426" s="13">
        <v>0.52973583130530943</v>
      </c>
    </row>
    <row r="427" spans="1:10">
      <c r="A427" s="11" t="s">
        <v>4</v>
      </c>
      <c r="B427" s="18">
        <v>151000</v>
      </c>
      <c r="C427" s="19">
        <v>0.46358631513720511</v>
      </c>
      <c r="D427" s="15">
        <v>116000</v>
      </c>
      <c r="E427" s="13">
        <v>0.45324386334320199</v>
      </c>
      <c r="G427" s="18">
        <v>130000</v>
      </c>
      <c r="H427" s="13">
        <v>0.47203951245019443</v>
      </c>
      <c r="I427" s="15">
        <v>99000</v>
      </c>
      <c r="J427" s="13">
        <v>0.47026416869469051</v>
      </c>
    </row>
    <row r="428" spans="1:10">
      <c r="A428" s="10" t="s">
        <v>26</v>
      </c>
      <c r="B428" s="16"/>
      <c r="C428" s="20"/>
      <c r="D428" s="3"/>
      <c r="E428" s="14"/>
      <c r="G428" s="16"/>
      <c r="H428" s="14"/>
      <c r="I428" s="3"/>
      <c r="J428" s="14"/>
    </row>
    <row r="429" spans="1:10">
      <c r="A429" s="11" t="s">
        <v>5</v>
      </c>
      <c r="B429" s="18">
        <v>238000</v>
      </c>
      <c r="C429" s="19">
        <v>0.73212813622924977</v>
      </c>
      <c r="D429" s="15">
        <v>186000</v>
      </c>
      <c r="E429" s="13">
        <v>0.72578978850466669</v>
      </c>
      <c r="G429" s="18">
        <v>204000</v>
      </c>
      <c r="H429" s="13">
        <v>0.7405534533565461</v>
      </c>
      <c r="I429" s="15">
        <v>154000</v>
      </c>
      <c r="J429" s="13">
        <v>0.73439670007399638</v>
      </c>
    </row>
    <row r="430" spans="1:10">
      <c r="A430" s="11" t="s">
        <v>6</v>
      </c>
      <c r="B430" s="18">
        <v>16000</v>
      </c>
      <c r="C430" s="19">
        <v>4.9274413392771742E-2</v>
      </c>
      <c r="D430" s="15">
        <v>13000</v>
      </c>
      <c r="E430" s="13">
        <v>5.0583084204292202E-2</v>
      </c>
      <c r="G430" s="18">
        <v>14000</v>
      </c>
      <c r="H430" s="13">
        <v>5.1089728462297035E-2</v>
      </c>
      <c r="I430" s="15">
        <v>11000</v>
      </c>
      <c r="J430" s="13">
        <v>5.1993538312833633E-2</v>
      </c>
    </row>
    <row r="431" spans="1:10">
      <c r="A431" s="11" t="s">
        <v>7</v>
      </c>
      <c r="B431" s="18">
        <v>12000</v>
      </c>
      <c r="C431" s="19">
        <v>3.8064565413951694E-2</v>
      </c>
      <c r="D431" s="15">
        <v>9000</v>
      </c>
      <c r="E431" s="13">
        <v>3.6772443143372344E-2</v>
      </c>
      <c r="G431" s="18">
        <v>10000</v>
      </c>
      <c r="H431" s="13">
        <v>3.474645675844211E-2</v>
      </c>
      <c r="I431" s="15">
        <v>7000</v>
      </c>
      <c r="J431" s="13">
        <v>3.3883973021597319E-2</v>
      </c>
    </row>
    <row r="432" spans="1:10">
      <c r="A432" s="11" t="s">
        <v>8</v>
      </c>
      <c r="B432" s="18">
        <v>53000</v>
      </c>
      <c r="C432" s="19">
        <v>0.16236223087296614</v>
      </c>
      <c r="D432" s="15">
        <v>43000</v>
      </c>
      <c r="E432" s="13">
        <v>0.16845779507211153</v>
      </c>
      <c r="G432" s="18">
        <v>43000</v>
      </c>
      <c r="H432" s="13">
        <v>0.15661182972886387</v>
      </c>
      <c r="I432" s="15">
        <v>34000</v>
      </c>
      <c r="J432" s="13">
        <v>0.16227374672419079</v>
      </c>
    </row>
    <row r="433" spans="1:10">
      <c r="A433" s="11" t="s">
        <v>9</v>
      </c>
      <c r="B433" s="18">
        <v>6000</v>
      </c>
      <c r="C433" s="19">
        <v>1.8170654091060723E-2</v>
      </c>
      <c r="D433" s="15">
        <v>5000</v>
      </c>
      <c r="E433" s="13">
        <v>1.839688907555723E-2</v>
      </c>
      <c r="G433" s="18">
        <v>5000</v>
      </c>
      <c r="H433" s="13">
        <v>1.6998568066872818E-2</v>
      </c>
      <c r="I433" s="15">
        <v>4000</v>
      </c>
      <c r="J433" s="13">
        <v>1.7452089576235646E-2</v>
      </c>
    </row>
    <row r="434" spans="1:10">
      <c r="A434" s="10" t="s">
        <v>27</v>
      </c>
      <c r="B434" s="16"/>
      <c r="C434" s="20"/>
      <c r="D434" s="3"/>
      <c r="E434" s="14"/>
      <c r="G434" s="16"/>
      <c r="H434" s="14"/>
      <c r="I434" s="3"/>
      <c r="J434" s="14"/>
    </row>
    <row r="435" spans="1:10">
      <c r="A435" s="11" t="s">
        <v>10</v>
      </c>
      <c r="B435" s="18">
        <v>44000</v>
      </c>
      <c r="C435" s="19">
        <v>0.13468141938777606</v>
      </c>
      <c r="D435" s="15">
        <v>36000</v>
      </c>
      <c r="E435" s="13">
        <v>0.13863569789068408</v>
      </c>
      <c r="G435" s="18">
        <v>43000</v>
      </c>
      <c r="H435" s="13">
        <v>0.15598141251284334</v>
      </c>
      <c r="I435" s="15">
        <v>34000</v>
      </c>
      <c r="J435" s="13">
        <v>0.16114629108984671</v>
      </c>
    </row>
    <row r="436" spans="1:10">
      <c r="A436" s="11" t="s">
        <v>11</v>
      </c>
      <c r="B436" s="18">
        <v>104000</v>
      </c>
      <c r="C436" s="19">
        <v>0.31882320101337813</v>
      </c>
      <c r="D436" s="15">
        <v>85000</v>
      </c>
      <c r="E436" s="13">
        <v>0.3296691625511125</v>
      </c>
      <c r="G436" s="18">
        <v>84000</v>
      </c>
      <c r="H436" s="13">
        <v>0.30691763227340413</v>
      </c>
      <c r="I436" s="15">
        <v>64000</v>
      </c>
      <c r="J436" s="13">
        <v>0.30421245325128682</v>
      </c>
    </row>
    <row r="437" spans="1:10">
      <c r="A437" s="11" t="s">
        <v>12</v>
      </c>
      <c r="B437" s="18">
        <v>88000</v>
      </c>
      <c r="C437" s="19">
        <v>0.27085510594638501</v>
      </c>
      <c r="D437" s="15">
        <v>71000</v>
      </c>
      <c r="E437" s="13">
        <v>0.27592841933599538</v>
      </c>
      <c r="G437" s="18">
        <v>80000</v>
      </c>
      <c r="H437" s="13">
        <v>0.29046706015486762</v>
      </c>
      <c r="I437" s="15">
        <v>64000</v>
      </c>
      <c r="J437" s="13">
        <v>0.30406092993143757</v>
      </c>
    </row>
    <row r="438" spans="1:10">
      <c r="A438" s="11" t="s">
        <v>13</v>
      </c>
      <c r="B438" s="18">
        <v>90000</v>
      </c>
      <c r="C438" s="19">
        <v>0.2756402736524608</v>
      </c>
      <c r="D438" s="15">
        <v>66000</v>
      </c>
      <c r="E438" s="13">
        <v>0.25576672022220798</v>
      </c>
      <c r="G438" s="18">
        <v>68000</v>
      </c>
      <c r="H438" s="13">
        <v>0.24663389505888506</v>
      </c>
      <c r="I438" s="15">
        <v>48000</v>
      </c>
      <c r="J438" s="13">
        <v>0.23058032572742881</v>
      </c>
    </row>
    <row r="439" spans="1:10">
      <c r="A439" s="10" t="s">
        <v>28</v>
      </c>
      <c r="B439" s="16"/>
      <c r="C439" s="20"/>
      <c r="D439" s="3"/>
      <c r="E439" s="14"/>
      <c r="G439" s="16"/>
      <c r="H439" s="14"/>
      <c r="I439" s="3"/>
      <c r="J439" s="14"/>
    </row>
    <row r="440" spans="1:10">
      <c r="A440" s="11" t="s">
        <v>14</v>
      </c>
      <c r="B440" s="18">
        <v>99000</v>
      </c>
      <c r="C440" s="19">
        <v>0.30598036282976115</v>
      </c>
      <c r="D440" s="15">
        <v>72000</v>
      </c>
      <c r="E440" s="13">
        <v>0.28216984348046548</v>
      </c>
      <c r="G440" s="18">
        <v>96000</v>
      </c>
      <c r="H440" s="13">
        <v>0.34810789722322533</v>
      </c>
      <c r="I440" s="15">
        <v>73000</v>
      </c>
      <c r="J440" s="13">
        <v>0.34702528139874728</v>
      </c>
    </row>
    <row r="441" spans="1:10">
      <c r="A441" s="11" t="s">
        <v>15</v>
      </c>
      <c r="B441" s="18">
        <v>34000</v>
      </c>
      <c r="C441" s="19">
        <v>0.104076590003379</v>
      </c>
      <c r="D441" s="15">
        <v>22000</v>
      </c>
      <c r="E441" s="13">
        <v>8.5201937405578965E-2</v>
      </c>
      <c r="G441" s="18">
        <v>26000</v>
      </c>
      <c r="H441" s="13">
        <v>9.38377771951628E-2</v>
      </c>
      <c r="I441" s="15">
        <v>19000</v>
      </c>
      <c r="J441" s="13">
        <v>9.2815189735726347E-2</v>
      </c>
    </row>
    <row r="442" spans="1:10">
      <c r="A442" s="11" t="s">
        <v>16</v>
      </c>
      <c r="B442" s="18">
        <v>59000</v>
      </c>
      <c r="C442" s="19">
        <v>0.18146841317058071</v>
      </c>
      <c r="D442" s="15">
        <v>45000</v>
      </c>
      <c r="E442" s="13">
        <v>0.1768564688132799</v>
      </c>
      <c r="G442" s="18">
        <v>43000</v>
      </c>
      <c r="H442" s="13">
        <v>0.15579412782294663</v>
      </c>
      <c r="I442" s="15">
        <v>28000</v>
      </c>
      <c r="J442" s="13">
        <v>0.13259211267686269</v>
      </c>
    </row>
    <row r="443" spans="1:10">
      <c r="A443" s="11" t="s">
        <v>17</v>
      </c>
      <c r="B443" s="18">
        <v>36000</v>
      </c>
      <c r="C443" s="19">
        <v>0.11220588339807548</v>
      </c>
      <c r="D443" s="15">
        <v>29000</v>
      </c>
      <c r="E443" s="13">
        <v>0.11369670900497729</v>
      </c>
      <c r="G443" s="18">
        <v>28000</v>
      </c>
      <c r="H443" s="13">
        <v>0.10247284171944877</v>
      </c>
      <c r="I443" s="15">
        <v>19000</v>
      </c>
      <c r="J443" s="13">
        <v>9.2438337499111414E-2</v>
      </c>
    </row>
    <row r="444" spans="1:10">
      <c r="A444" s="11" t="s">
        <v>18</v>
      </c>
      <c r="B444" s="18">
        <v>57000</v>
      </c>
      <c r="C444" s="19">
        <v>0.17526684689921532</v>
      </c>
      <c r="D444" s="15">
        <v>49000</v>
      </c>
      <c r="E444" s="13">
        <v>0.19227833121618423</v>
      </c>
      <c r="G444" s="18">
        <v>46000</v>
      </c>
      <c r="H444" s="13">
        <v>0.16895977958530681</v>
      </c>
      <c r="I444" s="15">
        <v>36000</v>
      </c>
      <c r="J444" s="13">
        <v>0.17324473163054074</v>
      </c>
    </row>
    <row r="445" spans="1:10">
      <c r="A445" s="11" t="s">
        <v>35</v>
      </c>
      <c r="B445" s="18">
        <v>39000</v>
      </c>
      <c r="C445" s="19">
        <v>0.12100190369898832</v>
      </c>
      <c r="D445" s="15">
        <v>38000</v>
      </c>
      <c r="E445" s="13">
        <v>0.14979671007951417</v>
      </c>
      <c r="G445" s="18">
        <v>36000</v>
      </c>
      <c r="H445" s="13">
        <v>0.13082761282693164</v>
      </c>
      <c r="I445" s="15">
        <v>34000</v>
      </c>
      <c r="J445" s="13">
        <v>0.16188434705901156</v>
      </c>
    </row>
    <row r="446" spans="1:10">
      <c r="A446" s="10" t="s">
        <v>29</v>
      </c>
      <c r="B446" s="18"/>
      <c r="C446" s="20"/>
      <c r="D446" s="15"/>
      <c r="E446" s="14"/>
      <c r="G446" s="16"/>
      <c r="H446" s="14"/>
      <c r="I446" s="3"/>
      <c r="J446" s="14"/>
    </row>
    <row r="447" spans="1:10">
      <c r="A447" s="11" t="s">
        <v>30</v>
      </c>
      <c r="B447" s="18">
        <v>129000</v>
      </c>
      <c r="C447" s="19">
        <v>0.39816274911153587</v>
      </c>
      <c r="D447" s="15">
        <v>107000</v>
      </c>
      <c r="E447" s="13">
        <v>0.41489788551385676</v>
      </c>
      <c r="G447" s="18">
        <v>101000</v>
      </c>
      <c r="H447" s="13">
        <v>0.36779672311080708</v>
      </c>
      <c r="I447" s="15">
        <v>81000</v>
      </c>
      <c r="J447" s="13">
        <v>0.38558820484464329</v>
      </c>
    </row>
    <row r="448" spans="1:10">
      <c r="A448" s="11" t="s">
        <v>31</v>
      </c>
      <c r="B448" s="18">
        <v>156000</v>
      </c>
      <c r="C448" s="19">
        <v>0.47894943086700986</v>
      </c>
      <c r="D448" s="15">
        <v>118000</v>
      </c>
      <c r="E448" s="13">
        <v>0.45787830978773847</v>
      </c>
      <c r="G448" s="18">
        <v>134000</v>
      </c>
      <c r="H448" s="13">
        <v>0.48603657874773804</v>
      </c>
      <c r="I448" s="15">
        <v>97000</v>
      </c>
      <c r="J448" s="13">
        <v>0.46269740134643927</v>
      </c>
    </row>
    <row r="449" spans="1:10">
      <c r="A449" s="10" t="s">
        <v>32</v>
      </c>
      <c r="B449" s="18"/>
      <c r="C449" s="20"/>
      <c r="D449" s="15"/>
      <c r="E449" s="14"/>
      <c r="G449" s="16"/>
      <c r="H449" s="14"/>
      <c r="I449" s="3"/>
      <c r="J449" s="14"/>
    </row>
    <row r="450" spans="1:10">
      <c r="A450" s="11" t="s">
        <v>19</v>
      </c>
      <c r="B450" s="18">
        <v>60000</v>
      </c>
      <c r="C450" s="19">
        <v>0.18603255895361379</v>
      </c>
      <c r="D450" s="15">
        <v>51000</v>
      </c>
      <c r="E450" s="13">
        <v>0.19731806494282919</v>
      </c>
      <c r="G450" s="18">
        <v>53000</v>
      </c>
      <c r="H450" s="13">
        <v>0.19209378536367058</v>
      </c>
      <c r="I450" s="15">
        <v>42000</v>
      </c>
      <c r="J450" s="13">
        <v>0.20097516897283313</v>
      </c>
    </row>
    <row r="451" spans="1:10">
      <c r="A451" s="11" t="s">
        <v>33</v>
      </c>
      <c r="B451" s="18">
        <v>105000</v>
      </c>
      <c r="C451" s="19">
        <v>0.32423150040504789</v>
      </c>
      <c r="D451" s="15">
        <v>86000</v>
      </c>
      <c r="E451" s="13">
        <v>0.33657438575033272</v>
      </c>
      <c r="G451" s="18">
        <v>90000</v>
      </c>
      <c r="H451" s="13">
        <v>0.328552960429353</v>
      </c>
      <c r="I451" s="15">
        <v>70000</v>
      </c>
      <c r="J451" s="13">
        <v>0.33516161612788259</v>
      </c>
    </row>
    <row r="452" spans="1:10">
      <c r="A452" s="11" t="s">
        <v>20</v>
      </c>
      <c r="B452" s="18">
        <v>98000</v>
      </c>
      <c r="C452" s="19">
        <v>0.30277800621427259</v>
      </c>
      <c r="D452" s="15">
        <v>76000</v>
      </c>
      <c r="E452" s="13">
        <v>0.29567393006882797</v>
      </c>
      <c r="G452" s="18">
        <v>82000</v>
      </c>
      <c r="H452" s="13">
        <v>0.29846006809611675</v>
      </c>
      <c r="I452" s="15">
        <v>61000</v>
      </c>
      <c r="J452" s="13">
        <v>0.2897457452051409</v>
      </c>
    </row>
    <row r="453" spans="1:10">
      <c r="A453" s="11" t="s">
        <v>21</v>
      </c>
      <c r="B453" s="18">
        <v>55000</v>
      </c>
      <c r="C453" s="19">
        <v>0.16834957447588131</v>
      </c>
      <c r="D453" s="15">
        <v>39000</v>
      </c>
      <c r="E453" s="13">
        <v>0.15347131477063075</v>
      </c>
      <c r="G453" s="18">
        <v>45000</v>
      </c>
      <c r="H453" s="13">
        <v>0.16455355170919742</v>
      </c>
      <c r="I453" s="15">
        <v>33000</v>
      </c>
      <c r="J453" s="13">
        <v>0.1570796360959463</v>
      </c>
    </row>
    <row r="454" spans="1:10">
      <c r="A454" s="11" t="s">
        <v>22</v>
      </c>
      <c r="B454" s="18">
        <v>6000</v>
      </c>
      <c r="C454" s="19">
        <v>1.8608359951184428E-2</v>
      </c>
      <c r="D454" s="15">
        <v>4000</v>
      </c>
      <c r="E454" s="13">
        <v>1.696226553488344E-2</v>
      </c>
      <c r="G454" s="18">
        <v>4000</v>
      </c>
      <c r="H454" s="13">
        <v>1.6339634401662334E-2</v>
      </c>
      <c r="I454" s="15">
        <v>4000</v>
      </c>
      <c r="J454" s="13">
        <v>1.7037833598196987E-2</v>
      </c>
    </row>
    <row r="455" spans="1:10">
      <c r="A455" s="10" t="s">
        <v>34</v>
      </c>
      <c r="B455" s="16"/>
      <c r="C455" s="20"/>
      <c r="D455" s="3"/>
      <c r="E455" s="14"/>
      <c r="G455" s="16"/>
      <c r="H455" s="14"/>
      <c r="I455" s="3"/>
      <c r="J455" s="14"/>
    </row>
    <row r="456" spans="1:10">
      <c r="A456" s="11" t="s">
        <v>23</v>
      </c>
      <c r="B456" s="18">
        <v>143000</v>
      </c>
      <c r="C456" s="19">
        <v>0.44115852775894132</v>
      </c>
      <c r="D456" s="15">
        <v>111000</v>
      </c>
      <c r="E456" s="13">
        <v>0.43075540254565575</v>
      </c>
      <c r="G456" s="18">
        <v>123000</v>
      </c>
      <c r="H456" s="13">
        <v>0.44859837287468801</v>
      </c>
      <c r="I456" s="15">
        <v>93000</v>
      </c>
      <c r="J456" s="13">
        <v>0.44381729035656164</v>
      </c>
    </row>
    <row r="457" spans="1:10">
      <c r="A457" s="11" t="s">
        <v>24</v>
      </c>
      <c r="B457" s="18">
        <v>182000</v>
      </c>
      <c r="C457" s="19">
        <v>0.55884147224105862</v>
      </c>
      <c r="D457" s="15">
        <v>146000</v>
      </c>
      <c r="E457" s="13">
        <v>0.5692445974543443</v>
      </c>
      <c r="G457" s="18">
        <v>152000</v>
      </c>
      <c r="H457" s="13">
        <v>0.55140162712531215</v>
      </c>
      <c r="I457" s="15">
        <v>117000</v>
      </c>
      <c r="J457" s="13">
        <v>0.5561827096434383</v>
      </c>
    </row>
    <row r="458" spans="1:10">
      <c r="A458" s="40" t="s">
        <v>75</v>
      </c>
      <c r="B458" s="41"/>
      <c r="C458" s="42"/>
      <c r="D458" s="41"/>
      <c r="E458" s="42"/>
      <c r="G458" s="41"/>
      <c r="H458" s="42"/>
      <c r="I458" s="41"/>
      <c r="J458" s="42"/>
    </row>
    <row r="459" spans="1:10">
      <c r="A459" s="38" t="s">
        <v>72</v>
      </c>
      <c r="B459" s="41">
        <v>250000</v>
      </c>
      <c r="C459" s="42">
        <v>0.76873136801283659</v>
      </c>
      <c r="D459" s="41">
        <v>184000</v>
      </c>
      <c r="E459" s="42">
        <v>0.71749015829733265</v>
      </c>
      <c r="G459" s="41">
        <v>197000</v>
      </c>
      <c r="H459" s="42">
        <v>0.71727786802285898</v>
      </c>
      <c r="I459" s="41">
        <v>136000</v>
      </c>
      <c r="J459" s="42">
        <v>0.64978052216938076</v>
      </c>
    </row>
    <row r="460" spans="1:10">
      <c r="A460" s="38" t="s">
        <v>73</v>
      </c>
      <c r="B460" s="41">
        <v>4000</v>
      </c>
      <c r="C460" s="42">
        <v>1.1696863037258977E-2</v>
      </c>
      <c r="D460" s="41">
        <v>3000</v>
      </c>
      <c r="E460" s="42">
        <v>1.0851878916147724E-2</v>
      </c>
      <c r="G460" s="41">
        <v>2000</v>
      </c>
      <c r="H460" s="42">
        <v>8.5278692954527963E-3</v>
      </c>
      <c r="I460" s="41">
        <v>1000</v>
      </c>
      <c r="J460" s="42">
        <v>6.0465437696371974E-3</v>
      </c>
    </row>
    <row r="461" spans="1:10" ht="15" thickBot="1">
      <c r="A461" s="39" t="s">
        <v>74</v>
      </c>
      <c r="B461" s="45">
        <v>71000</v>
      </c>
      <c r="C461" s="47">
        <v>0.21957176894990438</v>
      </c>
      <c r="D461" s="45">
        <v>70000</v>
      </c>
      <c r="E461" s="47">
        <v>0.27165796278651966</v>
      </c>
      <c r="G461" s="45">
        <v>75000</v>
      </c>
      <c r="H461" s="47">
        <v>0.27419426268168817</v>
      </c>
      <c r="I461" s="46">
        <v>72000</v>
      </c>
      <c r="J461" s="47">
        <v>0.34417293406098198</v>
      </c>
    </row>
    <row r="463" spans="1:10" ht="15">
      <c r="A463" s="2" t="s">
        <v>36</v>
      </c>
      <c r="B463" s="4"/>
      <c r="C463" s="4"/>
      <c r="D463" s="4"/>
      <c r="E463" s="4"/>
      <c r="F463" s="5"/>
      <c r="G463" s="4"/>
      <c r="H463" s="4"/>
      <c r="I463" s="4"/>
      <c r="J463" s="4"/>
    </row>
    <row r="464" spans="1:10" ht="15" thickBot="1">
      <c r="A464" s="1"/>
      <c r="B464" s="7">
        <v>2014</v>
      </c>
      <c r="C464" s="3"/>
      <c r="D464" s="3"/>
      <c r="E464" s="3"/>
      <c r="F464" s="3"/>
      <c r="G464" s="7">
        <v>2019</v>
      </c>
      <c r="H464" s="3"/>
      <c r="I464" s="6"/>
      <c r="J464" s="6"/>
    </row>
    <row r="465" spans="1:10" ht="15" thickBot="1">
      <c r="A465" s="8" t="s">
        <v>71</v>
      </c>
      <c r="B465" s="21" t="s">
        <v>0</v>
      </c>
      <c r="C465" s="22"/>
      <c r="D465" s="21" t="s">
        <v>1</v>
      </c>
      <c r="E465" s="23"/>
      <c r="G465" s="21" t="s">
        <v>0</v>
      </c>
      <c r="H465" s="24"/>
      <c r="I465" s="21" t="s">
        <v>1</v>
      </c>
      <c r="J465" s="25"/>
    </row>
    <row r="466" spans="1:10">
      <c r="A466" s="9" t="s">
        <v>2</v>
      </c>
      <c r="B466" s="18">
        <v>324000</v>
      </c>
      <c r="C466" s="19">
        <v>1</v>
      </c>
      <c r="D466" s="15">
        <v>255000</v>
      </c>
      <c r="E466" s="13">
        <v>1</v>
      </c>
      <c r="G466" s="18">
        <v>267000</v>
      </c>
      <c r="H466" s="13">
        <v>1</v>
      </c>
      <c r="I466" s="15">
        <v>202000</v>
      </c>
      <c r="J466" s="13">
        <v>1</v>
      </c>
    </row>
    <row r="467" spans="1:10">
      <c r="A467" s="10" t="s">
        <v>25</v>
      </c>
      <c r="B467" s="16"/>
      <c r="C467" s="17"/>
      <c r="D467" s="3"/>
      <c r="E467" s="12"/>
      <c r="G467" s="16"/>
      <c r="H467" s="12"/>
      <c r="I467" s="3"/>
      <c r="J467" s="12"/>
    </row>
    <row r="468" spans="1:10">
      <c r="A468" s="11" t="s">
        <v>3</v>
      </c>
      <c r="B468" s="18">
        <v>178000</v>
      </c>
      <c r="C468" s="19">
        <v>0.54947402734501327</v>
      </c>
      <c r="D468" s="15">
        <v>142000</v>
      </c>
      <c r="E468" s="13">
        <v>0.55707326885266784</v>
      </c>
      <c r="G468" s="18">
        <v>145000</v>
      </c>
      <c r="H468" s="13">
        <v>0.54502368299174586</v>
      </c>
      <c r="I468" s="15">
        <v>111000</v>
      </c>
      <c r="J468" s="13">
        <v>0.54655842202417027</v>
      </c>
    </row>
    <row r="469" spans="1:10">
      <c r="A469" s="11" t="s">
        <v>4</v>
      </c>
      <c r="B469" s="18">
        <v>146000</v>
      </c>
      <c r="C469" s="19">
        <v>0.45052594177418304</v>
      </c>
      <c r="D469" s="15">
        <v>113000</v>
      </c>
      <c r="E469" s="13">
        <v>0.44292669198300794</v>
      </c>
      <c r="G469" s="18">
        <v>121000</v>
      </c>
      <c r="H469" s="13">
        <v>0.45497631700825414</v>
      </c>
      <c r="I469" s="15">
        <v>92000</v>
      </c>
      <c r="J469" s="13">
        <v>0.45344157797582968</v>
      </c>
    </row>
    <row r="470" spans="1:10">
      <c r="A470" s="10" t="s">
        <v>26</v>
      </c>
      <c r="B470" s="16"/>
      <c r="C470" s="20"/>
      <c r="D470" s="3"/>
      <c r="E470" s="14"/>
      <c r="G470" s="16"/>
      <c r="H470" s="14"/>
      <c r="I470" s="3"/>
      <c r="J470" s="14"/>
    </row>
    <row r="471" spans="1:10">
      <c r="A471" s="11" t="s">
        <v>5</v>
      </c>
      <c r="B471" s="18">
        <v>226000</v>
      </c>
      <c r="C471" s="19">
        <v>0.69797082548433376</v>
      </c>
      <c r="D471" s="15">
        <v>176000</v>
      </c>
      <c r="E471" s="13">
        <v>0.69109648436744253</v>
      </c>
      <c r="G471" s="18">
        <v>188000</v>
      </c>
      <c r="H471" s="13">
        <v>0.7051943138310135</v>
      </c>
      <c r="I471" s="15">
        <v>141000</v>
      </c>
      <c r="J471" s="13">
        <v>0.69713850977458069</v>
      </c>
    </row>
    <row r="472" spans="1:10">
      <c r="A472" s="11" t="s">
        <v>6</v>
      </c>
      <c r="B472" s="18">
        <v>17000</v>
      </c>
      <c r="C472" s="19">
        <v>5.3251012110617377E-2</v>
      </c>
      <c r="D472" s="15">
        <v>14000</v>
      </c>
      <c r="E472" s="13">
        <v>5.6065884106028474E-2</v>
      </c>
      <c r="G472" s="18">
        <v>15000</v>
      </c>
      <c r="H472" s="13">
        <v>5.6616747085606732E-2</v>
      </c>
      <c r="I472" s="15">
        <v>12000</v>
      </c>
      <c r="J472" s="13">
        <v>5.8996877448178102E-2</v>
      </c>
    </row>
    <row r="473" spans="1:10">
      <c r="A473" s="11" t="s">
        <v>7</v>
      </c>
      <c r="B473" s="18">
        <v>9000</v>
      </c>
      <c r="C473" s="19">
        <v>2.803078334377156E-2</v>
      </c>
      <c r="D473" s="15">
        <v>7000</v>
      </c>
      <c r="E473" s="13">
        <v>2.6928880172128768E-2</v>
      </c>
      <c r="G473" s="18">
        <v>7000</v>
      </c>
      <c r="H473" s="13">
        <v>2.5678099268041647E-2</v>
      </c>
      <c r="I473" s="15">
        <v>5000</v>
      </c>
      <c r="J473" s="13">
        <v>2.5350211901031466E-2</v>
      </c>
    </row>
    <row r="474" spans="1:10">
      <c r="A474" s="11" t="s">
        <v>8</v>
      </c>
      <c r="B474" s="18">
        <v>67000</v>
      </c>
      <c r="C474" s="19">
        <v>0.20757826037131016</v>
      </c>
      <c r="D474" s="15">
        <v>54000</v>
      </c>
      <c r="E474" s="13">
        <v>0.21313985008366673</v>
      </c>
      <c r="G474" s="18">
        <v>53000</v>
      </c>
      <c r="H474" s="13">
        <v>0.20031787412627292</v>
      </c>
      <c r="I474" s="15">
        <v>42000</v>
      </c>
      <c r="J474" s="13">
        <v>0.20625111130642604</v>
      </c>
    </row>
    <row r="475" spans="1:10">
      <c r="A475" s="11" t="s">
        <v>9</v>
      </c>
      <c r="B475" s="18">
        <v>4000</v>
      </c>
      <c r="C475" s="19">
        <v>1.3169118689967138E-2</v>
      </c>
      <c r="D475" s="15">
        <v>3000</v>
      </c>
      <c r="E475" s="13">
        <v>1.2768862106409311E-2</v>
      </c>
      <c r="G475" s="18">
        <v>3000</v>
      </c>
      <c r="H475" s="13">
        <v>1.2193003205190131E-2</v>
      </c>
      <c r="I475" s="15">
        <v>2000</v>
      </c>
      <c r="J475" s="13">
        <v>1.226328956978367E-2</v>
      </c>
    </row>
    <row r="476" spans="1:10">
      <c r="A476" s="10" t="s">
        <v>27</v>
      </c>
      <c r="B476" s="16"/>
      <c r="C476" s="20"/>
      <c r="D476" s="3"/>
      <c r="E476" s="14"/>
      <c r="G476" s="16"/>
      <c r="H476" s="14"/>
      <c r="I476" s="3"/>
      <c r="J476" s="14"/>
    </row>
    <row r="477" spans="1:10">
      <c r="A477" s="11" t="s">
        <v>10</v>
      </c>
      <c r="B477" s="18">
        <v>30000</v>
      </c>
      <c r="C477" s="19">
        <v>9.183598945815831E-2</v>
      </c>
      <c r="D477" s="15">
        <v>25000</v>
      </c>
      <c r="E477" s="13">
        <v>9.7044417278328549E-2</v>
      </c>
      <c r="G477" s="18">
        <v>32000</v>
      </c>
      <c r="H477" s="13">
        <v>0.11974895709862296</v>
      </c>
      <c r="I477" s="15">
        <v>26000</v>
      </c>
      <c r="J477" s="13">
        <v>0.1293838583689581</v>
      </c>
    </row>
    <row r="478" spans="1:10">
      <c r="A478" s="11" t="s">
        <v>11</v>
      </c>
      <c r="B478" s="18">
        <v>83000</v>
      </c>
      <c r="C478" s="19">
        <v>0.25597799088071344</v>
      </c>
      <c r="D478" s="15">
        <v>67000</v>
      </c>
      <c r="E478" s="13">
        <v>0.26370373410682352</v>
      </c>
      <c r="G478" s="18">
        <v>64000</v>
      </c>
      <c r="H478" s="13">
        <v>0.23912342823849975</v>
      </c>
      <c r="I478" s="15">
        <v>47000</v>
      </c>
      <c r="J478" s="13">
        <v>0.23441830435994751</v>
      </c>
    </row>
    <row r="479" spans="1:10">
      <c r="A479" s="11" t="s">
        <v>12</v>
      </c>
      <c r="B479" s="18">
        <v>110000</v>
      </c>
      <c r="C479" s="19">
        <v>0.33897728398823845</v>
      </c>
      <c r="D479" s="15">
        <v>88000</v>
      </c>
      <c r="E479" s="13">
        <v>0.34541743334094949</v>
      </c>
      <c r="G479" s="18">
        <v>96000</v>
      </c>
      <c r="H479" s="13">
        <v>0.35967421747459827</v>
      </c>
      <c r="I479" s="15">
        <v>76000</v>
      </c>
      <c r="J479" s="13">
        <v>0.3733597808823626</v>
      </c>
    </row>
    <row r="480" spans="1:10">
      <c r="A480" s="11" t="s">
        <v>13</v>
      </c>
      <c r="B480" s="18">
        <v>101000</v>
      </c>
      <c r="C480" s="19">
        <v>0.31320873567288976</v>
      </c>
      <c r="D480" s="15">
        <v>75000</v>
      </c>
      <c r="E480" s="13">
        <v>0.29383437610957425</v>
      </c>
      <c r="G480" s="18">
        <v>75000</v>
      </c>
      <c r="H480" s="13">
        <v>0.281453397188279</v>
      </c>
      <c r="I480" s="15">
        <v>53000</v>
      </c>
      <c r="J480" s="13">
        <v>0.26283810579385208</v>
      </c>
    </row>
    <row r="481" spans="1:10">
      <c r="A481" s="10" t="s">
        <v>28</v>
      </c>
      <c r="B481" s="16"/>
      <c r="C481" s="20"/>
      <c r="D481" s="3"/>
      <c r="E481" s="14"/>
      <c r="G481" s="16"/>
      <c r="H481" s="14"/>
      <c r="I481" s="3"/>
      <c r="J481" s="14"/>
    </row>
    <row r="482" spans="1:10">
      <c r="A482" s="11" t="s">
        <v>14</v>
      </c>
      <c r="B482" s="18">
        <v>92000</v>
      </c>
      <c r="C482" s="19">
        <v>0.28533207841982433</v>
      </c>
      <c r="D482" s="15">
        <v>67000</v>
      </c>
      <c r="E482" s="13">
        <v>0.26372778100187194</v>
      </c>
      <c r="G482" s="18">
        <v>86000</v>
      </c>
      <c r="H482" s="13">
        <v>0.32147927581123464</v>
      </c>
      <c r="I482" s="15">
        <v>65000</v>
      </c>
      <c r="J482" s="13">
        <v>0.31986011236601763</v>
      </c>
    </row>
    <row r="483" spans="1:10">
      <c r="A483" s="11" t="s">
        <v>15</v>
      </c>
      <c r="B483" s="18">
        <v>39000</v>
      </c>
      <c r="C483" s="19">
        <v>0.12045977687322415</v>
      </c>
      <c r="D483" s="15">
        <v>25000</v>
      </c>
      <c r="E483" s="13">
        <v>9.9546939264984313E-2</v>
      </c>
      <c r="G483" s="18">
        <v>29000</v>
      </c>
      <c r="H483" s="13">
        <v>0.10948203174576973</v>
      </c>
      <c r="I483" s="15">
        <v>22000</v>
      </c>
      <c r="J483" s="13">
        <v>0.10950956179288612</v>
      </c>
    </row>
    <row r="484" spans="1:10">
      <c r="A484" s="11" t="s">
        <v>16</v>
      </c>
      <c r="B484" s="18">
        <v>60000</v>
      </c>
      <c r="C484" s="19">
        <v>0.18625460228196167</v>
      </c>
      <c r="D484" s="15">
        <v>47000</v>
      </c>
      <c r="E484" s="13">
        <v>0.18237537265833567</v>
      </c>
      <c r="G484" s="18">
        <v>43000</v>
      </c>
      <c r="H484" s="13">
        <v>0.16160933671303598</v>
      </c>
      <c r="I484" s="15">
        <v>28000</v>
      </c>
      <c r="J484" s="13">
        <v>0.138293133127976</v>
      </c>
    </row>
    <row r="485" spans="1:10">
      <c r="A485" s="11" t="s">
        <v>17</v>
      </c>
      <c r="B485" s="18">
        <v>36000</v>
      </c>
      <c r="C485" s="19">
        <v>0.1122929469140149</v>
      </c>
      <c r="D485" s="15">
        <v>29000</v>
      </c>
      <c r="E485" s="13">
        <v>0.11480794481214086</v>
      </c>
      <c r="G485" s="18">
        <v>28000</v>
      </c>
      <c r="H485" s="13">
        <v>0.10669312053687076</v>
      </c>
      <c r="I485" s="15">
        <v>20000</v>
      </c>
      <c r="J485" s="13">
        <v>9.7513603329351758E-2</v>
      </c>
    </row>
    <row r="486" spans="1:10">
      <c r="A486" s="11" t="s">
        <v>18</v>
      </c>
      <c r="B486" s="18">
        <v>54000</v>
      </c>
      <c r="C486" s="19">
        <v>0.1660277994552441</v>
      </c>
      <c r="D486" s="15">
        <v>46000</v>
      </c>
      <c r="E486" s="13">
        <v>0.17913765797811357</v>
      </c>
      <c r="G486" s="18">
        <v>42000</v>
      </c>
      <c r="H486" s="13">
        <v>0.15705431640837128</v>
      </c>
      <c r="I486" s="15">
        <v>32000</v>
      </c>
      <c r="J486" s="13">
        <v>0.15738509962320196</v>
      </c>
    </row>
    <row r="487" spans="1:10">
      <c r="A487" s="11" t="s">
        <v>35</v>
      </c>
      <c r="B487" s="18">
        <v>42000</v>
      </c>
      <c r="C487" s="19">
        <v>0.12963279605573083</v>
      </c>
      <c r="D487" s="15">
        <v>41000</v>
      </c>
      <c r="E487" s="13">
        <v>0.16040430428455354</v>
      </c>
      <c r="G487" s="18">
        <v>38000</v>
      </c>
      <c r="H487" s="13">
        <v>0.14368191878471767</v>
      </c>
      <c r="I487" s="15">
        <v>36000</v>
      </c>
      <c r="J487" s="13">
        <v>0.17743848976056648</v>
      </c>
    </row>
    <row r="488" spans="1:10">
      <c r="A488" s="10" t="s">
        <v>29</v>
      </c>
      <c r="B488" s="18"/>
      <c r="C488" s="20"/>
      <c r="D488" s="15"/>
      <c r="E488" s="14"/>
      <c r="G488" s="16"/>
      <c r="H488" s="14"/>
      <c r="I488" s="3"/>
      <c r="J488" s="14"/>
    </row>
    <row r="489" spans="1:10">
      <c r="A489" s="11" t="s">
        <v>30</v>
      </c>
      <c r="B489" s="18">
        <v>132000</v>
      </c>
      <c r="C489" s="19">
        <v>0.40870425476020639</v>
      </c>
      <c r="D489" s="15">
        <v>107000</v>
      </c>
      <c r="E489" s="13">
        <v>0.41872208220106005</v>
      </c>
      <c r="G489" s="18">
        <v>100000</v>
      </c>
      <c r="H489" s="13">
        <v>0.374546997481355</v>
      </c>
      <c r="I489" s="15">
        <v>78000</v>
      </c>
      <c r="J489" s="13">
        <v>0.38712083608087555</v>
      </c>
    </row>
    <row r="490" spans="1:10">
      <c r="A490" s="11" t="s">
        <v>31</v>
      </c>
      <c r="B490" s="18">
        <v>164000</v>
      </c>
      <c r="C490" s="19">
        <v>0.50697256120166101</v>
      </c>
      <c r="D490" s="15">
        <v>126000</v>
      </c>
      <c r="E490" s="13">
        <v>0.49152672013432419</v>
      </c>
      <c r="G490" s="18">
        <v>136000</v>
      </c>
      <c r="H490" s="13">
        <v>0.51200915543512049</v>
      </c>
      <c r="I490" s="15">
        <v>99000</v>
      </c>
      <c r="J490" s="13">
        <v>0.48946265360731239</v>
      </c>
    </row>
    <row r="491" spans="1:10">
      <c r="A491" s="10" t="s">
        <v>32</v>
      </c>
      <c r="B491" s="18"/>
      <c r="C491" s="20"/>
      <c r="D491" s="15"/>
      <c r="E491" s="14"/>
      <c r="G491" s="16"/>
      <c r="H491" s="14"/>
      <c r="I491" s="3"/>
      <c r="J491" s="14"/>
    </row>
    <row r="492" spans="1:10">
      <c r="A492" s="11" t="s">
        <v>19</v>
      </c>
      <c r="B492" s="18">
        <v>71000</v>
      </c>
      <c r="C492" s="19">
        <v>0.22001167479660433</v>
      </c>
      <c r="D492" s="15">
        <v>60000</v>
      </c>
      <c r="E492" s="13">
        <v>0.23444567324687365</v>
      </c>
      <c r="G492" s="18">
        <v>62000</v>
      </c>
      <c r="H492" s="13">
        <v>0.2313503497722115</v>
      </c>
      <c r="I492" s="15">
        <v>49000</v>
      </c>
      <c r="J492" s="13">
        <v>0.24338997778597574</v>
      </c>
    </row>
    <row r="493" spans="1:10">
      <c r="A493" s="11" t="s">
        <v>33</v>
      </c>
      <c r="B493" s="18">
        <v>91000</v>
      </c>
      <c r="C493" s="19">
        <v>0.28160973723616872</v>
      </c>
      <c r="D493" s="15">
        <v>74000</v>
      </c>
      <c r="E493" s="13">
        <v>0.28964528166629472</v>
      </c>
      <c r="G493" s="18">
        <v>77000</v>
      </c>
      <c r="H493" s="13">
        <v>0.28891242817303414</v>
      </c>
      <c r="I493" s="15">
        <v>59000</v>
      </c>
      <c r="J493" s="13">
        <v>0.29348919067841972</v>
      </c>
    </row>
    <row r="494" spans="1:10">
      <c r="A494" s="11" t="s">
        <v>20</v>
      </c>
      <c r="B494" s="18">
        <v>105000</v>
      </c>
      <c r="C494" s="19">
        <v>0.32578370770182991</v>
      </c>
      <c r="D494" s="15">
        <v>81000</v>
      </c>
      <c r="E494" s="13">
        <v>0.31914580885726257</v>
      </c>
      <c r="G494" s="18">
        <v>85000</v>
      </c>
      <c r="H494" s="13">
        <v>0.32004345867908351</v>
      </c>
      <c r="I494" s="15">
        <v>63000</v>
      </c>
      <c r="J494" s="13">
        <v>0.31015299431836174</v>
      </c>
    </row>
    <row r="495" spans="1:10">
      <c r="A495" s="11" t="s">
        <v>21</v>
      </c>
      <c r="B495" s="18">
        <v>50000</v>
      </c>
      <c r="C495" s="19">
        <v>0.15412074832710193</v>
      </c>
      <c r="D495" s="15">
        <v>36000</v>
      </c>
      <c r="E495" s="13">
        <v>0.14052500246539421</v>
      </c>
      <c r="G495" s="18">
        <v>39000</v>
      </c>
      <c r="H495" s="13">
        <v>0.1451307915283338</v>
      </c>
      <c r="I495" s="15">
        <v>28000</v>
      </c>
      <c r="J495" s="13">
        <v>0.13873051665849256</v>
      </c>
    </row>
    <row r="496" spans="1:10">
      <c r="A496" s="11" t="s">
        <v>22</v>
      </c>
      <c r="B496" s="18">
        <v>6000</v>
      </c>
      <c r="C496" s="19">
        <v>1.8474101057491501E-2</v>
      </c>
      <c r="D496" s="15">
        <v>4000</v>
      </c>
      <c r="E496" s="13">
        <v>1.6238233764174843E-2</v>
      </c>
      <c r="G496" s="18">
        <v>4000</v>
      </c>
      <c r="H496" s="13">
        <v>1.4562971847337134E-2</v>
      </c>
      <c r="I496" s="15">
        <v>3000</v>
      </c>
      <c r="J496" s="13">
        <v>1.4237320558750172E-2</v>
      </c>
    </row>
    <row r="497" spans="1:10">
      <c r="A497" s="10" t="s">
        <v>34</v>
      </c>
      <c r="B497" s="16"/>
      <c r="C497" s="20"/>
      <c r="D497" s="3"/>
      <c r="E497" s="14"/>
      <c r="G497" s="16"/>
      <c r="H497" s="14"/>
      <c r="I497" s="3"/>
      <c r="J497" s="14"/>
    </row>
    <row r="498" spans="1:10">
      <c r="A498" s="11" t="s">
        <v>23</v>
      </c>
      <c r="B498" s="18">
        <v>126000</v>
      </c>
      <c r="C498" s="19">
        <v>0.38814551417572479</v>
      </c>
      <c r="D498" s="15">
        <v>97000</v>
      </c>
      <c r="E498" s="13">
        <v>0.37978639934247793</v>
      </c>
      <c r="G498" s="18">
        <v>108000</v>
      </c>
      <c r="H498" s="13">
        <v>0.40416290176721581</v>
      </c>
      <c r="I498" s="15">
        <v>82000</v>
      </c>
      <c r="J498" s="13">
        <v>0.40357125900599761</v>
      </c>
    </row>
    <row r="499" spans="1:10">
      <c r="A499" s="11" t="s">
        <v>24</v>
      </c>
      <c r="B499" s="18">
        <v>198000</v>
      </c>
      <c r="C499" s="19">
        <v>0.61185448582427515</v>
      </c>
      <c r="D499" s="15">
        <v>158000</v>
      </c>
      <c r="E499" s="13">
        <v>0.62021360065752196</v>
      </c>
      <c r="G499" s="18">
        <v>159000</v>
      </c>
      <c r="H499" s="13">
        <v>0.59583709823278419</v>
      </c>
      <c r="I499" s="15">
        <v>121000</v>
      </c>
      <c r="J499" s="13">
        <v>0.59642879039912267</v>
      </c>
    </row>
    <row r="500" spans="1:10">
      <c r="A500" s="40" t="s">
        <v>75</v>
      </c>
      <c r="B500" s="41"/>
      <c r="C500" s="42"/>
      <c r="D500" s="41"/>
      <c r="E500" s="42"/>
      <c r="G500" s="41"/>
      <c r="H500" s="42"/>
      <c r="I500" s="41"/>
      <c r="J500" s="42"/>
    </row>
    <row r="501" spans="1:10">
      <c r="A501" s="38" t="s">
        <v>72</v>
      </c>
      <c r="B501" s="41">
        <v>232000</v>
      </c>
      <c r="C501" s="42">
        <v>0.71678279814549428</v>
      </c>
      <c r="D501" s="41">
        <v>171000</v>
      </c>
      <c r="E501" s="42">
        <v>0.66897940858826077</v>
      </c>
      <c r="G501" s="41">
        <v>180000</v>
      </c>
      <c r="H501" s="42">
        <v>0.67397470681863414</v>
      </c>
      <c r="I501" s="41">
        <v>125000</v>
      </c>
      <c r="J501" s="42">
        <v>0.61639464154605716</v>
      </c>
    </row>
    <row r="502" spans="1:10">
      <c r="A502" s="38" t="s">
        <v>73</v>
      </c>
      <c r="B502" s="41">
        <v>20000</v>
      </c>
      <c r="C502" s="42">
        <v>6.1544538068243108E-2</v>
      </c>
      <c r="D502" s="41">
        <v>14000</v>
      </c>
      <c r="E502" s="42">
        <v>5.6029278094203341E-2</v>
      </c>
      <c r="G502" s="41">
        <v>12000</v>
      </c>
      <c r="H502" s="42">
        <v>4.6537645798313584E-2</v>
      </c>
      <c r="I502" s="41">
        <v>6000</v>
      </c>
      <c r="J502" s="42">
        <v>3.2013178203901184E-2</v>
      </c>
    </row>
    <row r="503" spans="1:10" ht="15" thickBot="1">
      <c r="A503" s="39" t="s">
        <v>74</v>
      </c>
      <c r="B503" s="45">
        <v>72000</v>
      </c>
      <c r="C503" s="47">
        <v>0.22167266378626266</v>
      </c>
      <c r="D503" s="45">
        <v>70000</v>
      </c>
      <c r="E503" s="47">
        <v>0.27499131331753585</v>
      </c>
      <c r="G503" s="45">
        <v>75000</v>
      </c>
      <c r="H503" s="47">
        <v>0.27948764738305237</v>
      </c>
      <c r="I503" s="46">
        <v>71000</v>
      </c>
      <c r="J503" s="47">
        <v>0.35159218025004169</v>
      </c>
    </row>
  </sheetData>
  <phoneticPr fontId="25" type="noConversion"/>
  <pageMargins left="0.75" right="0.75" top="0.5" bottom="0.5" header="0.3" footer="0.3"/>
  <pageSetup scale="85" fitToHeight="0" orientation="landscape"/>
  <headerFooter>
    <oddHeader>&amp;CII. Demographics of Californians under Age 65 Remaining Uninsured with ACA, by Region and Select Counties</oddHeader>
    <oddFooter>&amp;LSource: UC Berkeley / UCLA CalSIM version 1.8</oddFooter>
  </headerFooter>
  <rowBreaks count="11" manualBreakCount="11">
    <brk id="42" max="16383" man="1"/>
    <brk id="84" max="16383" man="1"/>
    <brk id="126" max="16383" man="1"/>
    <brk id="168" max="16383" man="1"/>
    <brk id="210" max="16383" man="1"/>
    <brk id="252" max="16383" man="1"/>
    <brk id="294" max="16383" man="1"/>
    <brk id="336" max="16383" man="1"/>
    <brk id="378" max="16383" man="1"/>
    <brk id="420" max="16383" man="1"/>
    <brk id="462" max="9" man="1"/>
  </rowBreak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3"/>
  <sheetViews>
    <sheetView view="pageLayout" topLeftCell="A13" zoomScale="80" workbookViewId="0">
      <selection activeCell="S3" sqref="S3"/>
    </sheetView>
  </sheetViews>
  <sheetFormatPr baseColWidth="10" defaultColWidth="8.83203125" defaultRowHeight="14" x14ac:dyDescent="0"/>
  <cols>
    <col min="1" max="1" width="18.33203125" customWidth="1"/>
    <col min="2" max="2" width="10.83203125" bestFit="1" customWidth="1"/>
    <col min="3" max="8" width="10.6640625" customWidth="1"/>
    <col min="10" max="10" width="18.33203125" customWidth="1"/>
    <col min="11" max="11" width="10.83203125" bestFit="1" customWidth="1"/>
    <col min="12" max="17" width="10.6640625" customWidth="1"/>
  </cols>
  <sheetData>
    <row r="1" spans="1:18">
      <c r="A1" s="50"/>
    </row>
    <row r="2" spans="1:18" ht="15">
      <c r="A2" s="26" t="s">
        <v>76</v>
      </c>
      <c r="B2" s="27"/>
      <c r="C2" s="27"/>
      <c r="D2" s="27"/>
      <c r="E2" s="27"/>
      <c r="F2" s="28"/>
      <c r="G2" s="27"/>
      <c r="H2" s="27"/>
      <c r="I2" s="27"/>
      <c r="J2" s="27"/>
      <c r="K2" s="48"/>
      <c r="L2" s="48"/>
      <c r="M2" s="48"/>
      <c r="N2" s="48"/>
      <c r="O2" s="48"/>
      <c r="P2" s="48"/>
      <c r="Q2" s="48"/>
      <c r="R2" s="48"/>
    </row>
    <row r="3" spans="1:18" ht="45" customHeight="1">
      <c r="A3" s="83" t="s">
        <v>84</v>
      </c>
      <c r="B3" s="83"/>
      <c r="C3" s="51" t="s">
        <v>77</v>
      </c>
      <c r="D3" s="51" t="s">
        <v>78</v>
      </c>
      <c r="E3" s="51" t="s">
        <v>79</v>
      </c>
      <c r="F3" s="51" t="s">
        <v>80</v>
      </c>
      <c r="G3" s="52" t="s">
        <v>81</v>
      </c>
      <c r="H3" s="52" t="s">
        <v>82</v>
      </c>
      <c r="I3" s="51" t="s">
        <v>83</v>
      </c>
      <c r="J3" s="83" t="s">
        <v>85</v>
      </c>
      <c r="K3" s="83"/>
      <c r="L3" s="51" t="str">
        <f>C3</f>
        <v>Employer Sponsored Insurance</v>
      </c>
      <c r="M3" s="51" t="str">
        <f t="shared" ref="M3:R3" si="0">D3</f>
        <v>Medicaid &amp; SCHIP</v>
      </c>
      <c r="N3" s="51" t="str">
        <f t="shared" si="0"/>
        <v xml:space="preserve">Other Public Insurance </v>
      </c>
      <c r="O3" s="51" t="str">
        <f t="shared" si="0"/>
        <v>Exchange with Subsidies</v>
      </c>
      <c r="P3" s="51" t="str">
        <f t="shared" si="0"/>
        <v>Individual Market</v>
      </c>
      <c r="Q3" s="51" t="str">
        <f t="shared" si="0"/>
        <v>Uninsured</v>
      </c>
      <c r="R3" s="51" t="str">
        <f t="shared" si="0"/>
        <v>Total</v>
      </c>
    </row>
    <row r="4" spans="1:18">
      <c r="B4" s="53" t="s">
        <v>0</v>
      </c>
      <c r="C4" s="54">
        <v>827000</v>
      </c>
      <c r="D4" s="55">
        <v>427000</v>
      </c>
      <c r="E4" s="55">
        <v>91000</v>
      </c>
      <c r="F4" s="55">
        <v>0</v>
      </c>
      <c r="G4" s="56">
        <v>89000</v>
      </c>
      <c r="H4" s="57">
        <v>1000000</v>
      </c>
      <c r="I4" s="58">
        <v>2434000</v>
      </c>
      <c r="K4" s="53" t="s">
        <v>0</v>
      </c>
      <c r="L4" s="54">
        <v>778000</v>
      </c>
      <c r="M4" s="55">
        <v>441000</v>
      </c>
      <c r="N4" s="55">
        <v>94000</v>
      </c>
      <c r="O4" s="55">
        <v>0</v>
      </c>
      <c r="P4" s="56">
        <v>127000</v>
      </c>
      <c r="Q4" s="57">
        <v>1073000</v>
      </c>
      <c r="R4" s="58">
        <v>2514000</v>
      </c>
    </row>
    <row r="5" spans="1:18">
      <c r="B5" s="59"/>
      <c r="C5" s="60">
        <f>C4/$I4</f>
        <v>0.33976992604765816</v>
      </c>
      <c r="D5" s="61">
        <f t="shared" ref="D5:I5" si="1">D4/$I4</f>
        <v>0.17543138866064092</v>
      </c>
      <c r="E5" s="61">
        <f t="shared" si="1"/>
        <v>3.7387017255546426E-2</v>
      </c>
      <c r="F5" s="61">
        <f t="shared" si="1"/>
        <v>0</v>
      </c>
      <c r="G5" s="62">
        <f t="shared" si="1"/>
        <v>3.6565324568611342E-2</v>
      </c>
      <c r="H5" s="63">
        <f t="shared" si="1"/>
        <v>0.41084634346754312</v>
      </c>
      <c r="I5" s="64">
        <f t="shared" si="1"/>
        <v>1</v>
      </c>
      <c r="K5" s="59"/>
      <c r="L5" s="60">
        <f t="shared" ref="L5:R5" si="2">L4/$R4</f>
        <v>0.30946698488464597</v>
      </c>
      <c r="M5" s="61">
        <f t="shared" si="2"/>
        <v>0.17541766109785203</v>
      </c>
      <c r="N5" s="61">
        <f t="shared" si="2"/>
        <v>3.7390612569610182E-2</v>
      </c>
      <c r="O5" s="61">
        <f t="shared" si="2"/>
        <v>0</v>
      </c>
      <c r="P5" s="62">
        <f t="shared" si="2"/>
        <v>5.0517104216388227E-2</v>
      </c>
      <c r="Q5" s="63">
        <f t="shared" si="2"/>
        <v>0.42680986475735877</v>
      </c>
      <c r="R5" s="64">
        <f t="shared" si="2"/>
        <v>1</v>
      </c>
    </row>
    <row r="6" spans="1:18">
      <c r="B6" s="59" t="s">
        <v>1</v>
      </c>
      <c r="C6" s="65">
        <v>828000</v>
      </c>
      <c r="D6" s="66">
        <v>427000</v>
      </c>
      <c r="E6" s="66">
        <v>91000</v>
      </c>
      <c r="F6" s="66">
        <v>0</v>
      </c>
      <c r="G6" s="67">
        <v>108000</v>
      </c>
      <c r="H6" s="68">
        <v>980000</v>
      </c>
      <c r="I6" s="69">
        <v>2434000</v>
      </c>
      <c r="K6" s="59" t="s">
        <v>1</v>
      </c>
      <c r="L6" s="65">
        <v>783000</v>
      </c>
      <c r="M6" s="66">
        <v>441000</v>
      </c>
      <c r="N6" s="66">
        <v>94000</v>
      </c>
      <c r="O6" s="66">
        <v>0</v>
      </c>
      <c r="P6" s="67">
        <v>163000</v>
      </c>
      <c r="Q6" s="68">
        <v>1033000</v>
      </c>
      <c r="R6" s="69">
        <v>2514000</v>
      </c>
    </row>
    <row r="7" spans="1:18">
      <c r="B7" s="70"/>
      <c r="C7" s="71">
        <f>C6/$I6</f>
        <v>0.34018077239112571</v>
      </c>
      <c r="D7" s="72">
        <f t="shared" ref="D7:I7" si="3">D6/$I6</f>
        <v>0.17543138866064092</v>
      </c>
      <c r="E7" s="72">
        <f t="shared" si="3"/>
        <v>3.7387017255546426E-2</v>
      </c>
      <c r="F7" s="72">
        <f t="shared" si="3"/>
        <v>0</v>
      </c>
      <c r="G7" s="73">
        <f t="shared" si="3"/>
        <v>4.4371405094494658E-2</v>
      </c>
      <c r="H7" s="74">
        <f t="shared" si="3"/>
        <v>0.40262941659819229</v>
      </c>
      <c r="I7" s="75">
        <f t="shared" si="3"/>
        <v>1</v>
      </c>
      <c r="K7" s="70"/>
      <c r="L7" s="71">
        <f t="shared" ref="L7:R7" si="4">L6/$R6</f>
        <v>0.31145584725536996</v>
      </c>
      <c r="M7" s="72">
        <f t="shared" si="4"/>
        <v>0.17541766109785203</v>
      </c>
      <c r="N7" s="72">
        <f t="shared" si="4"/>
        <v>3.7390612569610182E-2</v>
      </c>
      <c r="O7" s="72">
        <f t="shared" si="4"/>
        <v>0</v>
      </c>
      <c r="P7" s="73">
        <f t="shared" si="4"/>
        <v>6.4836913285600636E-2</v>
      </c>
      <c r="Q7" s="74">
        <f t="shared" si="4"/>
        <v>0.41089896579156721</v>
      </c>
      <c r="R7" s="75">
        <f t="shared" si="4"/>
        <v>1</v>
      </c>
    </row>
    <row r="8" spans="1:18">
      <c r="C8" s="76"/>
      <c r="D8" s="76"/>
      <c r="E8" s="76"/>
      <c r="F8" s="76"/>
      <c r="G8" s="77"/>
      <c r="H8" s="77"/>
      <c r="I8" s="76"/>
    </row>
    <row r="9" spans="1:18" ht="15">
      <c r="A9" s="26" t="s">
        <v>47</v>
      </c>
      <c r="B9" s="27"/>
      <c r="C9" s="27"/>
      <c r="D9" s="27"/>
      <c r="E9" s="27"/>
      <c r="F9" s="28"/>
      <c r="G9" s="27"/>
      <c r="H9" s="27"/>
      <c r="I9" s="27"/>
      <c r="J9" s="27"/>
      <c r="K9" s="48"/>
      <c r="L9" s="48"/>
      <c r="M9" s="48"/>
      <c r="N9" s="48"/>
      <c r="O9" s="48"/>
      <c r="P9" s="48"/>
      <c r="Q9" s="48"/>
      <c r="R9" s="48"/>
    </row>
    <row r="10" spans="1:18" ht="45" customHeight="1">
      <c r="A10" s="83" t="s">
        <v>84</v>
      </c>
      <c r="B10" s="83"/>
      <c r="C10" s="51" t="s">
        <v>77</v>
      </c>
      <c r="D10" s="51" t="s">
        <v>78</v>
      </c>
      <c r="E10" s="51" t="s">
        <v>79</v>
      </c>
      <c r="F10" s="51" t="s">
        <v>80</v>
      </c>
      <c r="G10" s="52" t="s">
        <v>81</v>
      </c>
      <c r="H10" s="52" t="s">
        <v>82</v>
      </c>
      <c r="I10" s="51" t="s">
        <v>83</v>
      </c>
      <c r="J10" s="83" t="s">
        <v>85</v>
      </c>
      <c r="K10" s="83"/>
      <c r="L10" s="51" t="str">
        <f>C10</f>
        <v>Employer Sponsored Insurance</v>
      </c>
      <c r="M10" s="51" t="str">
        <f t="shared" ref="M10" si="5">D10</f>
        <v>Medicaid &amp; SCHIP</v>
      </c>
      <c r="N10" s="51" t="str">
        <f t="shared" ref="N10" si="6">E10</f>
        <v xml:space="preserve">Other Public Insurance </v>
      </c>
      <c r="O10" s="51" t="str">
        <f t="shared" ref="O10" si="7">F10</f>
        <v>Exchange with Subsidies</v>
      </c>
      <c r="P10" s="51" t="str">
        <f t="shared" ref="P10" si="8">G10</f>
        <v>Individual Market</v>
      </c>
      <c r="Q10" s="51" t="str">
        <f t="shared" ref="Q10" si="9">H10</f>
        <v>Uninsured</v>
      </c>
      <c r="R10" s="51" t="str">
        <f t="shared" ref="R10" si="10">I10</f>
        <v>Total</v>
      </c>
    </row>
    <row r="11" spans="1:18">
      <c r="B11" s="53"/>
      <c r="C11" s="54">
        <v>9000</v>
      </c>
      <c r="D11" s="55">
        <v>11000</v>
      </c>
      <c r="E11" s="55">
        <v>2000</v>
      </c>
      <c r="F11" s="55">
        <v>0</v>
      </c>
      <c r="G11" s="56">
        <v>1000</v>
      </c>
      <c r="H11" s="57">
        <v>23000</v>
      </c>
      <c r="I11" s="58">
        <v>46000</v>
      </c>
      <c r="K11" s="53"/>
      <c r="L11" s="54">
        <v>9000</v>
      </c>
      <c r="M11" s="55">
        <v>11000</v>
      </c>
      <c r="N11" s="55">
        <v>2000</v>
      </c>
      <c r="O11" s="55">
        <v>0</v>
      </c>
      <c r="P11" s="56">
        <v>2000</v>
      </c>
      <c r="Q11" s="57">
        <v>23000</v>
      </c>
      <c r="R11" s="58">
        <v>48000</v>
      </c>
    </row>
    <row r="12" spans="1:18">
      <c r="B12" s="59"/>
      <c r="C12" s="60">
        <f>C11/$I11</f>
        <v>0.19565217391304349</v>
      </c>
      <c r="D12" s="61">
        <f t="shared" ref="D12:I12" si="11">D11/$I11</f>
        <v>0.2391304347826087</v>
      </c>
      <c r="E12" s="61">
        <f t="shared" si="11"/>
        <v>4.3478260869565216E-2</v>
      </c>
      <c r="F12" s="61">
        <f t="shared" si="11"/>
        <v>0</v>
      </c>
      <c r="G12" s="62">
        <f t="shared" si="11"/>
        <v>2.1739130434782608E-2</v>
      </c>
      <c r="H12" s="63">
        <f t="shared" si="11"/>
        <v>0.5</v>
      </c>
      <c r="I12" s="64">
        <f t="shared" si="11"/>
        <v>1</v>
      </c>
      <c r="K12" s="59"/>
      <c r="L12" s="60">
        <f t="shared" ref="L12:R12" si="12">L11/$R11</f>
        <v>0.1875</v>
      </c>
      <c r="M12" s="61">
        <f t="shared" si="12"/>
        <v>0.22916666666666666</v>
      </c>
      <c r="N12" s="61">
        <f t="shared" si="12"/>
        <v>4.1666666666666664E-2</v>
      </c>
      <c r="O12" s="61">
        <f t="shared" si="12"/>
        <v>0</v>
      </c>
      <c r="P12" s="62">
        <f t="shared" si="12"/>
        <v>4.1666666666666664E-2</v>
      </c>
      <c r="Q12" s="63">
        <f t="shared" si="12"/>
        <v>0.47916666666666669</v>
      </c>
      <c r="R12" s="64">
        <f t="shared" si="12"/>
        <v>1</v>
      </c>
    </row>
    <row r="13" spans="1:18">
      <c r="B13" s="59"/>
      <c r="C13" s="65">
        <v>9000</v>
      </c>
      <c r="D13" s="66">
        <v>11000</v>
      </c>
      <c r="E13" s="66">
        <v>2000</v>
      </c>
      <c r="F13" s="66">
        <v>0</v>
      </c>
      <c r="G13" s="67">
        <v>2000</v>
      </c>
      <c r="H13" s="68">
        <v>22000</v>
      </c>
      <c r="I13" s="69">
        <v>46000</v>
      </c>
      <c r="K13" s="59"/>
      <c r="L13" s="65">
        <v>9000</v>
      </c>
      <c r="M13" s="66">
        <v>11000</v>
      </c>
      <c r="N13" s="66">
        <v>2000</v>
      </c>
      <c r="O13" s="66">
        <v>0</v>
      </c>
      <c r="P13" s="67">
        <v>3000</v>
      </c>
      <c r="Q13" s="68">
        <v>23000</v>
      </c>
      <c r="R13" s="69">
        <v>48000</v>
      </c>
    </row>
    <row r="14" spans="1:18">
      <c r="B14" s="70"/>
      <c r="C14" s="71">
        <f>C13/$I13</f>
        <v>0.19565217391304349</v>
      </c>
      <c r="D14" s="72">
        <f t="shared" ref="D14:I14" si="13">D13/$I13</f>
        <v>0.2391304347826087</v>
      </c>
      <c r="E14" s="72">
        <f t="shared" si="13"/>
        <v>4.3478260869565216E-2</v>
      </c>
      <c r="F14" s="72">
        <f t="shared" si="13"/>
        <v>0</v>
      </c>
      <c r="G14" s="73">
        <f t="shared" si="13"/>
        <v>4.3478260869565216E-2</v>
      </c>
      <c r="H14" s="74">
        <f t="shared" si="13"/>
        <v>0.47826086956521741</v>
      </c>
      <c r="I14" s="75">
        <f t="shared" si="13"/>
        <v>1</v>
      </c>
      <c r="K14" s="70"/>
      <c r="L14" s="71">
        <f t="shared" ref="L14:R14" si="14">L13/$R13</f>
        <v>0.1875</v>
      </c>
      <c r="M14" s="72">
        <f t="shared" si="14"/>
        <v>0.22916666666666666</v>
      </c>
      <c r="N14" s="72">
        <f t="shared" si="14"/>
        <v>4.1666666666666664E-2</v>
      </c>
      <c r="O14" s="72">
        <f t="shared" si="14"/>
        <v>0</v>
      </c>
      <c r="P14" s="73">
        <f t="shared" si="14"/>
        <v>6.25E-2</v>
      </c>
      <c r="Q14" s="74">
        <f t="shared" si="14"/>
        <v>0.47916666666666669</v>
      </c>
      <c r="R14" s="75">
        <f t="shared" si="14"/>
        <v>1</v>
      </c>
    </row>
    <row r="16" spans="1:18">
      <c r="A16" s="26" t="s">
        <v>41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ht="45" customHeight="1">
      <c r="A17" s="83" t="s">
        <v>84</v>
      </c>
      <c r="B17" s="83"/>
      <c r="C17" s="51" t="s">
        <v>77</v>
      </c>
      <c r="D17" s="51" t="s">
        <v>78</v>
      </c>
      <c r="E17" s="51" t="s">
        <v>79</v>
      </c>
      <c r="F17" s="51" t="s">
        <v>80</v>
      </c>
      <c r="G17" s="52" t="s">
        <v>81</v>
      </c>
      <c r="H17" s="52" t="s">
        <v>82</v>
      </c>
      <c r="I17" s="51" t="s">
        <v>83</v>
      </c>
      <c r="J17" s="83" t="s">
        <v>85</v>
      </c>
      <c r="K17" s="83"/>
      <c r="L17" s="51" t="str">
        <f>C17</f>
        <v>Employer Sponsored Insurance</v>
      </c>
      <c r="M17" s="51" t="str">
        <f t="shared" ref="M17" si="15">D17</f>
        <v>Medicaid &amp; SCHIP</v>
      </c>
      <c r="N17" s="51" t="str">
        <f t="shared" ref="N17" si="16">E17</f>
        <v xml:space="preserve">Other Public Insurance </v>
      </c>
      <c r="O17" s="51" t="str">
        <f t="shared" ref="O17" si="17">F17</f>
        <v>Exchange with Subsidies</v>
      </c>
      <c r="P17" s="51" t="str">
        <f t="shared" ref="P17" si="18">G17</f>
        <v>Individual Market</v>
      </c>
      <c r="Q17" s="51" t="str">
        <f t="shared" ref="Q17" si="19">H17</f>
        <v>Uninsured</v>
      </c>
      <c r="R17" s="51" t="str">
        <f t="shared" ref="R17" si="20">I17</f>
        <v>Total</v>
      </c>
    </row>
    <row r="18" spans="1:18">
      <c r="B18" s="53"/>
      <c r="C18" s="54">
        <v>186000</v>
      </c>
      <c r="D18" s="55">
        <v>58000</v>
      </c>
      <c r="E18" s="55">
        <v>11000</v>
      </c>
      <c r="F18" s="55">
        <v>0</v>
      </c>
      <c r="G18" s="56">
        <v>26000</v>
      </c>
      <c r="H18" s="57">
        <v>147000</v>
      </c>
      <c r="I18" s="58">
        <v>429000</v>
      </c>
      <c r="K18" s="53"/>
      <c r="L18" s="54">
        <v>180000</v>
      </c>
      <c r="M18" s="55">
        <v>60000</v>
      </c>
      <c r="N18" s="55">
        <v>12000</v>
      </c>
      <c r="O18" s="55">
        <v>0</v>
      </c>
      <c r="P18" s="56">
        <v>33000</v>
      </c>
      <c r="Q18" s="57">
        <v>158000</v>
      </c>
      <c r="R18" s="58">
        <v>443000</v>
      </c>
    </row>
    <row r="19" spans="1:18">
      <c r="B19" s="59"/>
      <c r="C19" s="60">
        <f>C18/$I18</f>
        <v>0.43356643356643354</v>
      </c>
      <c r="D19" s="61">
        <f t="shared" ref="D19:I19" si="21">D18/$I18</f>
        <v>0.1351981351981352</v>
      </c>
      <c r="E19" s="61">
        <f t="shared" si="21"/>
        <v>2.564102564102564E-2</v>
      </c>
      <c r="F19" s="61">
        <f t="shared" si="21"/>
        <v>0</v>
      </c>
      <c r="G19" s="62">
        <f t="shared" si="21"/>
        <v>6.0606060606060608E-2</v>
      </c>
      <c r="H19" s="63">
        <f t="shared" si="21"/>
        <v>0.34265734265734266</v>
      </c>
      <c r="I19" s="64">
        <f t="shared" si="21"/>
        <v>1</v>
      </c>
      <c r="K19" s="59"/>
      <c r="L19" s="60">
        <f t="shared" ref="L19:R19" si="22">L18/$R18</f>
        <v>0.40632054176072235</v>
      </c>
      <c r="M19" s="61">
        <f t="shared" si="22"/>
        <v>0.13544018058690746</v>
      </c>
      <c r="N19" s="61">
        <f t="shared" si="22"/>
        <v>2.7088036117381489E-2</v>
      </c>
      <c r="O19" s="61">
        <f t="shared" si="22"/>
        <v>0</v>
      </c>
      <c r="P19" s="62">
        <f t="shared" si="22"/>
        <v>7.4492099322799099E-2</v>
      </c>
      <c r="Q19" s="63">
        <f t="shared" si="22"/>
        <v>0.35665914221218964</v>
      </c>
      <c r="R19" s="64">
        <f t="shared" si="22"/>
        <v>1</v>
      </c>
    </row>
    <row r="20" spans="1:18">
      <c r="B20" s="59"/>
      <c r="C20" s="65">
        <v>186000</v>
      </c>
      <c r="D20" s="66">
        <v>58000</v>
      </c>
      <c r="E20" s="66">
        <v>11000</v>
      </c>
      <c r="F20" s="66">
        <v>0</v>
      </c>
      <c r="G20" s="67">
        <v>30000</v>
      </c>
      <c r="H20" s="68">
        <v>144000</v>
      </c>
      <c r="I20" s="69">
        <v>429000</v>
      </c>
      <c r="K20" s="59"/>
      <c r="L20" s="65">
        <v>180000</v>
      </c>
      <c r="M20" s="66">
        <v>60000</v>
      </c>
      <c r="N20" s="66">
        <v>12000</v>
      </c>
      <c r="O20" s="66">
        <v>0</v>
      </c>
      <c r="P20" s="67">
        <v>39000</v>
      </c>
      <c r="Q20" s="68">
        <v>152000</v>
      </c>
      <c r="R20" s="69">
        <v>443000</v>
      </c>
    </row>
    <row r="21" spans="1:18">
      <c r="B21" s="70"/>
      <c r="C21" s="71">
        <f>C20/$I20</f>
        <v>0.43356643356643354</v>
      </c>
      <c r="D21" s="72">
        <f t="shared" ref="D21:I21" si="23">D20/$I20</f>
        <v>0.1351981351981352</v>
      </c>
      <c r="E21" s="72">
        <f t="shared" si="23"/>
        <v>2.564102564102564E-2</v>
      </c>
      <c r="F21" s="72">
        <f t="shared" si="23"/>
        <v>0</v>
      </c>
      <c r="G21" s="73">
        <f t="shared" si="23"/>
        <v>6.9930069930069935E-2</v>
      </c>
      <c r="H21" s="74">
        <f t="shared" si="23"/>
        <v>0.33566433566433568</v>
      </c>
      <c r="I21" s="75">
        <f t="shared" si="23"/>
        <v>1</v>
      </c>
      <c r="K21" s="70"/>
      <c r="L21" s="71">
        <f t="shared" ref="L21:R21" si="24">L20/$R20</f>
        <v>0.40632054176072235</v>
      </c>
      <c r="M21" s="72">
        <f t="shared" si="24"/>
        <v>0.13544018058690746</v>
      </c>
      <c r="N21" s="72">
        <f t="shared" si="24"/>
        <v>2.7088036117381489E-2</v>
      </c>
      <c r="O21" s="72">
        <f t="shared" si="24"/>
        <v>0</v>
      </c>
      <c r="P21" s="73">
        <f t="shared" si="24"/>
        <v>8.8036117381489837E-2</v>
      </c>
      <c r="Q21" s="74">
        <f t="shared" si="24"/>
        <v>0.34311512415349887</v>
      </c>
      <c r="R21" s="75">
        <f t="shared" si="24"/>
        <v>1</v>
      </c>
    </row>
    <row r="23" spans="1:18">
      <c r="A23" s="26" t="s">
        <v>42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 spans="1:18" ht="45" customHeight="1">
      <c r="A24" s="83" t="s">
        <v>84</v>
      </c>
      <c r="B24" s="83"/>
      <c r="C24" s="51" t="s">
        <v>77</v>
      </c>
      <c r="D24" s="51" t="s">
        <v>78</v>
      </c>
      <c r="E24" s="51" t="s">
        <v>79</v>
      </c>
      <c r="F24" s="51" t="s">
        <v>80</v>
      </c>
      <c r="G24" s="52" t="s">
        <v>81</v>
      </c>
      <c r="H24" s="52" t="s">
        <v>82</v>
      </c>
      <c r="I24" s="51" t="s">
        <v>83</v>
      </c>
      <c r="J24" s="83" t="s">
        <v>85</v>
      </c>
      <c r="K24" s="83"/>
      <c r="L24" s="51" t="str">
        <f>C24</f>
        <v>Employer Sponsored Insurance</v>
      </c>
      <c r="M24" s="51" t="str">
        <f t="shared" ref="M24" si="25">D24</f>
        <v>Medicaid &amp; SCHIP</v>
      </c>
      <c r="N24" s="51" t="str">
        <f t="shared" ref="N24" si="26">E24</f>
        <v xml:space="preserve">Other Public Insurance </v>
      </c>
      <c r="O24" s="51" t="str">
        <f t="shared" ref="O24" si="27">F24</f>
        <v>Exchange with Subsidies</v>
      </c>
      <c r="P24" s="51" t="str">
        <f t="shared" ref="P24" si="28">G24</f>
        <v>Individual Market</v>
      </c>
      <c r="Q24" s="51" t="str">
        <f t="shared" ref="Q24" si="29">H24</f>
        <v>Uninsured</v>
      </c>
      <c r="R24" s="51" t="str">
        <f t="shared" ref="R24" si="30">I24</f>
        <v>Total</v>
      </c>
    </row>
    <row r="25" spans="1:18">
      <c r="B25" s="53"/>
      <c r="C25" s="54">
        <v>19000</v>
      </c>
      <c r="D25" s="55">
        <v>9000</v>
      </c>
      <c r="E25" s="55">
        <v>2000</v>
      </c>
      <c r="F25" s="55">
        <v>0</v>
      </c>
      <c r="G25" s="56">
        <v>2000</v>
      </c>
      <c r="H25" s="57">
        <v>22000</v>
      </c>
      <c r="I25" s="58">
        <v>53000</v>
      </c>
      <c r="K25" s="53"/>
      <c r="L25" s="54">
        <v>17000</v>
      </c>
      <c r="M25" s="55">
        <v>9000</v>
      </c>
      <c r="N25" s="55">
        <v>2000</v>
      </c>
      <c r="O25" s="55">
        <v>0</v>
      </c>
      <c r="P25" s="56">
        <v>3000</v>
      </c>
      <c r="Q25" s="57">
        <v>24000</v>
      </c>
      <c r="R25" s="58">
        <v>54000</v>
      </c>
    </row>
    <row r="26" spans="1:18">
      <c r="B26" s="59"/>
      <c r="C26" s="60">
        <f>C25/$I25</f>
        <v>0.35849056603773582</v>
      </c>
      <c r="D26" s="61">
        <f t="shared" ref="D26:I26" si="31">D25/$I25</f>
        <v>0.16981132075471697</v>
      </c>
      <c r="E26" s="61">
        <f t="shared" si="31"/>
        <v>3.7735849056603772E-2</v>
      </c>
      <c r="F26" s="61">
        <f t="shared" si="31"/>
        <v>0</v>
      </c>
      <c r="G26" s="62">
        <f t="shared" si="31"/>
        <v>3.7735849056603772E-2</v>
      </c>
      <c r="H26" s="63">
        <f t="shared" si="31"/>
        <v>0.41509433962264153</v>
      </c>
      <c r="I26" s="64">
        <f t="shared" si="31"/>
        <v>1</v>
      </c>
      <c r="K26" s="59"/>
      <c r="L26" s="60">
        <f t="shared" ref="L26:R26" si="32">L25/$R25</f>
        <v>0.31481481481481483</v>
      </c>
      <c r="M26" s="61">
        <f t="shared" si="32"/>
        <v>0.16666666666666666</v>
      </c>
      <c r="N26" s="61">
        <f t="shared" si="32"/>
        <v>3.7037037037037035E-2</v>
      </c>
      <c r="O26" s="61">
        <f t="shared" si="32"/>
        <v>0</v>
      </c>
      <c r="P26" s="62">
        <f t="shared" si="32"/>
        <v>5.5555555555555552E-2</v>
      </c>
      <c r="Q26" s="63">
        <f t="shared" si="32"/>
        <v>0.44444444444444442</v>
      </c>
      <c r="R26" s="64">
        <f t="shared" si="32"/>
        <v>1</v>
      </c>
    </row>
    <row r="27" spans="1:18">
      <c r="B27" s="59"/>
      <c r="C27" s="65">
        <v>19000</v>
      </c>
      <c r="D27" s="66">
        <v>9000</v>
      </c>
      <c r="E27" s="66">
        <v>2000</v>
      </c>
      <c r="F27" s="66">
        <v>0</v>
      </c>
      <c r="G27" s="67">
        <v>2000</v>
      </c>
      <c r="H27" s="68">
        <v>21000</v>
      </c>
      <c r="I27" s="69">
        <v>53000</v>
      </c>
      <c r="K27" s="59"/>
      <c r="L27" s="65">
        <v>17000</v>
      </c>
      <c r="M27" s="66">
        <v>9000</v>
      </c>
      <c r="N27" s="66">
        <v>2000</v>
      </c>
      <c r="O27" s="66">
        <v>0</v>
      </c>
      <c r="P27" s="67">
        <v>3000</v>
      </c>
      <c r="Q27" s="68">
        <v>23000</v>
      </c>
      <c r="R27" s="69">
        <v>54000</v>
      </c>
    </row>
    <row r="28" spans="1:18">
      <c r="B28" s="70"/>
      <c r="C28" s="71">
        <f>C27/$I27</f>
        <v>0.35849056603773582</v>
      </c>
      <c r="D28" s="72">
        <f t="shared" ref="D28:I28" si="33">D27/$I27</f>
        <v>0.16981132075471697</v>
      </c>
      <c r="E28" s="72">
        <f t="shared" si="33"/>
        <v>3.7735849056603772E-2</v>
      </c>
      <c r="F28" s="72">
        <f t="shared" si="33"/>
        <v>0</v>
      </c>
      <c r="G28" s="73">
        <f t="shared" si="33"/>
        <v>3.7735849056603772E-2</v>
      </c>
      <c r="H28" s="74">
        <f t="shared" si="33"/>
        <v>0.39622641509433965</v>
      </c>
      <c r="I28" s="75">
        <f t="shared" si="33"/>
        <v>1</v>
      </c>
      <c r="K28" s="70"/>
      <c r="L28" s="71">
        <f t="shared" ref="L28:R28" si="34">L27/$R27</f>
        <v>0.31481481481481483</v>
      </c>
      <c r="M28" s="72">
        <f t="shared" si="34"/>
        <v>0.16666666666666666</v>
      </c>
      <c r="N28" s="72">
        <f t="shared" si="34"/>
        <v>3.7037037037037035E-2</v>
      </c>
      <c r="O28" s="72">
        <f t="shared" si="34"/>
        <v>0</v>
      </c>
      <c r="P28" s="73">
        <f t="shared" si="34"/>
        <v>5.5555555555555552E-2</v>
      </c>
      <c r="Q28" s="74">
        <f t="shared" si="34"/>
        <v>0.42592592592592593</v>
      </c>
      <c r="R28" s="75">
        <f t="shared" si="34"/>
        <v>1</v>
      </c>
    </row>
    <row r="30" spans="1:18">
      <c r="A30" s="26" t="s">
        <v>43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18" ht="45" customHeight="1">
      <c r="A31" s="83" t="s">
        <v>84</v>
      </c>
      <c r="B31" s="83"/>
      <c r="C31" s="51" t="s">
        <v>77</v>
      </c>
      <c r="D31" s="51" t="s">
        <v>78</v>
      </c>
      <c r="E31" s="51" t="s">
        <v>79</v>
      </c>
      <c r="F31" s="51" t="s">
        <v>80</v>
      </c>
      <c r="G31" s="52" t="s">
        <v>81</v>
      </c>
      <c r="H31" s="52" t="s">
        <v>82</v>
      </c>
      <c r="I31" s="51" t="s">
        <v>83</v>
      </c>
      <c r="J31" s="83" t="s">
        <v>85</v>
      </c>
      <c r="K31" s="83"/>
      <c r="L31" s="51" t="str">
        <f>C31</f>
        <v>Employer Sponsored Insurance</v>
      </c>
      <c r="M31" s="51" t="str">
        <f t="shared" ref="M31" si="35">D31</f>
        <v>Medicaid &amp; SCHIP</v>
      </c>
      <c r="N31" s="51" t="str">
        <f t="shared" ref="N31" si="36">E31</f>
        <v xml:space="preserve">Other Public Insurance </v>
      </c>
      <c r="O31" s="51" t="str">
        <f t="shared" ref="O31" si="37">F31</f>
        <v>Exchange with Subsidies</v>
      </c>
      <c r="P31" s="51" t="str">
        <f t="shared" ref="P31" si="38">G31</f>
        <v>Individual Market</v>
      </c>
      <c r="Q31" s="51" t="str">
        <f t="shared" ref="Q31" si="39">H31</f>
        <v>Uninsured</v>
      </c>
      <c r="R31" s="51" t="str">
        <f t="shared" ref="R31" si="40">I31</f>
        <v>Total</v>
      </c>
    </row>
    <row r="32" spans="1:18">
      <c r="B32" s="53"/>
      <c r="C32" s="54">
        <v>67000</v>
      </c>
      <c r="D32" s="55">
        <v>74000</v>
      </c>
      <c r="E32" s="55">
        <v>9000</v>
      </c>
      <c r="F32" s="55">
        <v>0</v>
      </c>
      <c r="G32" s="56">
        <v>6000</v>
      </c>
      <c r="H32" s="57">
        <v>106000</v>
      </c>
      <c r="I32" s="58">
        <v>262000</v>
      </c>
      <c r="K32" s="53"/>
      <c r="L32" s="54">
        <v>60000</v>
      </c>
      <c r="M32" s="55">
        <v>77000</v>
      </c>
      <c r="N32" s="55">
        <v>10000</v>
      </c>
      <c r="O32" s="55">
        <v>0</v>
      </c>
      <c r="P32" s="56">
        <v>10000</v>
      </c>
      <c r="Q32" s="57">
        <v>114000</v>
      </c>
      <c r="R32" s="58">
        <v>271000</v>
      </c>
    </row>
    <row r="33" spans="1:18">
      <c r="B33" s="59"/>
      <c r="C33" s="60">
        <f>C32/$I32</f>
        <v>0.25572519083969464</v>
      </c>
      <c r="D33" s="61">
        <f t="shared" ref="D33:I33" si="41">D32/$I32</f>
        <v>0.28244274809160308</v>
      </c>
      <c r="E33" s="61">
        <f t="shared" si="41"/>
        <v>3.4351145038167941E-2</v>
      </c>
      <c r="F33" s="61">
        <f t="shared" si="41"/>
        <v>0</v>
      </c>
      <c r="G33" s="62">
        <f t="shared" si="41"/>
        <v>2.2900763358778626E-2</v>
      </c>
      <c r="H33" s="63">
        <f t="shared" si="41"/>
        <v>0.40458015267175573</v>
      </c>
      <c r="I33" s="64">
        <f t="shared" si="41"/>
        <v>1</v>
      </c>
      <c r="K33" s="59"/>
      <c r="L33" s="60">
        <f t="shared" ref="L33:R33" si="42">L32/$R32</f>
        <v>0.22140221402214022</v>
      </c>
      <c r="M33" s="61">
        <f t="shared" si="42"/>
        <v>0.28413284132841327</v>
      </c>
      <c r="N33" s="61">
        <f t="shared" si="42"/>
        <v>3.6900369003690037E-2</v>
      </c>
      <c r="O33" s="61">
        <f t="shared" si="42"/>
        <v>0</v>
      </c>
      <c r="P33" s="62">
        <f t="shared" si="42"/>
        <v>3.6900369003690037E-2</v>
      </c>
      <c r="Q33" s="63">
        <f t="shared" si="42"/>
        <v>0.42066420664206644</v>
      </c>
      <c r="R33" s="64">
        <f t="shared" si="42"/>
        <v>1</v>
      </c>
    </row>
    <row r="34" spans="1:18">
      <c r="B34" s="59"/>
      <c r="C34" s="65">
        <v>67000</v>
      </c>
      <c r="D34" s="66">
        <v>74000</v>
      </c>
      <c r="E34" s="66">
        <v>9000</v>
      </c>
      <c r="F34" s="66">
        <v>0</v>
      </c>
      <c r="G34" s="67">
        <v>8000</v>
      </c>
      <c r="H34" s="68">
        <v>103000</v>
      </c>
      <c r="I34" s="69">
        <v>262000</v>
      </c>
      <c r="K34" s="59"/>
      <c r="L34" s="65">
        <v>61000</v>
      </c>
      <c r="M34" s="66">
        <v>77000</v>
      </c>
      <c r="N34" s="66">
        <v>10000</v>
      </c>
      <c r="O34" s="66">
        <v>0</v>
      </c>
      <c r="P34" s="67">
        <v>14000</v>
      </c>
      <c r="Q34" s="68">
        <v>110000</v>
      </c>
      <c r="R34" s="69">
        <v>271000</v>
      </c>
    </row>
    <row r="35" spans="1:18">
      <c r="B35" s="70"/>
      <c r="C35" s="71">
        <f>C34/$I34</f>
        <v>0.25572519083969464</v>
      </c>
      <c r="D35" s="72">
        <f t="shared" ref="D35:I35" si="43">D34/$I34</f>
        <v>0.28244274809160308</v>
      </c>
      <c r="E35" s="72">
        <f t="shared" si="43"/>
        <v>3.4351145038167941E-2</v>
      </c>
      <c r="F35" s="72">
        <f t="shared" si="43"/>
        <v>0</v>
      </c>
      <c r="G35" s="73">
        <f t="shared" si="43"/>
        <v>3.0534351145038167E-2</v>
      </c>
      <c r="H35" s="74">
        <f t="shared" si="43"/>
        <v>0.3931297709923664</v>
      </c>
      <c r="I35" s="75">
        <f t="shared" si="43"/>
        <v>1</v>
      </c>
      <c r="K35" s="70"/>
      <c r="L35" s="71">
        <f t="shared" ref="L35:R35" si="44">L34/$R34</f>
        <v>0.22509225092250923</v>
      </c>
      <c r="M35" s="72">
        <f t="shared" si="44"/>
        <v>0.28413284132841327</v>
      </c>
      <c r="N35" s="72">
        <f t="shared" si="44"/>
        <v>3.6900369003690037E-2</v>
      </c>
      <c r="O35" s="72">
        <f t="shared" si="44"/>
        <v>0</v>
      </c>
      <c r="P35" s="73">
        <f t="shared" si="44"/>
        <v>5.1660516605166053E-2</v>
      </c>
      <c r="Q35" s="74">
        <f t="shared" si="44"/>
        <v>0.4059040590405904</v>
      </c>
      <c r="R35" s="75">
        <f t="shared" si="44"/>
        <v>1</v>
      </c>
    </row>
    <row r="37" spans="1:18">
      <c r="A37" s="26" t="s">
        <v>44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ht="45" customHeight="1">
      <c r="A38" s="83" t="s">
        <v>84</v>
      </c>
      <c r="B38" s="83"/>
      <c r="C38" s="51" t="s">
        <v>77</v>
      </c>
      <c r="D38" s="51" t="s">
        <v>78</v>
      </c>
      <c r="E38" s="51" t="s">
        <v>79</v>
      </c>
      <c r="F38" s="51" t="s">
        <v>80</v>
      </c>
      <c r="G38" s="52" t="s">
        <v>81</v>
      </c>
      <c r="H38" s="52" t="s">
        <v>82</v>
      </c>
      <c r="I38" s="51" t="s">
        <v>83</v>
      </c>
      <c r="J38" s="83" t="s">
        <v>85</v>
      </c>
      <c r="K38" s="83"/>
      <c r="L38" s="51" t="str">
        <f>C38</f>
        <v>Employer Sponsored Insurance</v>
      </c>
      <c r="M38" s="51" t="str">
        <f t="shared" ref="M38" si="45">D38</f>
        <v>Medicaid &amp; SCHIP</v>
      </c>
      <c r="N38" s="51" t="str">
        <f t="shared" ref="N38" si="46">E38</f>
        <v xml:space="preserve">Other Public Insurance </v>
      </c>
      <c r="O38" s="51" t="str">
        <f t="shared" ref="O38" si="47">F38</f>
        <v>Exchange with Subsidies</v>
      </c>
      <c r="P38" s="51" t="str">
        <f t="shared" ref="P38" si="48">G38</f>
        <v>Individual Market</v>
      </c>
      <c r="Q38" s="51" t="str">
        <f t="shared" ref="Q38" si="49">H38</f>
        <v>Uninsured</v>
      </c>
      <c r="R38" s="51" t="str">
        <f t="shared" ref="R38" si="50">I38</f>
        <v>Total</v>
      </c>
    </row>
    <row r="39" spans="1:18">
      <c r="B39" s="53"/>
      <c r="C39" s="54">
        <v>52000</v>
      </c>
      <c r="D39" s="55">
        <v>38000</v>
      </c>
      <c r="E39" s="55">
        <v>8000</v>
      </c>
      <c r="F39" s="55">
        <v>0</v>
      </c>
      <c r="G39" s="56">
        <v>6000</v>
      </c>
      <c r="H39" s="57">
        <v>66000</v>
      </c>
      <c r="I39" s="58">
        <v>170000</v>
      </c>
      <c r="K39" s="53"/>
      <c r="L39" s="54">
        <v>48000</v>
      </c>
      <c r="M39" s="55">
        <v>40000</v>
      </c>
      <c r="N39" s="55">
        <v>8000</v>
      </c>
      <c r="O39" s="55">
        <v>0</v>
      </c>
      <c r="P39" s="56">
        <v>9000</v>
      </c>
      <c r="Q39" s="57">
        <v>71000</v>
      </c>
      <c r="R39" s="58">
        <v>176000</v>
      </c>
    </row>
    <row r="40" spans="1:18">
      <c r="B40" s="59"/>
      <c r="C40" s="60">
        <f>C39/$I39</f>
        <v>0.30588235294117649</v>
      </c>
      <c r="D40" s="61">
        <f t="shared" ref="D40:I40" si="51">D39/$I39</f>
        <v>0.22352941176470589</v>
      </c>
      <c r="E40" s="61">
        <f t="shared" si="51"/>
        <v>4.7058823529411764E-2</v>
      </c>
      <c r="F40" s="61">
        <f t="shared" si="51"/>
        <v>0</v>
      </c>
      <c r="G40" s="62">
        <f t="shared" si="51"/>
        <v>3.5294117647058823E-2</v>
      </c>
      <c r="H40" s="63">
        <f t="shared" si="51"/>
        <v>0.38823529411764707</v>
      </c>
      <c r="I40" s="64">
        <f t="shared" si="51"/>
        <v>1</v>
      </c>
      <c r="K40" s="59"/>
      <c r="L40" s="60">
        <f t="shared" ref="L40:R40" si="52">L39/$R39</f>
        <v>0.27272727272727271</v>
      </c>
      <c r="M40" s="61">
        <f t="shared" si="52"/>
        <v>0.22727272727272727</v>
      </c>
      <c r="N40" s="61">
        <f t="shared" si="52"/>
        <v>4.5454545454545456E-2</v>
      </c>
      <c r="O40" s="61">
        <f t="shared" si="52"/>
        <v>0</v>
      </c>
      <c r="P40" s="62">
        <f t="shared" si="52"/>
        <v>5.113636363636364E-2</v>
      </c>
      <c r="Q40" s="63">
        <f t="shared" si="52"/>
        <v>0.40340909090909088</v>
      </c>
      <c r="R40" s="64">
        <f t="shared" si="52"/>
        <v>1</v>
      </c>
    </row>
    <row r="41" spans="1:18">
      <c r="B41" s="59"/>
      <c r="C41" s="65">
        <v>52000</v>
      </c>
      <c r="D41" s="66">
        <v>38000</v>
      </c>
      <c r="E41" s="66">
        <v>8000</v>
      </c>
      <c r="F41" s="66">
        <v>0</v>
      </c>
      <c r="G41" s="67">
        <v>8000</v>
      </c>
      <c r="H41" s="68">
        <v>65000</v>
      </c>
      <c r="I41" s="69">
        <v>170000</v>
      </c>
      <c r="K41" s="59"/>
      <c r="L41" s="65">
        <v>48000</v>
      </c>
      <c r="M41" s="66">
        <v>40000</v>
      </c>
      <c r="N41" s="66">
        <v>8000</v>
      </c>
      <c r="O41" s="66">
        <v>0</v>
      </c>
      <c r="P41" s="67">
        <v>12000</v>
      </c>
      <c r="Q41" s="68">
        <v>68000</v>
      </c>
      <c r="R41" s="69">
        <v>176000</v>
      </c>
    </row>
    <row r="42" spans="1:18">
      <c r="B42" s="70"/>
      <c r="C42" s="71">
        <f>C41/$I41</f>
        <v>0.30588235294117649</v>
      </c>
      <c r="D42" s="72">
        <f t="shared" ref="D42:I42" si="53">D41/$I41</f>
        <v>0.22352941176470589</v>
      </c>
      <c r="E42" s="72">
        <f t="shared" si="53"/>
        <v>4.7058823529411764E-2</v>
      </c>
      <c r="F42" s="72">
        <f t="shared" si="53"/>
        <v>0</v>
      </c>
      <c r="G42" s="73">
        <f t="shared" si="53"/>
        <v>4.7058823529411764E-2</v>
      </c>
      <c r="H42" s="74">
        <f t="shared" si="53"/>
        <v>0.38235294117647056</v>
      </c>
      <c r="I42" s="75">
        <f t="shared" si="53"/>
        <v>1</v>
      </c>
      <c r="K42" s="70"/>
      <c r="L42" s="71">
        <f t="shared" ref="L42:R42" si="54">L41/$R41</f>
        <v>0.27272727272727271</v>
      </c>
      <c r="M42" s="72">
        <f t="shared" si="54"/>
        <v>0.22727272727272727</v>
      </c>
      <c r="N42" s="72">
        <f t="shared" si="54"/>
        <v>4.5454545454545456E-2</v>
      </c>
      <c r="O42" s="72">
        <f t="shared" si="54"/>
        <v>0</v>
      </c>
      <c r="P42" s="73">
        <f t="shared" si="54"/>
        <v>6.8181818181818177E-2</v>
      </c>
      <c r="Q42" s="74">
        <f t="shared" si="54"/>
        <v>0.38636363636363635</v>
      </c>
      <c r="R42" s="75">
        <f t="shared" si="54"/>
        <v>1</v>
      </c>
    </row>
    <row r="44" spans="1:18">
      <c r="A44" s="26" t="s">
        <v>45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</row>
    <row r="45" spans="1:18" ht="45" customHeight="1">
      <c r="A45" s="83" t="s">
        <v>84</v>
      </c>
      <c r="B45" s="83"/>
      <c r="C45" s="51" t="s">
        <v>77</v>
      </c>
      <c r="D45" s="51" t="s">
        <v>78</v>
      </c>
      <c r="E45" s="51" t="s">
        <v>79</v>
      </c>
      <c r="F45" s="51" t="s">
        <v>80</v>
      </c>
      <c r="G45" s="52" t="s">
        <v>81</v>
      </c>
      <c r="H45" s="52" t="s">
        <v>82</v>
      </c>
      <c r="I45" s="51" t="s">
        <v>83</v>
      </c>
      <c r="J45" s="83" t="s">
        <v>85</v>
      </c>
      <c r="K45" s="83"/>
      <c r="L45" s="51" t="str">
        <f>C45</f>
        <v>Employer Sponsored Insurance</v>
      </c>
      <c r="M45" s="51" t="str">
        <f t="shared" ref="M45" si="55">D45</f>
        <v>Medicaid &amp; SCHIP</v>
      </c>
      <c r="N45" s="51" t="str">
        <f t="shared" ref="N45" si="56">E45</f>
        <v xml:space="preserve">Other Public Insurance </v>
      </c>
      <c r="O45" s="51" t="str">
        <f t="shared" ref="O45" si="57">F45</f>
        <v>Exchange with Subsidies</v>
      </c>
      <c r="P45" s="51" t="str">
        <f t="shared" ref="P45" si="58">G45</f>
        <v>Individual Market</v>
      </c>
      <c r="Q45" s="51" t="str">
        <f t="shared" ref="Q45" si="59">H45</f>
        <v>Uninsured</v>
      </c>
      <c r="R45" s="51" t="str">
        <f t="shared" ref="R45" si="60">I45</f>
        <v>Total</v>
      </c>
    </row>
    <row r="46" spans="1:18">
      <c r="B46" s="53"/>
      <c r="C46" s="54">
        <v>255000</v>
      </c>
      <c r="D46" s="55">
        <v>154000</v>
      </c>
      <c r="E46" s="55">
        <v>17000</v>
      </c>
      <c r="F46" s="55">
        <v>0</v>
      </c>
      <c r="G46" s="56">
        <v>36000</v>
      </c>
      <c r="H46" s="57">
        <v>360000</v>
      </c>
      <c r="I46" s="58">
        <v>823000</v>
      </c>
      <c r="K46" s="53"/>
      <c r="L46" s="54">
        <v>238000</v>
      </c>
      <c r="M46" s="55">
        <v>159000</v>
      </c>
      <c r="N46" s="55">
        <v>18000</v>
      </c>
      <c r="O46" s="55">
        <v>0</v>
      </c>
      <c r="P46" s="56">
        <v>52000</v>
      </c>
      <c r="Q46" s="57">
        <v>382000</v>
      </c>
      <c r="R46" s="58">
        <v>850000</v>
      </c>
    </row>
    <row r="47" spans="1:18">
      <c r="B47" s="59"/>
      <c r="C47" s="60">
        <f>C46/$I46</f>
        <v>0.30984204131227217</v>
      </c>
      <c r="D47" s="61">
        <f t="shared" ref="D47:I47" si="61">D46/$I46</f>
        <v>0.18712029161603888</v>
      </c>
      <c r="E47" s="61">
        <f t="shared" si="61"/>
        <v>2.0656136087484813E-2</v>
      </c>
      <c r="F47" s="61">
        <f t="shared" si="61"/>
        <v>0</v>
      </c>
      <c r="G47" s="62">
        <f t="shared" si="61"/>
        <v>4.374240583232078E-2</v>
      </c>
      <c r="H47" s="63">
        <f t="shared" si="61"/>
        <v>0.4374240583232078</v>
      </c>
      <c r="I47" s="64">
        <f t="shared" si="61"/>
        <v>1</v>
      </c>
      <c r="K47" s="59"/>
      <c r="L47" s="60">
        <f t="shared" ref="L47:R47" si="62">L46/$R46</f>
        <v>0.28000000000000003</v>
      </c>
      <c r="M47" s="61">
        <f t="shared" si="62"/>
        <v>0.18705882352941178</v>
      </c>
      <c r="N47" s="61">
        <f t="shared" si="62"/>
        <v>2.1176470588235293E-2</v>
      </c>
      <c r="O47" s="61">
        <f t="shared" si="62"/>
        <v>0</v>
      </c>
      <c r="P47" s="62">
        <f t="shared" si="62"/>
        <v>6.1176470588235297E-2</v>
      </c>
      <c r="Q47" s="63">
        <f t="shared" si="62"/>
        <v>0.44941176470588234</v>
      </c>
      <c r="R47" s="64">
        <f t="shared" si="62"/>
        <v>1</v>
      </c>
    </row>
    <row r="48" spans="1:18">
      <c r="B48" s="59"/>
      <c r="C48" s="65">
        <v>255000</v>
      </c>
      <c r="D48" s="66">
        <v>154000</v>
      </c>
      <c r="E48" s="66">
        <v>17000</v>
      </c>
      <c r="F48" s="66">
        <v>0</v>
      </c>
      <c r="G48" s="67">
        <v>44000</v>
      </c>
      <c r="H48" s="68">
        <v>351000</v>
      </c>
      <c r="I48" s="69">
        <v>823000</v>
      </c>
      <c r="K48" s="59"/>
      <c r="L48" s="65">
        <v>240000</v>
      </c>
      <c r="M48" s="66">
        <v>159000</v>
      </c>
      <c r="N48" s="66">
        <v>18000</v>
      </c>
      <c r="O48" s="66">
        <v>0</v>
      </c>
      <c r="P48" s="67">
        <v>69000</v>
      </c>
      <c r="Q48" s="68">
        <v>364000</v>
      </c>
      <c r="R48" s="69">
        <v>850000</v>
      </c>
    </row>
    <row r="49" spans="1:18">
      <c r="B49" s="70"/>
      <c r="C49" s="71">
        <f>C48/$I48</f>
        <v>0.30984204131227217</v>
      </c>
      <c r="D49" s="72">
        <f t="shared" ref="D49:I49" si="63">D48/$I48</f>
        <v>0.18712029161603888</v>
      </c>
      <c r="E49" s="72">
        <f t="shared" si="63"/>
        <v>2.0656136087484813E-2</v>
      </c>
      <c r="F49" s="72">
        <f t="shared" si="63"/>
        <v>0</v>
      </c>
      <c r="G49" s="73">
        <f t="shared" si="63"/>
        <v>5.3462940461725394E-2</v>
      </c>
      <c r="H49" s="74">
        <f t="shared" si="63"/>
        <v>0.4264884568651276</v>
      </c>
      <c r="I49" s="75">
        <f t="shared" si="63"/>
        <v>1</v>
      </c>
      <c r="K49" s="70"/>
      <c r="L49" s="71">
        <f t="shared" ref="L49:R49" si="64">L48/$R48</f>
        <v>0.28235294117647058</v>
      </c>
      <c r="M49" s="72">
        <f t="shared" si="64"/>
        <v>0.18705882352941178</v>
      </c>
      <c r="N49" s="72">
        <f t="shared" si="64"/>
        <v>2.1176470588235293E-2</v>
      </c>
      <c r="O49" s="72">
        <f t="shared" si="64"/>
        <v>0</v>
      </c>
      <c r="P49" s="73">
        <f t="shared" si="64"/>
        <v>8.1176470588235294E-2</v>
      </c>
      <c r="Q49" s="74">
        <f t="shared" si="64"/>
        <v>0.42823529411764705</v>
      </c>
      <c r="R49" s="75">
        <f t="shared" si="64"/>
        <v>1</v>
      </c>
    </row>
    <row r="51" spans="1:18">
      <c r="A51" s="26" t="s">
        <v>46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45" customHeight="1">
      <c r="A52" s="83" t="s">
        <v>84</v>
      </c>
      <c r="B52" s="83"/>
      <c r="C52" s="51" t="s">
        <v>77</v>
      </c>
      <c r="D52" s="51" t="s">
        <v>78</v>
      </c>
      <c r="E52" s="51" t="s">
        <v>79</v>
      </c>
      <c r="F52" s="51" t="s">
        <v>80</v>
      </c>
      <c r="G52" s="52" t="s">
        <v>81</v>
      </c>
      <c r="H52" s="52" t="s">
        <v>82</v>
      </c>
      <c r="I52" s="51" t="s">
        <v>83</v>
      </c>
      <c r="J52" s="83" t="s">
        <v>85</v>
      </c>
      <c r="K52" s="83"/>
      <c r="L52" s="51" t="str">
        <f>C52</f>
        <v>Employer Sponsored Insurance</v>
      </c>
      <c r="M52" s="51" t="str">
        <f t="shared" ref="M52" si="65">D52</f>
        <v>Medicaid &amp; SCHIP</v>
      </c>
      <c r="N52" s="51" t="str">
        <f t="shared" ref="N52" si="66">E52</f>
        <v xml:space="preserve">Other Public Insurance </v>
      </c>
      <c r="O52" s="51" t="str">
        <f t="shared" ref="O52" si="67">F52</f>
        <v>Exchange with Subsidies</v>
      </c>
      <c r="P52" s="51" t="str">
        <f t="shared" ref="P52" si="68">G52</f>
        <v>Individual Market</v>
      </c>
      <c r="Q52" s="51" t="str">
        <f t="shared" ref="Q52" si="69">H52</f>
        <v>Uninsured</v>
      </c>
      <c r="R52" s="51" t="str">
        <f t="shared" ref="R52" si="70">I52</f>
        <v>Total</v>
      </c>
    </row>
    <row r="53" spans="1:18">
      <c r="B53" s="53"/>
      <c r="C53" s="54">
        <v>190000</v>
      </c>
      <c r="D53" s="55">
        <v>95000</v>
      </c>
      <c r="E53" s="55">
        <v>31000</v>
      </c>
      <c r="F53" s="55">
        <v>0</v>
      </c>
      <c r="G53" s="56">
        <v>24000</v>
      </c>
      <c r="H53" s="57">
        <v>312000</v>
      </c>
      <c r="I53" s="58">
        <v>651000</v>
      </c>
      <c r="K53" s="53"/>
      <c r="L53" s="54">
        <v>180000</v>
      </c>
      <c r="M53" s="55">
        <v>98000</v>
      </c>
      <c r="N53" s="55">
        <v>32000</v>
      </c>
      <c r="O53" s="55">
        <v>0</v>
      </c>
      <c r="P53" s="56">
        <v>36000</v>
      </c>
      <c r="Q53" s="57">
        <v>328000</v>
      </c>
      <c r="R53" s="58">
        <v>673000</v>
      </c>
    </row>
    <row r="54" spans="1:18">
      <c r="B54" s="59"/>
      <c r="C54" s="60">
        <f>C53/$I53</f>
        <v>0.29185867895545314</v>
      </c>
      <c r="D54" s="61">
        <f t="shared" ref="D54:I54" si="71">D53/$I53</f>
        <v>0.14592933947772657</v>
      </c>
      <c r="E54" s="61">
        <f t="shared" si="71"/>
        <v>4.7619047619047616E-2</v>
      </c>
      <c r="F54" s="61">
        <f t="shared" si="71"/>
        <v>0</v>
      </c>
      <c r="G54" s="62">
        <f t="shared" si="71"/>
        <v>3.6866359447004608E-2</v>
      </c>
      <c r="H54" s="63">
        <f t="shared" si="71"/>
        <v>0.47926267281105989</v>
      </c>
      <c r="I54" s="64">
        <f t="shared" si="71"/>
        <v>1</v>
      </c>
      <c r="K54" s="59"/>
      <c r="L54" s="60">
        <f t="shared" ref="L54:R54" si="72">L53/$R53</f>
        <v>0.26745913818722139</v>
      </c>
      <c r="M54" s="61">
        <f t="shared" si="72"/>
        <v>0.14561664190193166</v>
      </c>
      <c r="N54" s="61">
        <f t="shared" si="72"/>
        <v>4.7548291233283801E-2</v>
      </c>
      <c r="O54" s="61">
        <f t="shared" si="72"/>
        <v>0</v>
      </c>
      <c r="P54" s="62">
        <f t="shared" si="72"/>
        <v>5.3491827637444277E-2</v>
      </c>
      <c r="Q54" s="63">
        <f t="shared" si="72"/>
        <v>0.48736998514115898</v>
      </c>
      <c r="R54" s="64">
        <f t="shared" si="72"/>
        <v>1</v>
      </c>
    </row>
    <row r="55" spans="1:18">
      <c r="B55" s="59"/>
      <c r="C55" s="65">
        <v>190000</v>
      </c>
      <c r="D55" s="66">
        <v>95000</v>
      </c>
      <c r="E55" s="66">
        <v>31000</v>
      </c>
      <c r="F55" s="66">
        <v>0</v>
      </c>
      <c r="G55" s="67">
        <v>30000</v>
      </c>
      <c r="H55" s="68">
        <v>305000</v>
      </c>
      <c r="I55" s="69">
        <v>651000</v>
      </c>
      <c r="K55" s="59"/>
      <c r="L55" s="65">
        <v>182000</v>
      </c>
      <c r="M55" s="66">
        <v>98000</v>
      </c>
      <c r="N55" s="66">
        <v>32000</v>
      </c>
      <c r="O55" s="66">
        <v>0</v>
      </c>
      <c r="P55" s="67">
        <v>47000</v>
      </c>
      <c r="Q55" s="68">
        <v>313000</v>
      </c>
      <c r="R55" s="69">
        <v>673000</v>
      </c>
    </row>
    <row r="56" spans="1:18">
      <c r="B56" s="70"/>
      <c r="C56" s="71">
        <f>C55/$I55</f>
        <v>0.29185867895545314</v>
      </c>
      <c r="D56" s="72">
        <f t="shared" ref="D56:I56" si="73">D55/$I55</f>
        <v>0.14592933947772657</v>
      </c>
      <c r="E56" s="72">
        <f t="shared" si="73"/>
        <v>4.7619047619047616E-2</v>
      </c>
      <c r="F56" s="72">
        <f t="shared" si="73"/>
        <v>0</v>
      </c>
      <c r="G56" s="73">
        <f t="shared" si="73"/>
        <v>4.6082949308755762E-2</v>
      </c>
      <c r="H56" s="74">
        <f t="shared" si="73"/>
        <v>0.46850998463901689</v>
      </c>
      <c r="I56" s="75">
        <f t="shared" si="73"/>
        <v>1</v>
      </c>
      <c r="K56" s="70"/>
      <c r="L56" s="71">
        <f t="shared" ref="L56:R56" si="74">L55/$R55</f>
        <v>0.27043090638930162</v>
      </c>
      <c r="M56" s="72">
        <f t="shared" si="74"/>
        <v>0.14561664190193166</v>
      </c>
      <c r="N56" s="72">
        <f t="shared" si="74"/>
        <v>4.7548291233283801E-2</v>
      </c>
      <c r="O56" s="72">
        <f t="shared" si="74"/>
        <v>0</v>
      </c>
      <c r="P56" s="73">
        <f t="shared" si="74"/>
        <v>6.9836552748885589E-2</v>
      </c>
      <c r="Q56" s="74">
        <f t="shared" si="74"/>
        <v>0.46508172362555722</v>
      </c>
      <c r="R56" s="75">
        <f t="shared" si="74"/>
        <v>1</v>
      </c>
    </row>
    <row r="58" spans="1:18">
      <c r="A58" s="78" t="s">
        <v>40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1:18" ht="45" customHeight="1">
      <c r="A59" s="83" t="s">
        <v>84</v>
      </c>
      <c r="B59" s="83"/>
      <c r="C59" s="51" t="s">
        <v>77</v>
      </c>
      <c r="D59" s="51" t="s">
        <v>78</v>
      </c>
      <c r="E59" s="51" t="s">
        <v>79</v>
      </c>
      <c r="F59" s="51" t="s">
        <v>80</v>
      </c>
      <c r="G59" s="52" t="s">
        <v>81</v>
      </c>
      <c r="H59" s="52" t="s">
        <v>82</v>
      </c>
      <c r="I59" s="51" t="s">
        <v>83</v>
      </c>
      <c r="J59" s="83" t="s">
        <v>85</v>
      </c>
      <c r="K59" s="83"/>
      <c r="L59" s="51" t="str">
        <f>C59</f>
        <v>Employer Sponsored Insurance</v>
      </c>
      <c r="M59" s="51" t="str">
        <f t="shared" ref="M59" si="75">D59</f>
        <v>Medicaid &amp; SCHIP</v>
      </c>
      <c r="N59" s="51" t="str">
        <f t="shared" ref="N59" si="76">E59</f>
        <v xml:space="preserve">Other Public Insurance </v>
      </c>
      <c r="O59" s="51" t="str">
        <f t="shared" ref="O59" si="77">F59</f>
        <v>Exchange with Subsidies</v>
      </c>
      <c r="P59" s="51" t="str">
        <f t="shared" ref="P59" si="78">G59</f>
        <v>Individual Market</v>
      </c>
      <c r="Q59" s="51" t="str">
        <f t="shared" ref="Q59" si="79">H59</f>
        <v>Uninsured</v>
      </c>
      <c r="R59" s="51" t="str">
        <f t="shared" ref="R59" si="80">I59</f>
        <v>Total</v>
      </c>
    </row>
    <row r="60" spans="1:18">
      <c r="B60" s="53"/>
      <c r="C60" s="54">
        <v>22000</v>
      </c>
      <c r="D60" s="55">
        <v>26000</v>
      </c>
      <c r="E60" s="55">
        <v>2000</v>
      </c>
      <c r="F60" s="55">
        <v>0</v>
      </c>
      <c r="G60" s="56">
        <v>2000</v>
      </c>
      <c r="H60" s="57">
        <v>29000</v>
      </c>
      <c r="I60" s="58">
        <v>82000</v>
      </c>
      <c r="K60" s="53"/>
      <c r="L60" s="54">
        <v>20000</v>
      </c>
      <c r="M60" s="55">
        <v>27000</v>
      </c>
      <c r="N60" s="55">
        <v>3000</v>
      </c>
      <c r="O60" s="55">
        <v>0</v>
      </c>
      <c r="P60" s="56">
        <v>3000</v>
      </c>
      <c r="Q60" s="57">
        <v>32000</v>
      </c>
      <c r="R60" s="58">
        <v>84000</v>
      </c>
    </row>
    <row r="61" spans="1:18">
      <c r="B61" s="59"/>
      <c r="C61" s="60">
        <f>C60/$I60</f>
        <v>0.26829268292682928</v>
      </c>
      <c r="D61" s="61">
        <f t="shared" ref="D61:I61" si="81">D60/$I60</f>
        <v>0.31707317073170732</v>
      </c>
      <c r="E61" s="61">
        <f t="shared" si="81"/>
        <v>2.4390243902439025E-2</v>
      </c>
      <c r="F61" s="61">
        <f t="shared" si="81"/>
        <v>0</v>
      </c>
      <c r="G61" s="62">
        <f t="shared" si="81"/>
        <v>2.4390243902439025E-2</v>
      </c>
      <c r="H61" s="63">
        <f t="shared" si="81"/>
        <v>0.35365853658536583</v>
      </c>
      <c r="I61" s="64">
        <f t="shared" si="81"/>
        <v>1</v>
      </c>
      <c r="K61" s="59"/>
      <c r="L61" s="60">
        <f t="shared" ref="L61:R61" si="82">L60/$R60</f>
        <v>0.23809523809523808</v>
      </c>
      <c r="M61" s="61">
        <f t="shared" si="82"/>
        <v>0.32142857142857145</v>
      </c>
      <c r="N61" s="61">
        <f t="shared" si="82"/>
        <v>3.5714285714285712E-2</v>
      </c>
      <c r="O61" s="61">
        <f t="shared" si="82"/>
        <v>0</v>
      </c>
      <c r="P61" s="62">
        <f t="shared" si="82"/>
        <v>3.5714285714285712E-2</v>
      </c>
      <c r="Q61" s="63">
        <f t="shared" si="82"/>
        <v>0.38095238095238093</v>
      </c>
      <c r="R61" s="64">
        <f t="shared" si="82"/>
        <v>1</v>
      </c>
    </row>
    <row r="62" spans="1:18">
      <c r="B62" s="59"/>
      <c r="C62" s="65">
        <v>22000</v>
      </c>
      <c r="D62" s="66">
        <v>26000</v>
      </c>
      <c r="E62" s="66">
        <v>2000</v>
      </c>
      <c r="F62" s="66">
        <v>0</v>
      </c>
      <c r="G62" s="67">
        <v>2000</v>
      </c>
      <c r="H62" s="68">
        <v>29000</v>
      </c>
      <c r="I62" s="69">
        <v>82000</v>
      </c>
      <c r="K62" s="59"/>
      <c r="L62" s="65">
        <v>21000</v>
      </c>
      <c r="M62" s="66">
        <v>27000</v>
      </c>
      <c r="N62" s="66">
        <v>3000</v>
      </c>
      <c r="O62" s="66">
        <v>0</v>
      </c>
      <c r="P62" s="67">
        <v>4000</v>
      </c>
      <c r="Q62" s="68">
        <v>30000</v>
      </c>
      <c r="R62" s="69">
        <v>84000</v>
      </c>
    </row>
    <row r="63" spans="1:18">
      <c r="B63" s="70"/>
      <c r="C63" s="71">
        <f>C62/$I62</f>
        <v>0.26829268292682928</v>
      </c>
      <c r="D63" s="72">
        <f t="shared" ref="D63:I63" si="83">D62/$I62</f>
        <v>0.31707317073170732</v>
      </c>
      <c r="E63" s="72">
        <f t="shared" si="83"/>
        <v>2.4390243902439025E-2</v>
      </c>
      <c r="F63" s="72">
        <f t="shared" si="83"/>
        <v>0</v>
      </c>
      <c r="G63" s="73">
        <f t="shared" si="83"/>
        <v>2.4390243902439025E-2</v>
      </c>
      <c r="H63" s="74">
        <f t="shared" si="83"/>
        <v>0.35365853658536583</v>
      </c>
      <c r="I63" s="75">
        <f t="shared" si="83"/>
        <v>1</v>
      </c>
      <c r="K63" s="70"/>
      <c r="L63" s="71">
        <f t="shared" ref="L63:R63" si="84">L62/$R62</f>
        <v>0.25</v>
      </c>
      <c r="M63" s="72">
        <f t="shared" si="84"/>
        <v>0.32142857142857145</v>
      </c>
      <c r="N63" s="72">
        <f t="shared" si="84"/>
        <v>3.5714285714285712E-2</v>
      </c>
      <c r="O63" s="72">
        <f t="shared" si="84"/>
        <v>0</v>
      </c>
      <c r="P63" s="73">
        <f t="shared" si="84"/>
        <v>4.7619047619047616E-2</v>
      </c>
      <c r="Q63" s="74">
        <f t="shared" si="84"/>
        <v>0.35714285714285715</v>
      </c>
      <c r="R63" s="75">
        <f t="shared" si="84"/>
        <v>1</v>
      </c>
    </row>
    <row r="65" spans="1:18">
      <c r="A65" s="78" t="s">
        <v>38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1:18" ht="45" customHeight="1">
      <c r="A66" s="83" t="s">
        <v>84</v>
      </c>
      <c r="B66" s="83"/>
      <c r="C66" s="51" t="s">
        <v>77</v>
      </c>
      <c r="D66" s="51" t="s">
        <v>78</v>
      </c>
      <c r="E66" s="51" t="s">
        <v>79</v>
      </c>
      <c r="F66" s="51" t="s">
        <v>80</v>
      </c>
      <c r="G66" s="52" t="s">
        <v>81</v>
      </c>
      <c r="H66" s="52" t="s">
        <v>82</v>
      </c>
      <c r="I66" s="51" t="s">
        <v>83</v>
      </c>
      <c r="J66" s="83" t="s">
        <v>85</v>
      </c>
      <c r="K66" s="83"/>
      <c r="L66" s="51" t="str">
        <f>C66</f>
        <v>Employer Sponsored Insurance</v>
      </c>
      <c r="M66" s="51" t="str">
        <f t="shared" ref="M66" si="85">D66</f>
        <v>Medicaid &amp; SCHIP</v>
      </c>
      <c r="N66" s="51" t="str">
        <f t="shared" ref="N66" si="86">E66</f>
        <v xml:space="preserve">Other Public Insurance </v>
      </c>
      <c r="O66" s="51" t="str">
        <f t="shared" ref="O66" si="87">F66</f>
        <v>Exchange with Subsidies</v>
      </c>
      <c r="P66" s="51" t="str">
        <f t="shared" ref="P66" si="88">G66</f>
        <v>Individual Market</v>
      </c>
      <c r="Q66" s="51" t="str">
        <f t="shared" ref="Q66" si="89">H66</f>
        <v>Uninsured</v>
      </c>
      <c r="R66" s="51" t="str">
        <f t="shared" ref="R66" si="90">I66</f>
        <v>Total</v>
      </c>
    </row>
    <row r="67" spans="1:18">
      <c r="B67" s="53"/>
      <c r="C67" s="54">
        <v>63000</v>
      </c>
      <c r="D67" s="55">
        <v>45000</v>
      </c>
      <c r="E67" s="55">
        <v>4000</v>
      </c>
      <c r="F67" s="55">
        <v>0</v>
      </c>
      <c r="G67" s="56">
        <v>9000</v>
      </c>
      <c r="H67" s="57">
        <v>108000</v>
      </c>
      <c r="I67" s="58">
        <v>228000</v>
      </c>
      <c r="K67" s="53"/>
      <c r="L67" s="54">
        <v>61000</v>
      </c>
      <c r="M67" s="55">
        <v>46000</v>
      </c>
      <c r="N67" s="55">
        <v>4000</v>
      </c>
      <c r="O67" s="55">
        <v>0</v>
      </c>
      <c r="P67" s="56">
        <v>13000</v>
      </c>
      <c r="Q67" s="57">
        <v>111000</v>
      </c>
      <c r="R67" s="58">
        <v>236000</v>
      </c>
    </row>
    <row r="68" spans="1:18">
      <c r="B68" s="59"/>
      <c r="C68" s="60">
        <f>C67/$I67</f>
        <v>0.27631578947368424</v>
      </c>
      <c r="D68" s="61">
        <f t="shared" ref="D68:I68" si="91">D67/$I67</f>
        <v>0.19736842105263158</v>
      </c>
      <c r="E68" s="61">
        <f t="shared" si="91"/>
        <v>1.7543859649122806E-2</v>
      </c>
      <c r="F68" s="61">
        <f t="shared" si="91"/>
        <v>0</v>
      </c>
      <c r="G68" s="62">
        <f t="shared" si="91"/>
        <v>3.9473684210526314E-2</v>
      </c>
      <c r="H68" s="63">
        <f t="shared" si="91"/>
        <v>0.47368421052631576</v>
      </c>
      <c r="I68" s="64">
        <f t="shared" si="91"/>
        <v>1</v>
      </c>
      <c r="K68" s="59"/>
      <c r="L68" s="60">
        <f t="shared" ref="L68:R68" si="92">L67/$R67</f>
        <v>0.25847457627118642</v>
      </c>
      <c r="M68" s="61">
        <f t="shared" si="92"/>
        <v>0.19491525423728814</v>
      </c>
      <c r="N68" s="61">
        <f t="shared" si="92"/>
        <v>1.6949152542372881E-2</v>
      </c>
      <c r="O68" s="61">
        <f t="shared" si="92"/>
        <v>0</v>
      </c>
      <c r="P68" s="62">
        <f t="shared" si="92"/>
        <v>5.5084745762711863E-2</v>
      </c>
      <c r="Q68" s="63">
        <f t="shared" si="92"/>
        <v>0.47033898305084748</v>
      </c>
      <c r="R68" s="64">
        <f t="shared" si="92"/>
        <v>1</v>
      </c>
    </row>
    <row r="69" spans="1:18">
      <c r="B69" s="59"/>
      <c r="C69" s="65">
        <v>63000</v>
      </c>
      <c r="D69" s="66">
        <v>45000</v>
      </c>
      <c r="E69" s="66">
        <v>4000</v>
      </c>
      <c r="F69" s="66">
        <v>0</v>
      </c>
      <c r="G69" s="67">
        <v>12000</v>
      </c>
      <c r="H69" s="68">
        <v>105000</v>
      </c>
      <c r="I69" s="69">
        <v>228000</v>
      </c>
      <c r="K69" s="59"/>
      <c r="L69" s="65">
        <v>62000</v>
      </c>
      <c r="M69" s="66">
        <v>46000</v>
      </c>
      <c r="N69" s="66">
        <v>4000</v>
      </c>
      <c r="O69" s="66">
        <v>0</v>
      </c>
      <c r="P69" s="67">
        <v>18000</v>
      </c>
      <c r="Q69" s="68">
        <v>106000</v>
      </c>
      <c r="R69" s="69">
        <v>236000</v>
      </c>
    </row>
    <row r="70" spans="1:18">
      <c r="B70" s="70"/>
      <c r="C70" s="71">
        <f>C69/$I69</f>
        <v>0.27631578947368424</v>
      </c>
      <c r="D70" s="72">
        <f t="shared" ref="D70:I70" si="93">D69/$I69</f>
        <v>0.19736842105263158</v>
      </c>
      <c r="E70" s="72">
        <f t="shared" si="93"/>
        <v>1.7543859649122806E-2</v>
      </c>
      <c r="F70" s="72">
        <f t="shared" si="93"/>
        <v>0</v>
      </c>
      <c r="G70" s="73">
        <f t="shared" si="93"/>
        <v>5.2631578947368418E-2</v>
      </c>
      <c r="H70" s="74">
        <f t="shared" si="93"/>
        <v>0.46052631578947367</v>
      </c>
      <c r="I70" s="75">
        <f t="shared" si="93"/>
        <v>1</v>
      </c>
      <c r="K70" s="70"/>
      <c r="L70" s="71">
        <f t="shared" ref="L70:R70" si="94">L69/$R69</f>
        <v>0.26271186440677968</v>
      </c>
      <c r="M70" s="72">
        <f t="shared" si="94"/>
        <v>0.19491525423728814</v>
      </c>
      <c r="N70" s="72">
        <f t="shared" si="94"/>
        <v>1.6949152542372881E-2</v>
      </c>
      <c r="O70" s="72">
        <f t="shared" si="94"/>
        <v>0</v>
      </c>
      <c r="P70" s="73">
        <f t="shared" si="94"/>
        <v>7.6271186440677971E-2</v>
      </c>
      <c r="Q70" s="74">
        <f t="shared" si="94"/>
        <v>0.44915254237288138</v>
      </c>
      <c r="R70" s="75">
        <f t="shared" si="94"/>
        <v>1</v>
      </c>
    </row>
    <row r="72" spans="1:18">
      <c r="A72" s="78" t="s">
        <v>39</v>
      </c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1:18" ht="45" customHeight="1">
      <c r="A73" s="83" t="s">
        <v>84</v>
      </c>
      <c r="B73" s="83"/>
      <c r="C73" s="51" t="s">
        <v>77</v>
      </c>
      <c r="D73" s="51" t="s">
        <v>78</v>
      </c>
      <c r="E73" s="51" t="s">
        <v>79</v>
      </c>
      <c r="F73" s="51" t="s">
        <v>80</v>
      </c>
      <c r="G73" s="52" t="s">
        <v>81</v>
      </c>
      <c r="H73" s="52" t="s">
        <v>82</v>
      </c>
      <c r="I73" s="51" t="s">
        <v>83</v>
      </c>
      <c r="J73" s="83" t="s">
        <v>85</v>
      </c>
      <c r="K73" s="83"/>
      <c r="L73" s="51" t="str">
        <f>C73</f>
        <v>Employer Sponsored Insurance</v>
      </c>
      <c r="M73" s="51" t="str">
        <f t="shared" ref="M73" si="95">D73</f>
        <v>Medicaid &amp; SCHIP</v>
      </c>
      <c r="N73" s="51" t="str">
        <f t="shared" ref="N73" si="96">E73</f>
        <v xml:space="preserve">Other Public Insurance </v>
      </c>
      <c r="O73" s="51" t="str">
        <f t="shared" ref="O73" si="97">F73</f>
        <v>Exchange with Subsidies</v>
      </c>
      <c r="P73" s="51" t="str">
        <f t="shared" ref="P73" si="98">G73</f>
        <v>Individual Market</v>
      </c>
      <c r="Q73" s="51" t="str">
        <f t="shared" ref="Q73" si="99">H73</f>
        <v>Uninsured</v>
      </c>
      <c r="R73" s="51" t="str">
        <f t="shared" ref="R73" si="100">I73</f>
        <v>Total</v>
      </c>
    </row>
    <row r="74" spans="1:18">
      <c r="B74" s="53"/>
      <c r="C74" s="54">
        <v>57000</v>
      </c>
      <c r="D74" s="55">
        <v>22000</v>
      </c>
      <c r="E74" s="55">
        <v>16000</v>
      </c>
      <c r="F74" s="55">
        <v>0</v>
      </c>
      <c r="G74" s="56">
        <v>7000</v>
      </c>
      <c r="H74" s="57">
        <v>66000</v>
      </c>
      <c r="I74" s="58">
        <v>168000</v>
      </c>
      <c r="K74" s="53"/>
      <c r="L74" s="54">
        <v>54000</v>
      </c>
      <c r="M74" s="55">
        <v>22000</v>
      </c>
      <c r="N74" s="55">
        <v>17000</v>
      </c>
      <c r="O74" s="55">
        <v>0</v>
      </c>
      <c r="P74" s="56">
        <v>9000</v>
      </c>
      <c r="Q74" s="57">
        <v>71000</v>
      </c>
      <c r="R74" s="58">
        <v>173000</v>
      </c>
    </row>
    <row r="75" spans="1:18">
      <c r="B75" s="59"/>
      <c r="C75" s="60">
        <f>C74/$I74</f>
        <v>0.3392857142857143</v>
      </c>
      <c r="D75" s="61">
        <f t="shared" ref="D75:I75" si="101">D74/$I74</f>
        <v>0.13095238095238096</v>
      </c>
      <c r="E75" s="61">
        <f t="shared" si="101"/>
        <v>9.5238095238095233E-2</v>
      </c>
      <c r="F75" s="61">
        <f t="shared" si="101"/>
        <v>0</v>
      </c>
      <c r="G75" s="62">
        <f t="shared" si="101"/>
        <v>4.1666666666666664E-2</v>
      </c>
      <c r="H75" s="63">
        <f t="shared" si="101"/>
        <v>0.39285714285714285</v>
      </c>
      <c r="I75" s="64">
        <f t="shared" si="101"/>
        <v>1</v>
      </c>
      <c r="K75" s="59"/>
      <c r="L75" s="60">
        <f t="shared" ref="L75:R75" si="102">L74/$R74</f>
        <v>0.31213872832369943</v>
      </c>
      <c r="M75" s="61">
        <f t="shared" si="102"/>
        <v>0.12716763005780346</v>
      </c>
      <c r="N75" s="61">
        <f t="shared" si="102"/>
        <v>9.8265895953757232E-2</v>
      </c>
      <c r="O75" s="61">
        <f t="shared" si="102"/>
        <v>0</v>
      </c>
      <c r="P75" s="62">
        <f t="shared" si="102"/>
        <v>5.2023121387283239E-2</v>
      </c>
      <c r="Q75" s="63">
        <f t="shared" si="102"/>
        <v>0.41040462427745666</v>
      </c>
      <c r="R75" s="64">
        <f t="shared" si="102"/>
        <v>1</v>
      </c>
    </row>
    <row r="76" spans="1:18">
      <c r="B76" s="59"/>
      <c r="C76" s="65">
        <v>57000</v>
      </c>
      <c r="D76" s="66">
        <v>22000</v>
      </c>
      <c r="E76" s="66">
        <v>16000</v>
      </c>
      <c r="F76" s="66">
        <v>0</v>
      </c>
      <c r="G76" s="67">
        <v>8000</v>
      </c>
      <c r="H76" s="68">
        <v>65000</v>
      </c>
      <c r="I76" s="69">
        <v>168000</v>
      </c>
      <c r="K76" s="59"/>
      <c r="L76" s="65">
        <v>55000</v>
      </c>
      <c r="M76" s="66">
        <v>22000</v>
      </c>
      <c r="N76" s="66">
        <v>17000</v>
      </c>
      <c r="O76" s="66">
        <v>0</v>
      </c>
      <c r="P76" s="67">
        <v>12000</v>
      </c>
      <c r="Q76" s="68">
        <v>68000</v>
      </c>
      <c r="R76" s="69">
        <v>173000</v>
      </c>
    </row>
    <row r="77" spans="1:18">
      <c r="B77" s="70"/>
      <c r="C77" s="71">
        <f>C76/$I76</f>
        <v>0.3392857142857143</v>
      </c>
      <c r="D77" s="72">
        <f t="shared" ref="D77:I77" si="103">D76/$I76</f>
        <v>0.13095238095238096</v>
      </c>
      <c r="E77" s="72">
        <f t="shared" si="103"/>
        <v>9.5238095238095233E-2</v>
      </c>
      <c r="F77" s="72">
        <f t="shared" si="103"/>
        <v>0</v>
      </c>
      <c r="G77" s="73">
        <f t="shared" si="103"/>
        <v>4.7619047619047616E-2</v>
      </c>
      <c r="H77" s="74">
        <f t="shared" si="103"/>
        <v>0.38690476190476192</v>
      </c>
      <c r="I77" s="75">
        <f t="shared" si="103"/>
        <v>1</v>
      </c>
      <c r="K77" s="70"/>
      <c r="L77" s="71">
        <f t="shared" ref="L77:R77" si="104">L76/$R76</f>
        <v>0.31791907514450868</v>
      </c>
      <c r="M77" s="72">
        <f t="shared" si="104"/>
        <v>0.12716763005780346</v>
      </c>
      <c r="N77" s="72">
        <f t="shared" si="104"/>
        <v>9.8265895953757232E-2</v>
      </c>
      <c r="O77" s="72">
        <f t="shared" si="104"/>
        <v>0</v>
      </c>
      <c r="P77" s="73">
        <f t="shared" si="104"/>
        <v>6.9364161849710976E-2</v>
      </c>
      <c r="Q77" s="74">
        <f t="shared" si="104"/>
        <v>0.39306358381502893</v>
      </c>
      <c r="R77" s="75">
        <f t="shared" si="104"/>
        <v>1</v>
      </c>
    </row>
    <row r="79" spans="1:18">
      <c r="A79" s="78" t="s">
        <v>37</v>
      </c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1:18" ht="45" customHeight="1">
      <c r="A80" s="83" t="s">
        <v>84</v>
      </c>
      <c r="B80" s="83"/>
      <c r="C80" s="51" t="s">
        <v>77</v>
      </c>
      <c r="D80" s="51" t="s">
        <v>78</v>
      </c>
      <c r="E80" s="51" t="s">
        <v>79</v>
      </c>
      <c r="F80" s="51" t="s">
        <v>80</v>
      </c>
      <c r="G80" s="52" t="s">
        <v>81</v>
      </c>
      <c r="H80" s="52" t="s">
        <v>82</v>
      </c>
      <c r="I80" s="51" t="s">
        <v>83</v>
      </c>
      <c r="J80" s="83" t="s">
        <v>85</v>
      </c>
      <c r="K80" s="83"/>
      <c r="L80" s="51" t="str">
        <f>C80</f>
        <v>Employer Sponsored Insurance</v>
      </c>
      <c r="M80" s="51" t="str">
        <f t="shared" ref="M80" si="105">D80</f>
        <v>Medicaid &amp; SCHIP</v>
      </c>
      <c r="N80" s="51" t="str">
        <f t="shared" ref="N80" si="106">E80</f>
        <v xml:space="preserve">Other Public Insurance </v>
      </c>
      <c r="O80" s="51" t="str">
        <f t="shared" ref="O80" si="107">F80</f>
        <v>Exchange with Subsidies</v>
      </c>
      <c r="P80" s="51" t="str">
        <f t="shared" ref="P80" si="108">G80</f>
        <v>Individual Market</v>
      </c>
      <c r="Q80" s="51" t="str">
        <f t="shared" ref="Q80" si="109">H80</f>
        <v>Uninsured</v>
      </c>
      <c r="R80" s="51" t="str">
        <f t="shared" ref="R80" si="110">I80</f>
        <v>Total</v>
      </c>
    </row>
    <row r="81" spans="1:18">
      <c r="B81" s="53"/>
      <c r="C81" s="54">
        <v>34000</v>
      </c>
      <c r="D81" s="55">
        <v>17000</v>
      </c>
      <c r="E81" s="55">
        <v>5000</v>
      </c>
      <c r="F81" s="55">
        <v>0</v>
      </c>
      <c r="G81" s="56">
        <v>4000</v>
      </c>
      <c r="H81" s="57">
        <v>71000</v>
      </c>
      <c r="I81" s="58">
        <v>131000</v>
      </c>
      <c r="K81" s="53"/>
      <c r="L81" s="54">
        <v>32000</v>
      </c>
      <c r="M81" s="55">
        <v>17000</v>
      </c>
      <c r="N81" s="55">
        <v>5000</v>
      </c>
      <c r="O81" s="55">
        <v>0</v>
      </c>
      <c r="P81" s="56">
        <v>6000</v>
      </c>
      <c r="Q81" s="57">
        <v>75000</v>
      </c>
      <c r="R81" s="58">
        <v>135000</v>
      </c>
    </row>
    <row r="82" spans="1:18">
      <c r="B82" s="59"/>
      <c r="C82" s="60">
        <f>C81/$I81</f>
        <v>0.25954198473282442</v>
      </c>
      <c r="D82" s="61">
        <f t="shared" ref="D82:I82" si="111">D81/$I81</f>
        <v>0.12977099236641221</v>
      </c>
      <c r="E82" s="61">
        <f t="shared" si="111"/>
        <v>3.8167938931297711E-2</v>
      </c>
      <c r="F82" s="61">
        <f t="shared" si="111"/>
        <v>0</v>
      </c>
      <c r="G82" s="62">
        <f t="shared" si="111"/>
        <v>3.0534351145038167E-2</v>
      </c>
      <c r="H82" s="63">
        <f t="shared" si="111"/>
        <v>0.5419847328244275</v>
      </c>
      <c r="I82" s="64">
        <f t="shared" si="111"/>
        <v>1</v>
      </c>
      <c r="K82" s="59"/>
      <c r="L82" s="60">
        <f t="shared" ref="L82:R82" si="112">L81/$R81</f>
        <v>0.23703703703703705</v>
      </c>
      <c r="M82" s="61">
        <f t="shared" si="112"/>
        <v>0.12592592592592591</v>
      </c>
      <c r="N82" s="61">
        <f t="shared" si="112"/>
        <v>3.7037037037037035E-2</v>
      </c>
      <c r="O82" s="61">
        <f t="shared" si="112"/>
        <v>0</v>
      </c>
      <c r="P82" s="62">
        <f t="shared" si="112"/>
        <v>4.4444444444444446E-2</v>
      </c>
      <c r="Q82" s="63">
        <f t="shared" si="112"/>
        <v>0.55555555555555558</v>
      </c>
      <c r="R82" s="64">
        <f t="shared" si="112"/>
        <v>1</v>
      </c>
    </row>
    <row r="83" spans="1:18">
      <c r="B83" s="59"/>
      <c r="C83" s="65">
        <v>34000</v>
      </c>
      <c r="D83" s="66">
        <v>17000</v>
      </c>
      <c r="E83" s="66">
        <v>5000</v>
      </c>
      <c r="F83" s="66">
        <v>0</v>
      </c>
      <c r="G83" s="67">
        <v>5000</v>
      </c>
      <c r="H83" s="68">
        <v>70000</v>
      </c>
      <c r="I83" s="69">
        <v>131000</v>
      </c>
      <c r="K83" s="59"/>
      <c r="L83" s="65">
        <v>32000</v>
      </c>
      <c r="M83" s="66">
        <v>17000</v>
      </c>
      <c r="N83" s="66">
        <v>5000</v>
      </c>
      <c r="O83" s="66">
        <v>0</v>
      </c>
      <c r="P83" s="67">
        <v>9000</v>
      </c>
      <c r="Q83" s="68">
        <v>72000</v>
      </c>
      <c r="R83" s="69">
        <v>135000</v>
      </c>
    </row>
    <row r="84" spans="1:18">
      <c r="B84" s="70"/>
      <c r="C84" s="71">
        <f>C83/$I83</f>
        <v>0.25954198473282442</v>
      </c>
      <c r="D84" s="72">
        <f t="shared" ref="D84:I84" si="113">D83/$I83</f>
        <v>0.12977099236641221</v>
      </c>
      <c r="E84" s="72">
        <f t="shared" si="113"/>
        <v>3.8167938931297711E-2</v>
      </c>
      <c r="F84" s="72">
        <f t="shared" si="113"/>
        <v>0</v>
      </c>
      <c r="G84" s="73">
        <f t="shared" si="113"/>
        <v>3.8167938931297711E-2</v>
      </c>
      <c r="H84" s="74">
        <f t="shared" si="113"/>
        <v>0.53435114503816794</v>
      </c>
      <c r="I84" s="75">
        <f t="shared" si="113"/>
        <v>1</v>
      </c>
      <c r="K84" s="70"/>
      <c r="L84" s="71">
        <f t="shared" ref="L84:R84" si="114">L83/$R83</f>
        <v>0.23703703703703705</v>
      </c>
      <c r="M84" s="72">
        <f t="shared" si="114"/>
        <v>0.12592592592592591</v>
      </c>
      <c r="N84" s="72">
        <f t="shared" si="114"/>
        <v>3.7037037037037035E-2</v>
      </c>
      <c r="O84" s="72">
        <f t="shared" si="114"/>
        <v>0</v>
      </c>
      <c r="P84" s="73">
        <f t="shared" si="114"/>
        <v>6.6666666666666666E-2</v>
      </c>
      <c r="Q84" s="74">
        <f t="shared" si="114"/>
        <v>0.53333333333333333</v>
      </c>
      <c r="R84" s="75">
        <f t="shared" si="114"/>
        <v>1</v>
      </c>
    </row>
    <row r="86" spans="1:18">
      <c r="A86" s="78" t="s">
        <v>36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1:18" ht="45" customHeight="1">
      <c r="A87" s="83" t="s">
        <v>84</v>
      </c>
      <c r="B87" s="83"/>
      <c r="C87" s="51" t="s">
        <v>77</v>
      </c>
      <c r="D87" s="51" t="s">
        <v>78</v>
      </c>
      <c r="E87" s="51" t="s">
        <v>79</v>
      </c>
      <c r="F87" s="51" t="s">
        <v>80</v>
      </c>
      <c r="G87" s="52" t="s">
        <v>81</v>
      </c>
      <c r="H87" s="52" t="s">
        <v>82</v>
      </c>
      <c r="I87" s="51" t="s">
        <v>83</v>
      </c>
      <c r="J87" s="83" t="s">
        <v>85</v>
      </c>
      <c r="K87" s="83"/>
      <c r="L87" s="51" t="str">
        <f>C87</f>
        <v>Employer Sponsored Insurance</v>
      </c>
      <c r="M87" s="51" t="str">
        <f t="shared" ref="M87" si="115">D87</f>
        <v>Medicaid &amp; SCHIP</v>
      </c>
      <c r="N87" s="51" t="str">
        <f t="shared" ref="N87" si="116">E87</f>
        <v xml:space="preserve">Other Public Insurance </v>
      </c>
      <c r="O87" s="51" t="str">
        <f t="shared" ref="O87" si="117">F87</f>
        <v>Exchange with Subsidies</v>
      </c>
      <c r="P87" s="51" t="str">
        <f t="shared" ref="P87" si="118">G87</f>
        <v>Individual Market</v>
      </c>
      <c r="Q87" s="51" t="str">
        <f t="shared" ref="Q87" si="119">H87</f>
        <v>Uninsured</v>
      </c>
      <c r="R87" s="51" t="str">
        <f t="shared" ref="R87" si="120">I87</f>
        <v>Total</v>
      </c>
    </row>
    <row r="88" spans="1:18">
      <c r="B88" s="53"/>
      <c r="C88" s="54">
        <v>35000</v>
      </c>
      <c r="D88" s="55">
        <v>14000</v>
      </c>
      <c r="E88" s="55">
        <v>5000</v>
      </c>
      <c r="F88" s="55">
        <v>0</v>
      </c>
      <c r="G88" s="56">
        <v>4000</v>
      </c>
      <c r="H88" s="57">
        <v>72000</v>
      </c>
      <c r="I88" s="58">
        <v>131000</v>
      </c>
      <c r="K88" s="53"/>
      <c r="L88" s="54">
        <v>33000</v>
      </c>
      <c r="M88" s="55">
        <v>15000</v>
      </c>
      <c r="N88" s="55">
        <v>6000</v>
      </c>
      <c r="O88" s="55">
        <v>0</v>
      </c>
      <c r="P88" s="56">
        <v>7000</v>
      </c>
      <c r="Q88" s="57">
        <v>75000</v>
      </c>
      <c r="R88" s="58">
        <v>135000</v>
      </c>
    </row>
    <row r="89" spans="1:18">
      <c r="B89" s="59"/>
      <c r="C89" s="60">
        <f>C88/$I88</f>
        <v>0.26717557251908397</v>
      </c>
      <c r="D89" s="61">
        <f t="shared" ref="D89:I89" si="121">D88/$I88</f>
        <v>0.10687022900763359</v>
      </c>
      <c r="E89" s="61">
        <f t="shared" si="121"/>
        <v>3.8167938931297711E-2</v>
      </c>
      <c r="F89" s="61">
        <f t="shared" si="121"/>
        <v>0</v>
      </c>
      <c r="G89" s="62">
        <f t="shared" si="121"/>
        <v>3.0534351145038167E-2</v>
      </c>
      <c r="H89" s="63">
        <f t="shared" si="121"/>
        <v>0.54961832061068705</v>
      </c>
      <c r="I89" s="64">
        <f t="shared" si="121"/>
        <v>1</v>
      </c>
      <c r="K89" s="59"/>
      <c r="L89" s="60">
        <f t="shared" ref="L89:R89" si="122">L88/$R88</f>
        <v>0.24444444444444444</v>
      </c>
      <c r="M89" s="61">
        <f t="shared" si="122"/>
        <v>0.1111111111111111</v>
      </c>
      <c r="N89" s="61">
        <f t="shared" si="122"/>
        <v>4.4444444444444446E-2</v>
      </c>
      <c r="O89" s="61">
        <f t="shared" si="122"/>
        <v>0</v>
      </c>
      <c r="P89" s="62">
        <f t="shared" si="122"/>
        <v>5.185185185185185E-2</v>
      </c>
      <c r="Q89" s="63">
        <f t="shared" si="122"/>
        <v>0.55555555555555558</v>
      </c>
      <c r="R89" s="64">
        <f t="shared" si="122"/>
        <v>1</v>
      </c>
    </row>
    <row r="90" spans="1:18">
      <c r="B90" s="59"/>
      <c r="C90" s="65">
        <v>35000</v>
      </c>
      <c r="D90" s="66">
        <v>14000</v>
      </c>
      <c r="E90" s="66">
        <v>5000</v>
      </c>
      <c r="F90" s="66">
        <v>0</v>
      </c>
      <c r="G90" s="67">
        <v>6000</v>
      </c>
      <c r="H90" s="68">
        <v>70000</v>
      </c>
      <c r="I90" s="69">
        <v>131000</v>
      </c>
      <c r="K90" s="59"/>
      <c r="L90" s="65">
        <v>34000</v>
      </c>
      <c r="M90" s="66">
        <v>15000</v>
      </c>
      <c r="N90" s="66">
        <v>6000</v>
      </c>
      <c r="O90" s="66">
        <v>0</v>
      </c>
      <c r="P90" s="67">
        <v>10000</v>
      </c>
      <c r="Q90" s="68">
        <v>71000</v>
      </c>
      <c r="R90" s="69">
        <v>135000</v>
      </c>
    </row>
    <row r="91" spans="1:18">
      <c r="B91" s="70"/>
      <c r="C91" s="71">
        <f>C90/$I90</f>
        <v>0.26717557251908397</v>
      </c>
      <c r="D91" s="72">
        <f t="shared" ref="D91:I91" si="123">D90/$I90</f>
        <v>0.10687022900763359</v>
      </c>
      <c r="E91" s="72">
        <f t="shared" si="123"/>
        <v>3.8167938931297711E-2</v>
      </c>
      <c r="F91" s="72">
        <f t="shared" si="123"/>
        <v>0</v>
      </c>
      <c r="G91" s="73">
        <f t="shared" si="123"/>
        <v>4.5801526717557252E-2</v>
      </c>
      <c r="H91" s="74">
        <f t="shared" si="123"/>
        <v>0.53435114503816794</v>
      </c>
      <c r="I91" s="75">
        <f t="shared" si="123"/>
        <v>1</v>
      </c>
      <c r="K91" s="70"/>
      <c r="L91" s="71">
        <f t="shared" ref="L91:R91" si="124">L90/$R90</f>
        <v>0.25185185185185183</v>
      </c>
      <c r="M91" s="72">
        <f t="shared" si="124"/>
        <v>0.1111111111111111</v>
      </c>
      <c r="N91" s="72">
        <f t="shared" si="124"/>
        <v>4.4444444444444446E-2</v>
      </c>
      <c r="O91" s="72">
        <f t="shared" si="124"/>
        <v>0</v>
      </c>
      <c r="P91" s="73">
        <f t="shared" si="124"/>
        <v>7.407407407407407E-2</v>
      </c>
      <c r="Q91" s="74">
        <f t="shared" si="124"/>
        <v>0.52592592592592591</v>
      </c>
      <c r="R91" s="75">
        <f t="shared" si="124"/>
        <v>1</v>
      </c>
    </row>
    <row r="93" spans="1:18">
      <c r="A93" t="s">
        <v>86</v>
      </c>
    </row>
  </sheetData>
  <mergeCells count="26">
    <mergeCell ref="A87:B87"/>
    <mergeCell ref="J87:K87"/>
    <mergeCell ref="A66:B66"/>
    <mergeCell ref="J66:K66"/>
    <mergeCell ref="A73:B73"/>
    <mergeCell ref="J73:K73"/>
    <mergeCell ref="A80:B80"/>
    <mergeCell ref="J80:K80"/>
    <mergeCell ref="A45:B45"/>
    <mergeCell ref="J45:K45"/>
    <mergeCell ref="A52:B52"/>
    <mergeCell ref="J52:K52"/>
    <mergeCell ref="A59:B59"/>
    <mergeCell ref="J59:K59"/>
    <mergeCell ref="A24:B24"/>
    <mergeCell ref="J24:K24"/>
    <mergeCell ref="A31:B31"/>
    <mergeCell ref="J31:K31"/>
    <mergeCell ref="A38:B38"/>
    <mergeCell ref="J38:K38"/>
    <mergeCell ref="A3:B3"/>
    <mergeCell ref="J3:K3"/>
    <mergeCell ref="A10:B10"/>
    <mergeCell ref="J10:K10"/>
    <mergeCell ref="A17:B17"/>
    <mergeCell ref="J17:K17"/>
  </mergeCells>
  <phoneticPr fontId="25" type="noConversion"/>
  <pageMargins left="0.7" right="0.7" top="0.75" bottom="0.75" header="0.3" footer="0.3"/>
  <pageSetup scale="59" fitToHeight="0" orientation="landscape"/>
  <headerFooter>
    <oddHeader>&amp;CIII. Insurance Coverage with ACA for Undocumented Immigrant Residents under Age 65, by Region and Select Counties</oddHeader>
    <oddFooter>&amp;CSource: UC Berkeley / UCLA CalSIM version 1.8</oddFooter>
  </headerFooter>
  <rowBreaks count="2" manualBreakCount="2">
    <brk id="36" max="16383" man="1"/>
    <brk id="57" max="16383" man="1"/>
  </rowBreak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I. Rem Uninsured_State</vt:lpstr>
      <vt:lpstr>II. Rem Uninsured_Region&amp;County</vt:lpstr>
      <vt:lpstr>III. InsCov_Undoc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Miranda Dietz</dc:creator>
  <cp:lastModifiedBy>Angela Hart</cp:lastModifiedBy>
  <cp:lastPrinted>2013-04-23T23:44:52Z</cp:lastPrinted>
  <dcterms:created xsi:type="dcterms:W3CDTF">2013-04-10T20:43:36Z</dcterms:created>
  <dcterms:modified xsi:type="dcterms:W3CDTF">2013-11-08T01:20:55Z</dcterms:modified>
</cp:coreProperties>
</file>