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ACER\Downloads\Data Analytics\Excel\Project\"/>
    </mc:Choice>
  </mc:AlternateContent>
  <xr:revisionPtr revIDLastSave="0" documentId="13_ncr:1_{6BE8AB07-2E2E-4DC1-8249-423682BC41DF}" xr6:coauthVersionLast="47" xr6:coauthVersionMax="47" xr10:uidLastSave="{00000000-0000-0000-0000-000000000000}"/>
  <bookViews>
    <workbookView xWindow="-108" yWindow="-108" windowWidth="23256" windowHeight="12456" activeTab="3" xr2:uid="{00000000-000D-0000-FFFF-FFFF00000000}"/>
  </bookViews>
  <sheets>
    <sheet name="Inventory" sheetId="1" r:id="rId1"/>
    <sheet name="Projects" sheetId="2" r:id="rId2"/>
    <sheet name="Usage Log" sheetId="3" r:id="rId3"/>
    <sheet name="Pivot Table" sheetId="4" r:id="rId4"/>
    <sheet name="Dashboard" sheetId="5" r:id="rId5"/>
  </sheets>
  <definedNames>
    <definedName name="Slicer_Category">#N/A</definedName>
    <definedName name="Slicer_Project_Name">#N/A</definedName>
    <definedName name="Slicer_Status">#N/A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2" i="3"/>
  <c r="D2" i="3"/>
  <c r="B2" i="3"/>
</calcChain>
</file>

<file path=xl/sharedStrings.xml><?xml version="1.0" encoding="utf-8"?>
<sst xmlns="http://schemas.openxmlformats.org/spreadsheetml/2006/main" count="810" uniqueCount="118">
  <si>
    <t>Item Code</t>
  </si>
  <si>
    <t>Item Name</t>
  </si>
  <si>
    <t>Category</t>
  </si>
  <si>
    <t>Initial Stock</t>
  </si>
  <si>
    <t>Stock In</t>
  </si>
  <si>
    <t>Stock Out</t>
  </si>
  <si>
    <t>Current Stock</t>
  </si>
  <si>
    <t>ITEM001</t>
  </si>
  <si>
    <t>ITEM002</t>
  </si>
  <si>
    <t>ITEM003</t>
  </si>
  <si>
    <t>ITEM004</t>
  </si>
  <si>
    <t>ITEM005</t>
  </si>
  <si>
    <t>ITEM006</t>
  </si>
  <si>
    <t>ITEM007</t>
  </si>
  <si>
    <t>ITEM008</t>
  </si>
  <si>
    <t>ITEM009</t>
  </si>
  <si>
    <t>ITEM010</t>
  </si>
  <si>
    <t>ITEM011</t>
  </si>
  <si>
    <t>ITEM012</t>
  </si>
  <si>
    <t>ITEM013</t>
  </si>
  <si>
    <t>ITEM014</t>
  </si>
  <si>
    <t>ITEM015</t>
  </si>
  <si>
    <t>ITEM016</t>
  </si>
  <si>
    <t>ITEM017</t>
  </si>
  <si>
    <t>ITEM018</t>
  </si>
  <si>
    <t>ITEM019</t>
  </si>
  <si>
    <t>ITEM020</t>
  </si>
  <si>
    <t>LED Screen</t>
  </si>
  <si>
    <t>Projector</t>
  </si>
  <si>
    <t>Stage Light</t>
  </si>
  <si>
    <t>Sound Mixer</t>
  </si>
  <si>
    <t>Microphone</t>
  </si>
  <si>
    <t>Portable Stage</t>
  </si>
  <si>
    <t>Pipe &amp; Drape</t>
  </si>
  <si>
    <t>Extension Cord</t>
  </si>
  <si>
    <t>Banner Stand</t>
  </si>
  <si>
    <t>Laptop</t>
  </si>
  <si>
    <t>Walkie Talkie</t>
  </si>
  <si>
    <t>HDMI Cable</t>
  </si>
  <si>
    <t>Power Generator</t>
  </si>
  <si>
    <t>Folding Chair</t>
  </si>
  <si>
    <t>Tablecloth</t>
  </si>
  <si>
    <t>Backdrop Frame</t>
  </si>
  <si>
    <t>Wireless Router</t>
  </si>
  <si>
    <t>USB Hub</t>
  </si>
  <si>
    <t>Laser Pointer</t>
  </si>
  <si>
    <t>Tripod Stand</t>
  </si>
  <si>
    <t>AV Equipment</t>
  </si>
  <si>
    <t>Electrical</t>
  </si>
  <si>
    <t>Staging</t>
  </si>
  <si>
    <t>Tech Gear</t>
  </si>
  <si>
    <t>Print &amp; Decor</t>
  </si>
  <si>
    <t>Project ID</t>
  </si>
  <si>
    <t>Project Name</t>
  </si>
  <si>
    <t>Start Date</t>
  </si>
  <si>
    <t>End Date</t>
  </si>
  <si>
    <t>Status</t>
  </si>
  <si>
    <t>% Complete</t>
  </si>
  <si>
    <t>PROJ001</t>
  </si>
  <si>
    <t>PROJ002</t>
  </si>
  <si>
    <t>PROJ003</t>
  </si>
  <si>
    <t>PROJ004</t>
  </si>
  <si>
    <t>PROJ005</t>
  </si>
  <si>
    <t>PROJ006</t>
  </si>
  <si>
    <t>PROJ007</t>
  </si>
  <si>
    <t>PROJ008</t>
  </si>
  <si>
    <t>PROJ009</t>
  </si>
  <si>
    <t>PROJ010</t>
  </si>
  <si>
    <t>PROJ011</t>
  </si>
  <si>
    <t>PROJ012</t>
  </si>
  <si>
    <t>PROJ013</t>
  </si>
  <si>
    <t>PROJ014</t>
  </si>
  <si>
    <t>PROJ015</t>
  </si>
  <si>
    <t>PROJ016</t>
  </si>
  <si>
    <t>PROJ017</t>
  </si>
  <si>
    <t>PROJ018</t>
  </si>
  <si>
    <t>PROJ019</t>
  </si>
  <si>
    <t>PROJ020</t>
  </si>
  <si>
    <t>Product Launch - Manila</t>
  </si>
  <si>
    <t>Corporate Summit 2024</t>
  </si>
  <si>
    <t>Wedding Expo</t>
  </si>
  <si>
    <t>Music Fest</t>
  </si>
  <si>
    <t>Trade Fair Cebu</t>
  </si>
  <si>
    <t>University Career Fair</t>
  </si>
  <si>
    <t>Startup Pitch Night</t>
  </si>
  <si>
    <t>BGC Food Festival</t>
  </si>
  <si>
    <t>Tech Conference</t>
  </si>
  <si>
    <t>Art Exhibit</t>
  </si>
  <si>
    <t>Real Estate Showcase</t>
  </si>
  <si>
    <t>Book Launch</t>
  </si>
  <si>
    <t>Pop-Up Market</t>
  </si>
  <si>
    <t>Digital Creators Meetup</t>
  </si>
  <si>
    <t>Mall Activation</t>
  </si>
  <si>
    <t>Film Screening</t>
  </si>
  <si>
    <t>Corporate Awards Night</t>
  </si>
  <si>
    <t>Retail Roadshow</t>
  </si>
  <si>
    <t>Health &amp; Wellness Fair</t>
  </si>
  <si>
    <t>Community Outreach Day</t>
  </si>
  <si>
    <t>Delayed</t>
  </si>
  <si>
    <t>In Progress</t>
  </si>
  <si>
    <t>Completed</t>
  </si>
  <si>
    <t>Not Started</t>
  </si>
  <si>
    <t>Quantity Used</t>
  </si>
  <si>
    <t>Usage Date</t>
  </si>
  <si>
    <t>Item Category</t>
  </si>
  <si>
    <t xml:space="preserve">	Inventory Levels	</t>
  </si>
  <si>
    <t>Row Labels</t>
  </si>
  <si>
    <t>Grand Total</t>
  </si>
  <si>
    <t>Sum of Current Stock</t>
  </si>
  <si>
    <t>Usage by Project</t>
  </si>
  <si>
    <t>Sum of Quantity Used</t>
  </si>
  <si>
    <t xml:space="preserve">Project Status Summary </t>
  </si>
  <si>
    <t>Project Status Summary</t>
  </si>
  <si>
    <t>Count of Project ID</t>
  </si>
  <si>
    <t>Total Projects: 20</t>
  </si>
  <si>
    <t>% of Projects Completed: 40%</t>
  </si>
  <si>
    <t>Total Items Used: 1,673</t>
  </si>
  <si>
    <t>Event Project &amp; Inventory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</si>
</sst>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b/>
      <sz val="12"/>
      <color theme="1"/>
      <name val="Abadi Extra Light"/>
      <family val="2"/>
    </font>
    <font>
      <b/>
      <sz val="11"/>
      <color theme="1"/>
      <name val="Abadi Extra Light"/>
      <family val="2"/>
    </font>
    <font>
      <b/>
      <sz val="10"/>
      <color theme="1"/>
      <name val="Abadi Extra Light"/>
      <family val="2"/>
    </font>
    <font>
      <sz val="10"/>
      <color theme="1"/>
      <name val="Calibri"/>
      <family val="2"/>
      <scheme val="minor"/>
    </font>
    <font>
      <b/>
      <sz val="36"/>
      <color theme="0"/>
      <name val="Abadi Extra Light"/>
      <family val="2"/>
    </font>
  </fonts>
  <fills count="6">
    <fill>
      <patternFill patternType="none"/>
    </fill>
    <fill>
      <patternFill patternType="gray125"/>
    </fill>
    <fill>
      <patternFill patternType="solid">
        <fgColor rgb="FFC6EFCE"/>
      </patternFill>
    </fill>
    <fill>
      <patternFill patternType="solid">
        <fgColor theme="5" tint="0.79998168889431442"/>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diagonal/>
    </border>
    <border>
      <left/>
      <right style="thick">
        <color theme="1"/>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thick">
        <color theme="0" tint="-0.499984740745262"/>
      </left>
      <right/>
      <top style="thick">
        <color theme="0" tint="-0.499984740745262"/>
      </top>
      <bottom/>
      <diagonal/>
    </border>
    <border>
      <left/>
      <right/>
      <top style="thick">
        <color theme="0" tint="-0.499984740745262"/>
      </top>
      <bottom/>
      <diagonal/>
    </border>
    <border>
      <left/>
      <right style="thick">
        <color theme="0" tint="-0.499984740745262"/>
      </right>
      <top style="thick">
        <color theme="0" tint="-0.499984740745262"/>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s>
  <cellStyleXfs count="3">
    <xf numFmtId="0" fontId="0" fillId="0" borderId="0"/>
    <xf numFmtId="164" fontId="2" fillId="0" borderId="0" applyFont="0" applyFill="0" applyBorder="0" applyAlignment="0" applyProtection="0"/>
    <xf numFmtId="0" fontId="3" fillId="2" borderId="0" applyNumberFormat="0" applyBorder="0" applyAlignment="0" applyProtection="0"/>
  </cellStyleXfs>
  <cellXfs count="49">
    <xf numFmtId="0" fontId="0" fillId="0" borderId="0" xfId="0"/>
    <xf numFmtId="0" fontId="1" fillId="0" borderId="1" xfId="0" applyFont="1" applyBorder="1" applyAlignment="1">
      <alignment horizontal="center" vertical="top"/>
    </xf>
    <xf numFmtId="164" fontId="1" fillId="0" borderId="1" xfId="1" applyFont="1" applyBorder="1" applyAlignment="1">
      <alignment horizontal="center" vertical="top"/>
    </xf>
    <xf numFmtId="164" fontId="0" fillId="0" borderId="0" xfId="1" applyFont="1"/>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3" borderId="0" xfId="0" applyFill="1"/>
    <xf numFmtId="0" fontId="6" fillId="3" borderId="0" xfId="0" applyFont="1" applyFill="1" applyAlignment="1">
      <alignment vertical="center"/>
    </xf>
    <xf numFmtId="0" fontId="5" fillId="3" borderId="0" xfId="0" applyFont="1" applyFill="1" applyAlignment="1">
      <alignment vertical="center"/>
    </xf>
    <xf numFmtId="0" fontId="7" fillId="3" borderId="0" xfId="0" applyFont="1" applyFill="1" applyAlignment="1">
      <alignment vertical="center"/>
    </xf>
    <xf numFmtId="0" fontId="0" fillId="4" borderId="0" xfId="0" applyFill="1"/>
    <xf numFmtId="0" fontId="0" fillId="4" borderId="10" xfId="0" applyFill="1" applyBorder="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0" fillId="4" borderId="15" xfId="0" applyFill="1" applyBorder="1"/>
    <xf numFmtId="0" fontId="0" fillId="4" borderId="16" xfId="0" applyFill="1" applyBorder="1"/>
    <xf numFmtId="0" fontId="0" fillId="4" borderId="17" xfId="0" applyFill="1" applyBorder="1"/>
    <xf numFmtId="0" fontId="3" fillId="2" borderId="0" xfId="2" applyAlignment="1">
      <alignment horizontal="center" vertical="center"/>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0" xfId="0" applyFont="1" applyFill="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0" xfId="0" applyFont="1" applyFill="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0" xfId="0" applyFont="1" applyFill="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cellXfs>
  <cellStyles count="3">
    <cellStyle name="Comma" xfId="1" builtinId="3"/>
    <cellStyle name="Good" xfId="2" builtinId="26"/>
    <cellStyle name="Normal" xfId="0" builtinId="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[Event_Inventory_Data.xlsx]Pivot Table!PivotTable1</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D" b="1">
                <a:solidFill>
                  <a:schemeClr val="tx1"/>
                </a:solidFill>
                <a:latin typeface="Abadi Extra Light" panose="020B0204020104020204" pitchFamily="34" charset="0"/>
              </a:rPr>
              <a:t>Inventory Levels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c:f>
              <c:strCache>
                <c:ptCount val="1"/>
                <c:pt idx="0">
                  <c:v>Total</c:v>
                </c:pt>
              </c:strCache>
            </c:strRef>
          </c:tx>
          <c:spPr>
            <a:solidFill>
              <a:schemeClr val="accent1"/>
            </a:solidFill>
            <a:ln>
              <a:noFill/>
            </a:ln>
            <a:effectLst/>
            <a:sp3d/>
          </c:spPr>
          <c:invertIfNegative val="0"/>
          <c:cat>
            <c:strRef>
              <c:f>'Pivot Table'!$A$4:$A$24</c:f>
              <c:strCache>
                <c:ptCount val="20"/>
                <c:pt idx="0">
                  <c:v>Backdrop Frame</c:v>
                </c:pt>
                <c:pt idx="1">
                  <c:v>Banner Stand</c:v>
                </c:pt>
                <c:pt idx="2">
                  <c:v>Extension Cord</c:v>
                </c:pt>
                <c:pt idx="3">
                  <c:v>Folding Chair</c:v>
                </c:pt>
                <c:pt idx="4">
                  <c:v>HDMI Cable</c:v>
                </c:pt>
                <c:pt idx="5">
                  <c:v>Laptop</c:v>
                </c:pt>
                <c:pt idx="6">
                  <c:v>Laser Pointer</c:v>
                </c:pt>
                <c:pt idx="7">
                  <c:v>LED Screen</c:v>
                </c:pt>
                <c:pt idx="8">
                  <c:v>Microphone</c:v>
                </c:pt>
                <c:pt idx="9">
                  <c:v>Pipe &amp; Drape</c:v>
                </c:pt>
                <c:pt idx="10">
                  <c:v>Portable Stage</c:v>
                </c:pt>
                <c:pt idx="11">
                  <c:v>Power Generator</c:v>
                </c:pt>
                <c:pt idx="12">
                  <c:v>Projector</c:v>
                </c:pt>
                <c:pt idx="13">
                  <c:v>Sound Mixer</c:v>
                </c:pt>
                <c:pt idx="14">
                  <c:v>Stage Light</c:v>
                </c:pt>
                <c:pt idx="15">
                  <c:v>Tablecloth</c:v>
                </c:pt>
                <c:pt idx="16">
                  <c:v>Tripod Stand</c:v>
                </c:pt>
                <c:pt idx="17">
                  <c:v>USB Hub</c:v>
                </c:pt>
                <c:pt idx="18">
                  <c:v>Walkie Talkie</c:v>
                </c:pt>
                <c:pt idx="19">
                  <c:v>Wireless Router</c:v>
                </c:pt>
              </c:strCache>
            </c:strRef>
          </c:cat>
          <c:val>
            <c:numRef>
              <c:f>'Pivot Table'!$B$4:$B$24</c:f>
              <c:numCache>
                <c:formatCode>General</c:formatCode>
                <c:ptCount val="20"/>
                <c:pt idx="0">
                  <c:v>124</c:v>
                </c:pt>
                <c:pt idx="1">
                  <c:v>157</c:v>
                </c:pt>
                <c:pt idx="2">
                  <c:v>14</c:v>
                </c:pt>
                <c:pt idx="3">
                  <c:v>93</c:v>
                </c:pt>
                <c:pt idx="4">
                  <c:v>77</c:v>
                </c:pt>
                <c:pt idx="5">
                  <c:v>58</c:v>
                </c:pt>
                <c:pt idx="6">
                  <c:v>-35</c:v>
                </c:pt>
                <c:pt idx="7">
                  <c:v>121</c:v>
                </c:pt>
                <c:pt idx="8">
                  <c:v>129</c:v>
                </c:pt>
                <c:pt idx="9">
                  <c:v>38</c:v>
                </c:pt>
                <c:pt idx="10">
                  <c:v>118</c:v>
                </c:pt>
                <c:pt idx="11">
                  <c:v>54</c:v>
                </c:pt>
                <c:pt idx="12">
                  <c:v>106</c:v>
                </c:pt>
                <c:pt idx="13">
                  <c:v>27</c:v>
                </c:pt>
                <c:pt idx="14">
                  <c:v>68</c:v>
                </c:pt>
                <c:pt idx="15">
                  <c:v>146</c:v>
                </c:pt>
                <c:pt idx="16">
                  <c:v>59</c:v>
                </c:pt>
                <c:pt idx="17">
                  <c:v>1</c:v>
                </c:pt>
                <c:pt idx="18">
                  <c:v>56</c:v>
                </c:pt>
                <c:pt idx="19">
                  <c:v>110</c:v>
                </c:pt>
              </c:numCache>
            </c:numRef>
          </c:val>
          <c:extLst>
            <c:ext xmlns:c16="http://schemas.microsoft.com/office/drawing/2014/chart" uri="{C3380CC4-5D6E-409C-BE32-E72D297353CC}">
              <c16:uniqueId val="{00000000-75A7-48D4-B0A2-2505DFFD879D}"/>
            </c:ext>
          </c:extLst>
        </c:ser>
        <c:dLbls>
          <c:showLegendKey val="0"/>
          <c:showVal val="0"/>
          <c:showCatName val="0"/>
          <c:showSerName val="0"/>
          <c:showPercent val="0"/>
          <c:showBubbleSize val="0"/>
        </c:dLbls>
        <c:gapWidth val="150"/>
        <c:shape val="box"/>
        <c:axId val="796170096"/>
        <c:axId val="796159056"/>
        <c:axId val="794616944"/>
      </c:bar3DChart>
      <c:catAx>
        <c:axId val="796170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6159056"/>
        <c:crosses val="autoZero"/>
        <c:auto val="1"/>
        <c:lblAlgn val="ctr"/>
        <c:lblOffset val="100"/>
        <c:noMultiLvlLbl val="0"/>
      </c:catAx>
      <c:valAx>
        <c:axId val="7961590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70096"/>
        <c:crosses val="autoZero"/>
        <c:crossBetween val="between"/>
      </c:valAx>
      <c:serAx>
        <c:axId val="794616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59056"/>
        <c:crosses val="autoZero"/>
      </c:serAx>
      <c:spPr>
        <a:noFill/>
        <a:ln w="12700">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[Event_Inventory_Data.xlsx]Pivot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a:solidFill>
                  <a:schemeClr val="tx1"/>
                </a:solidFill>
                <a:latin typeface="Abadi Extra Light" panose="020B0204020104020204" pitchFamily="34" charset="0"/>
              </a:rPr>
              <a:t>Usage by Project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Table'!$B$30</c:f>
              <c:strCache>
                <c:ptCount val="1"/>
                <c:pt idx="0">
                  <c:v>Total</c:v>
                </c:pt>
              </c:strCache>
            </c:strRef>
          </c:tx>
          <c:spPr>
            <a:solidFill>
              <a:schemeClr val="accent1"/>
            </a:solidFill>
            <a:ln>
              <a:noFill/>
            </a:ln>
            <a:effectLst/>
            <a:sp3d/>
          </c:spPr>
          <c:invertIfNegative val="0"/>
          <c:cat>
            <c:strRef>
              <c:f>'Pivot Table'!$A$31:$A$51</c:f>
              <c:strCache>
                <c:ptCount val="20"/>
                <c:pt idx="0">
                  <c:v>Art Exhibit</c:v>
                </c:pt>
                <c:pt idx="1">
                  <c:v>BGC Food Festival</c:v>
                </c:pt>
                <c:pt idx="2">
                  <c:v>Book Launch</c:v>
                </c:pt>
                <c:pt idx="3">
                  <c:v>Community Outreach Day</c:v>
                </c:pt>
                <c:pt idx="4">
                  <c:v>Corporate Awards Night</c:v>
                </c:pt>
                <c:pt idx="5">
                  <c:v>Corporate Summit 2024</c:v>
                </c:pt>
                <c:pt idx="6">
                  <c:v>Digital Creators Meetup</c:v>
                </c:pt>
                <c:pt idx="7">
                  <c:v>Film Screening</c:v>
                </c:pt>
                <c:pt idx="8">
                  <c:v>Health &amp; Wellness Fair</c:v>
                </c:pt>
                <c:pt idx="9">
                  <c:v>Mall Activation</c:v>
                </c:pt>
                <c:pt idx="10">
                  <c:v>Music Fest</c:v>
                </c:pt>
                <c:pt idx="11">
                  <c:v>Pop-Up Market</c:v>
                </c:pt>
                <c:pt idx="12">
                  <c:v>Product Launch - Manila</c:v>
                </c:pt>
                <c:pt idx="13">
                  <c:v>Real Estate Showcase</c:v>
                </c:pt>
                <c:pt idx="14">
                  <c:v>Retail Roadshow</c:v>
                </c:pt>
                <c:pt idx="15">
                  <c:v>Startup Pitch Night</c:v>
                </c:pt>
                <c:pt idx="16">
                  <c:v>Tech Conference</c:v>
                </c:pt>
                <c:pt idx="17">
                  <c:v>Trade Fair Cebu</c:v>
                </c:pt>
                <c:pt idx="18">
                  <c:v>University Career Fair</c:v>
                </c:pt>
                <c:pt idx="19">
                  <c:v>Wedding Expo</c:v>
                </c:pt>
              </c:strCache>
            </c:strRef>
          </c:cat>
          <c:val>
            <c:numRef>
              <c:f>'Pivot Table'!$B$31:$B$51</c:f>
              <c:numCache>
                <c:formatCode>General</c:formatCode>
                <c:ptCount val="20"/>
                <c:pt idx="0">
                  <c:v>103</c:v>
                </c:pt>
                <c:pt idx="1">
                  <c:v>90</c:v>
                </c:pt>
                <c:pt idx="2">
                  <c:v>89</c:v>
                </c:pt>
                <c:pt idx="3">
                  <c:v>37</c:v>
                </c:pt>
                <c:pt idx="4">
                  <c:v>44</c:v>
                </c:pt>
                <c:pt idx="5">
                  <c:v>77</c:v>
                </c:pt>
                <c:pt idx="6">
                  <c:v>141</c:v>
                </c:pt>
                <c:pt idx="7">
                  <c:v>79</c:v>
                </c:pt>
                <c:pt idx="8">
                  <c:v>70</c:v>
                </c:pt>
                <c:pt idx="9">
                  <c:v>83</c:v>
                </c:pt>
                <c:pt idx="10">
                  <c:v>86</c:v>
                </c:pt>
                <c:pt idx="11">
                  <c:v>40</c:v>
                </c:pt>
                <c:pt idx="12">
                  <c:v>57</c:v>
                </c:pt>
                <c:pt idx="13">
                  <c:v>140</c:v>
                </c:pt>
                <c:pt idx="14">
                  <c:v>89</c:v>
                </c:pt>
                <c:pt idx="15">
                  <c:v>110</c:v>
                </c:pt>
                <c:pt idx="16">
                  <c:v>78</c:v>
                </c:pt>
                <c:pt idx="17">
                  <c:v>81</c:v>
                </c:pt>
                <c:pt idx="18">
                  <c:v>75</c:v>
                </c:pt>
                <c:pt idx="19">
                  <c:v>104</c:v>
                </c:pt>
              </c:numCache>
            </c:numRef>
          </c:val>
          <c:extLst>
            <c:ext xmlns:c16="http://schemas.microsoft.com/office/drawing/2014/chart" uri="{C3380CC4-5D6E-409C-BE32-E72D297353CC}">
              <c16:uniqueId val="{00000000-2A95-4892-8021-30318CE22E75}"/>
            </c:ext>
          </c:extLst>
        </c:ser>
        <c:dLbls>
          <c:showLegendKey val="0"/>
          <c:showVal val="0"/>
          <c:showCatName val="0"/>
          <c:showSerName val="0"/>
          <c:showPercent val="0"/>
          <c:showBubbleSize val="0"/>
        </c:dLbls>
        <c:gapWidth val="150"/>
        <c:shape val="box"/>
        <c:axId val="796216176"/>
        <c:axId val="796220496"/>
        <c:axId val="0"/>
      </c:bar3DChart>
      <c:catAx>
        <c:axId val="79621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20496"/>
        <c:crosses val="autoZero"/>
        <c:auto val="1"/>
        <c:lblAlgn val="ctr"/>
        <c:lblOffset val="100"/>
        <c:noMultiLvlLbl val="0"/>
      </c:catAx>
      <c:valAx>
        <c:axId val="79622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1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[Event_Inventory_Data.xlsx]Pivot Table!PivotTable3</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D" b="1">
                <a:solidFill>
                  <a:schemeClr val="tx1"/>
                </a:solidFill>
                <a:latin typeface="Abadi Extra Light" panose="020B0204020104020204" pitchFamily="34" charset="0"/>
              </a:rPr>
              <a:t>Usage</a:t>
            </a:r>
            <a:r>
              <a:rPr lang="en-ID" b="1" baseline="0">
                <a:solidFill>
                  <a:schemeClr val="tx1"/>
                </a:solidFill>
                <a:latin typeface="Abadi Extra Light" panose="020B0204020104020204" pitchFamily="34" charset="0"/>
              </a:rPr>
              <a:t> by Category</a:t>
            </a:r>
            <a:endParaRPr lang="en-ID" b="1">
              <a:solidFill>
                <a:schemeClr val="tx1"/>
              </a:solidFill>
              <a:latin typeface="Abadi Extra Light" panose="020B0204020104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498498810866508E-2"/>
          <c:y val="0.26018882096046692"/>
          <c:w val="0.77291099261831386"/>
          <c:h val="0.69346518111763855"/>
        </c:manualLayout>
      </c:layout>
      <c:pie3DChart>
        <c:varyColors val="1"/>
        <c:ser>
          <c:idx val="0"/>
          <c:order val="0"/>
          <c:tx>
            <c:strRef>
              <c:f>'Pivot Table'!$H$3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EE4-44AC-8E76-364C4AC755B3}"/>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EE4-44AC-8E76-364C4AC755B3}"/>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EE4-44AC-8E76-364C4AC755B3}"/>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0EE4-44AC-8E76-364C4AC755B3}"/>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0EE4-44AC-8E76-364C4AC755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Table'!$G$4:$G$9</c:f>
              <c:strCache>
                <c:ptCount val="5"/>
                <c:pt idx="0">
                  <c:v>AV Equipment</c:v>
                </c:pt>
                <c:pt idx="1">
                  <c:v>Electrical</c:v>
                </c:pt>
                <c:pt idx="2">
                  <c:v>Print &amp; Decor</c:v>
                </c:pt>
                <c:pt idx="3">
                  <c:v>Staging</c:v>
                </c:pt>
                <c:pt idx="4">
                  <c:v>Tech Gear</c:v>
                </c:pt>
              </c:strCache>
            </c:strRef>
          </c:cat>
          <c:val>
            <c:numRef>
              <c:f>'Pivot Table'!$H$4:$H$9</c:f>
              <c:numCache>
                <c:formatCode>General</c:formatCode>
                <c:ptCount val="5"/>
                <c:pt idx="0">
                  <c:v>643</c:v>
                </c:pt>
                <c:pt idx="1">
                  <c:v>59</c:v>
                </c:pt>
                <c:pt idx="2">
                  <c:v>101</c:v>
                </c:pt>
                <c:pt idx="3">
                  <c:v>414</c:v>
                </c:pt>
                <c:pt idx="4">
                  <c:v>456</c:v>
                </c:pt>
              </c:numCache>
            </c:numRef>
          </c:val>
          <c:extLst>
            <c:ext xmlns:c16="http://schemas.microsoft.com/office/drawing/2014/chart" uri="{C3380CC4-5D6E-409C-BE32-E72D297353CC}">
              <c16:uniqueId val="{0000000A-0EE4-44AC-8E76-364C4AC755B3}"/>
            </c:ext>
          </c:extLst>
        </c:ser>
        <c:dLbls>
          <c:dLblPos val="inEnd"/>
          <c:showLegendKey val="0"/>
          <c:showVal val="0"/>
          <c:showCatName val="0"/>
          <c:showSerName val="0"/>
          <c:showPercent val="1"/>
          <c:showBubbleSize val="0"/>
          <c:showLeaderLines val="1"/>
        </c:dLbls>
      </c:pie3DChart>
      <c:spPr>
        <a:noFill/>
        <a:ln w="12700">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[Event_Inventory_Data.xlsx]Pivot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a:solidFill>
                  <a:schemeClr val="tx1"/>
                </a:solidFill>
                <a:latin typeface="Abadi Extra Light" panose="020B0204020104020204" pitchFamily="34" charset="0"/>
              </a:rPr>
              <a:t>Project Status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Table'!$D$4:$D$8</c:f>
              <c:strCache>
                <c:ptCount val="4"/>
                <c:pt idx="0">
                  <c:v>Completed</c:v>
                </c:pt>
                <c:pt idx="1">
                  <c:v>Delayed</c:v>
                </c:pt>
                <c:pt idx="2">
                  <c:v>In Progress</c:v>
                </c:pt>
                <c:pt idx="3">
                  <c:v>Not Started</c:v>
                </c:pt>
              </c:strCache>
            </c:strRef>
          </c:cat>
          <c:val>
            <c:numRef>
              <c:f>'Pivot Table'!$E$4:$E$8</c:f>
              <c:numCache>
                <c:formatCode>General</c:formatCode>
                <c:ptCount val="4"/>
                <c:pt idx="0">
                  <c:v>8</c:v>
                </c:pt>
                <c:pt idx="1">
                  <c:v>2</c:v>
                </c:pt>
                <c:pt idx="2">
                  <c:v>5</c:v>
                </c:pt>
                <c:pt idx="3">
                  <c:v>5</c:v>
                </c:pt>
              </c:numCache>
            </c:numRef>
          </c:val>
          <c:extLst>
            <c:ext xmlns:c16="http://schemas.microsoft.com/office/drawing/2014/chart" uri="{C3380CC4-5D6E-409C-BE32-E72D297353CC}">
              <c16:uniqueId val="{00000000-7723-49F1-B134-F7F9F06609D5}"/>
            </c:ext>
          </c:extLst>
        </c:ser>
        <c:dLbls>
          <c:showLegendKey val="0"/>
          <c:showVal val="0"/>
          <c:showCatName val="0"/>
          <c:showSerName val="0"/>
          <c:showPercent val="0"/>
          <c:showBubbleSize val="0"/>
        </c:dLbls>
        <c:gapWidth val="182"/>
        <c:axId val="1071300032"/>
        <c:axId val="1071298112"/>
      </c:barChart>
      <c:catAx>
        <c:axId val="107130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98112"/>
        <c:crosses val="autoZero"/>
        <c:auto val="1"/>
        <c:lblAlgn val="ctr"/>
        <c:lblOffset val="100"/>
        <c:noMultiLvlLbl val="0"/>
      </c:catAx>
      <c:valAx>
        <c:axId val="107129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0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119797</xdr:colOff>
      <xdr:row>12</xdr:row>
      <xdr:rowOff>19785</xdr:rowOff>
    </xdr:from>
    <xdr:to>
      <xdr:col>12</xdr:col>
      <xdr:colOff>105103</xdr:colOff>
      <xdr:row>29</xdr:row>
      <xdr:rowOff>65689</xdr:rowOff>
    </xdr:to>
    <xdr:graphicFrame macro="">
      <xdr:nvGraphicFramePr>
        <xdr:cNvPr id="2" name="Chart 1">
          <a:extLst>
            <a:ext uri="{FF2B5EF4-FFF2-40B4-BE49-F238E27FC236}">
              <a16:creationId xmlns:a16="http://schemas.microsoft.com/office/drawing/2014/main" id="{56E00495-4F1D-4E82-89A8-79394E13B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198257</xdr:colOff>
      <xdr:row>30</xdr:row>
      <xdr:rowOff>43788</xdr:rowOff>
    </xdr:from>
    <xdr:to>
      <xdr:col>12</xdr:col>
      <xdr:colOff>131379</xdr:colOff>
      <xdr:row>45</xdr:row>
      <xdr:rowOff>181343</xdr:rowOff>
    </xdr:to>
    <xdr:graphicFrame macro="">
      <xdr:nvGraphicFramePr>
        <xdr:cNvPr id="3" name="Chart 2">
          <a:extLst>
            <a:ext uri="{FF2B5EF4-FFF2-40B4-BE49-F238E27FC236}">
              <a16:creationId xmlns:a16="http://schemas.microsoft.com/office/drawing/2014/main" id="{88BEDF26-C242-4DD2-9006-698D3EA0A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236484</xdr:colOff>
      <xdr:row>30</xdr:row>
      <xdr:rowOff>43789</xdr:rowOff>
    </xdr:from>
    <xdr:to>
      <xdr:col>19</xdr:col>
      <xdr:colOff>486104</xdr:colOff>
      <xdr:row>46</xdr:row>
      <xdr:rowOff>1</xdr:rowOff>
    </xdr:to>
    <xdr:graphicFrame macro="">
      <xdr:nvGraphicFramePr>
        <xdr:cNvPr id="4" name="Chart 3">
          <a:extLst>
            <a:ext uri="{FF2B5EF4-FFF2-40B4-BE49-F238E27FC236}">
              <a16:creationId xmlns:a16="http://schemas.microsoft.com/office/drawing/2014/main" id="{F7CEBB52-8E57-4202-A4A0-FEB28B460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210207</xdr:colOff>
      <xdr:row>12</xdr:row>
      <xdr:rowOff>19007</xdr:rowOff>
    </xdr:from>
    <xdr:to>
      <xdr:col>19</xdr:col>
      <xdr:colOff>468944</xdr:colOff>
      <xdr:row>29</xdr:row>
      <xdr:rowOff>52551</xdr:rowOff>
    </xdr:to>
    <xdr:graphicFrame macro="">
      <xdr:nvGraphicFramePr>
        <xdr:cNvPr id="5" name="Chart 4">
          <a:extLst>
            <a:ext uri="{FF2B5EF4-FFF2-40B4-BE49-F238E27FC236}">
              <a16:creationId xmlns:a16="http://schemas.microsoft.com/office/drawing/2014/main" id="{024C8148-963D-4625-AE9A-E246A99B6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112956</xdr:colOff>
      <xdr:row>7</xdr:row>
      <xdr:rowOff>44824</xdr:rowOff>
    </xdr:from>
    <xdr:to>
      <xdr:col>2</xdr:col>
      <xdr:colOff>510988</xdr:colOff>
      <xdr:row>16</xdr:row>
      <xdr:rowOff>94041</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86539414-1042-5CEE-2C30-6434199909D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2956" y="1355912"/>
              <a:ext cx="1608267" cy="169648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112955</xdr:colOff>
      <xdr:row>26</xdr:row>
      <xdr:rowOff>130013</xdr:rowOff>
    </xdr:from>
    <xdr:to>
      <xdr:col>2</xdr:col>
      <xdr:colOff>501315</xdr:colOff>
      <xdr:row>46</xdr:row>
      <xdr:rowOff>70186</xdr:rowOff>
    </xdr:to>
    <mc:AlternateContent xmlns:mc="http://schemas.openxmlformats.org/markup-compatibility/2006" xmlns:a14="http://schemas.microsoft.com/office/drawing/2010/main">
      <mc:Choice Requires="a14">
        <xdr:graphicFrame macro="">
          <xdr:nvGraphicFramePr>
            <xdr:cNvPr id="7" name="Project Name">
              <a:extLst>
                <a:ext uri="{FF2B5EF4-FFF2-40B4-BE49-F238E27FC236}">
                  <a16:creationId xmlns:a16="http://schemas.microsoft.com/office/drawing/2014/main" id="{198A6738-D908-AA15-AB1B-35B2449DFCF8}"/>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mlns="">
        <xdr:sp macro="" textlink="">
          <xdr:nvSpPr>
            <xdr:cNvPr id="0" name=""/>
            <xdr:cNvSpPr>
              <a:spLocks noTextEdit="1"/>
            </xdr:cNvSpPr>
          </xdr:nvSpPr>
          <xdr:spPr>
            <a:xfrm>
              <a:off x="112955" y="4881307"/>
              <a:ext cx="1598595" cy="352605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111893</xdr:colOff>
      <xdr:row>17</xdr:row>
      <xdr:rowOff>128762</xdr:rowOff>
    </xdr:from>
    <xdr:to>
      <xdr:col>2</xdr:col>
      <xdr:colOff>500961</xdr:colOff>
      <xdr:row>25</xdr:row>
      <xdr:rowOff>132348</xdr:rowOff>
    </xdr:to>
    <mc:AlternateContent xmlns:mc="http://schemas.openxmlformats.org/markup-compatibility/2006" xmlns:a14="http://schemas.microsoft.com/office/drawing/2010/main">
      <mc:Choice Requires="a14">
        <xdr:graphicFrame macro="">
          <xdr:nvGraphicFramePr>
            <xdr:cNvPr id="8" name="Status">
              <a:extLst>
                <a:ext uri="{FF2B5EF4-FFF2-40B4-BE49-F238E27FC236}">
                  <a16:creationId xmlns:a16="http://schemas.microsoft.com/office/drawing/2014/main" id="{A5BAB049-8984-17EC-FF85-99115B52936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1893" y="3266409"/>
              <a:ext cx="1599303" cy="14379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32.384885879626" createdVersion="8" refreshedVersion="8" minRefreshableVersion="3" recordCount="20" xr:uid="{1B1097E8-F9AA-4ED9-8510-A55AAA54276C}">
  <cacheSource type="worksheet">
    <worksheetSource ref="A1:G21" sheet="Inventory"/>
  </cacheSource>
  <cacheFields count="7">
    <cacheField name="Item Code" numFmtId="0">
      <sharedItems/>
    </cacheField>
    <cacheField name="Item Name" numFmtId="0">
      <sharedItems count="20">
        <s v="LED Screen"/>
        <s v="Projector"/>
        <s v="Stage Light"/>
        <s v="Sound Mixer"/>
        <s v="Microphone"/>
        <s v="Portable Stage"/>
        <s v="Pipe &amp; Drape"/>
        <s v="Extension Cord"/>
        <s v="Banner Stand"/>
        <s v="Laptop"/>
        <s v="Walkie Talkie"/>
        <s v="HDMI Cable"/>
        <s v="Power Generator"/>
        <s v="Folding Chair"/>
        <s v="Tablecloth"/>
        <s v="Backdrop Frame"/>
        <s v="Wireless Router"/>
        <s v="USB Hub"/>
        <s v="Laser Pointer"/>
        <s v="Tripod Stand"/>
      </sharedItems>
    </cacheField>
    <cacheField name="Category" numFmtId="0">
      <sharedItems count="5">
        <s v="AV Equipment"/>
        <s v="Electrical"/>
        <s v="Staging"/>
        <s v="Tech Gear"/>
        <s v="Print &amp; Decor"/>
      </sharedItems>
    </cacheField>
    <cacheField name="Initial Stock" numFmtId="0">
      <sharedItems containsSemiMixedTypes="0" containsString="0" containsNumber="1" containsInteger="1" minValue="32" maxValue="146"/>
    </cacheField>
    <cacheField name="Stock In" numFmtId="0">
      <sharedItems containsSemiMixedTypes="0" containsString="0" containsNumber="1" containsInteger="1" minValue="11" maxValue="48"/>
    </cacheField>
    <cacheField name="Stock Out" numFmtId="0">
      <sharedItems containsSemiMixedTypes="0" containsString="0" containsNumber="1" containsInteger="1" minValue="6" maxValue="96"/>
    </cacheField>
    <cacheField name="Current Stock" numFmtId="0">
      <sharedItems containsSemiMixedTypes="0" containsString="0" containsNumber="1" containsInteger="1" minValue="-35" maxValue="157"/>
    </cacheField>
  </cacheFields>
  <extLst>
    <ext xmlns:x14="http://schemas.microsoft.com/office/spreadsheetml/2009/9/main" uri="{725AE2AE-9491-48be-B2B4-4EB974FC3084}">
      <x14:pivotCacheDefinition pivotCacheId="6795252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32.388245717593" createdVersion="8" refreshedVersion="8" minRefreshableVersion="3" recordCount="300" xr:uid="{07ED0CDE-A5BD-4793-85D6-A2211684C108}">
  <cacheSource type="worksheet">
    <worksheetSource ref="A1:H301" sheet="Usage Log"/>
  </cacheSource>
  <cacheFields count="8">
    <cacheField name="Project ID" numFmtId="0">
      <sharedItems/>
    </cacheField>
    <cacheField name="Project Name" numFmtId="0">
      <sharedItems count="20">
        <s v="Art Exhibit"/>
        <s v="Tech Conference"/>
        <s v="Book Launch"/>
        <s v="Community Outreach Day"/>
        <s v="Health &amp; Wellness Fair"/>
        <s v="Wedding Expo"/>
        <s v="Film Screening"/>
        <s v="Startup Pitch Night"/>
        <s v="BGC Food Festival"/>
        <s v="Product Launch - Manila"/>
        <s v="Corporate Summit 2024"/>
        <s v="Digital Creators Meetup"/>
        <s v="Real Estate Showcase"/>
        <s v="Retail Roadshow"/>
        <s v="University Career Fair"/>
        <s v="Mall Activation"/>
        <s v="Corporate Awards Night"/>
        <s v="Music Fest"/>
        <s v="Trade Fair Cebu"/>
        <s v="Pop-Up Market"/>
      </sharedItems>
    </cacheField>
    <cacheField name="Item Code" numFmtId="0">
      <sharedItems/>
    </cacheField>
    <cacheField name="Item Name" numFmtId="0">
      <sharedItems count="20">
        <s v="Folding Chair"/>
        <s v="Wireless Router"/>
        <s v="Portable Stage"/>
        <s v="Walkie Talkie"/>
        <s v="Laptop"/>
        <s v="Stage Light"/>
        <s v="USB Hub"/>
        <s v="Tablecloth"/>
        <s v="Extension Cord"/>
        <s v="Backdrop Frame"/>
        <s v="Laser Pointer"/>
        <s v="HDMI Cable"/>
        <s v="Sound Mixer"/>
        <s v="Power Generator"/>
        <s v="Projector"/>
        <s v="Banner Stand"/>
        <s v="Tripod Stand"/>
        <s v="Pipe &amp; Drape"/>
        <s v="LED Screen"/>
        <s v="Microphone"/>
      </sharedItems>
    </cacheField>
    <cacheField name="Item Category" numFmtId="0">
      <sharedItems count="5">
        <s v="AV Equipment"/>
        <s v="Tech Gear"/>
        <s v="Staging"/>
        <s v="Print &amp; Decor"/>
        <s v="Electrical"/>
      </sharedItems>
    </cacheField>
    <cacheField name="Quantity Used" numFmtId="0">
      <sharedItems containsSemiMixedTypes="0" containsString="0" containsNumber="1" containsInteger="1" minValue="1" maxValue="10"/>
    </cacheField>
    <cacheField name="Current Stock" numFmtId="0">
      <sharedItems containsSemiMixedTypes="0" containsString="0" containsNumber="1" containsInteger="1" minValue="6" maxValue="96"/>
    </cacheField>
    <cacheField name="Usage Date" numFmtId="14">
      <sharedItems containsSemiMixedTypes="0" containsNonDate="0" containsDate="1" containsString="0" minDate="2024-01-01T00:00:00" maxDate="2024-06-29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32.391065162039" createdVersion="8" refreshedVersion="8" minRefreshableVersion="3" recordCount="20" xr:uid="{09E03603-8EED-4A47-BFFF-D7A46CE80A51}">
  <cacheSource type="worksheet">
    <worksheetSource ref="A1:F21" sheet="Projects"/>
  </cacheSource>
  <cacheFields count="6">
    <cacheField name="Project ID" numFmtId="0">
      <sharedItems/>
    </cacheField>
    <cacheField name="Project Name" numFmtId="0">
      <sharedItems count="20">
        <s v="Product Launch - Manila"/>
        <s v="Corporate Summit 2024"/>
        <s v="Wedding Expo"/>
        <s v="Music Fest"/>
        <s v="Trade Fair Cebu"/>
        <s v="University Career Fair"/>
        <s v="Startup Pitch Night"/>
        <s v="BGC Food Festival"/>
        <s v="Tech Conference"/>
        <s v="Art Exhibit"/>
        <s v="Real Estate Showcase"/>
        <s v="Book Launch"/>
        <s v="Pop-Up Market"/>
        <s v="Digital Creators Meetup"/>
        <s v="Mall Activation"/>
        <s v="Film Screening"/>
        <s v="Corporate Awards Night"/>
        <s v="Retail Roadshow"/>
        <s v="Health &amp; Wellness Fair"/>
        <s v="Community Outreach Day"/>
      </sharedItems>
    </cacheField>
    <cacheField name="Start Date" numFmtId="14">
      <sharedItems containsSemiMixedTypes="0" containsNonDate="0" containsDate="1" containsString="0" minDate="2024-01-07T00:00:00" maxDate="2024-06-25T00:00:00"/>
    </cacheField>
    <cacheField name="End Date" numFmtId="14">
      <sharedItems containsSemiMixedTypes="0" containsNonDate="0" containsDate="1" containsString="0" minDate="2024-01-20T00:00:00" maxDate="2024-08-08T00:00:00"/>
    </cacheField>
    <cacheField name="Status" numFmtId="0">
      <sharedItems count="4">
        <s v="Delayed"/>
        <s v="In Progress"/>
        <s v="Completed"/>
        <s v="Not Started"/>
      </sharedItems>
    </cacheField>
    <cacheField name="% Complete" numFmtId="164">
      <sharedItems containsSemiMixedTypes="0" containsString="0" containsNumber="1" containsInteger="1" minValue="0" maxValue="100"/>
    </cacheField>
  </cacheFields>
  <extLst>
    <ext xmlns:x14="http://schemas.microsoft.com/office/spreadsheetml/2009/9/main" uri="{725AE2AE-9491-48be-B2B4-4EB974FC3084}">
      <x14:pivotCacheDefinition pivotCacheId="1766854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ITEM001"/>
    <x v="0"/>
    <x v="0"/>
    <n v="132"/>
    <n v="11"/>
    <n v="22"/>
    <n v="121"/>
  </r>
  <r>
    <s v="ITEM002"/>
    <x v="1"/>
    <x v="0"/>
    <n v="81"/>
    <n v="33"/>
    <n v="8"/>
    <n v="106"/>
  </r>
  <r>
    <s v="ITEM003"/>
    <x v="2"/>
    <x v="1"/>
    <n v="122"/>
    <n v="39"/>
    <n v="93"/>
    <n v="68"/>
  </r>
  <r>
    <s v="ITEM004"/>
    <x v="3"/>
    <x v="2"/>
    <n v="44"/>
    <n v="47"/>
    <n v="64"/>
    <n v="27"/>
  </r>
  <r>
    <s v="ITEM005"/>
    <x v="4"/>
    <x v="2"/>
    <n v="136"/>
    <n v="11"/>
    <n v="18"/>
    <n v="129"/>
  </r>
  <r>
    <s v="ITEM006"/>
    <x v="5"/>
    <x v="2"/>
    <n v="101"/>
    <n v="30"/>
    <n v="13"/>
    <n v="118"/>
  </r>
  <r>
    <s v="ITEM007"/>
    <x v="6"/>
    <x v="0"/>
    <n v="90"/>
    <n v="42"/>
    <n v="94"/>
    <n v="38"/>
  </r>
  <r>
    <s v="ITEM008"/>
    <x v="7"/>
    <x v="3"/>
    <n v="50"/>
    <n v="21"/>
    <n v="57"/>
    <n v="14"/>
  </r>
  <r>
    <s v="ITEM009"/>
    <x v="8"/>
    <x v="0"/>
    <n v="132"/>
    <n v="31"/>
    <n v="6"/>
    <n v="157"/>
  </r>
  <r>
    <s v="ITEM010"/>
    <x v="9"/>
    <x v="3"/>
    <n v="112"/>
    <n v="34"/>
    <n v="88"/>
    <n v="58"/>
  </r>
  <r>
    <s v="ITEM011"/>
    <x v="10"/>
    <x v="4"/>
    <n v="116"/>
    <n v="36"/>
    <n v="96"/>
    <n v="56"/>
  </r>
  <r>
    <s v="ITEM012"/>
    <x v="11"/>
    <x v="0"/>
    <n v="104"/>
    <n v="37"/>
    <n v="64"/>
    <n v="77"/>
  </r>
  <r>
    <s v="ITEM013"/>
    <x v="12"/>
    <x v="0"/>
    <n v="104"/>
    <n v="25"/>
    <n v="75"/>
    <n v="54"/>
  </r>
  <r>
    <s v="ITEM014"/>
    <x v="13"/>
    <x v="0"/>
    <n v="117"/>
    <n v="24"/>
    <n v="48"/>
    <n v="93"/>
  </r>
  <r>
    <s v="ITEM015"/>
    <x v="14"/>
    <x v="2"/>
    <n v="146"/>
    <n v="12"/>
    <n v="12"/>
    <n v="146"/>
  </r>
  <r>
    <s v="ITEM016"/>
    <x v="15"/>
    <x v="2"/>
    <n v="129"/>
    <n v="46"/>
    <n v="51"/>
    <n v="124"/>
  </r>
  <r>
    <s v="ITEM017"/>
    <x v="16"/>
    <x v="3"/>
    <n v="133"/>
    <n v="16"/>
    <n v="39"/>
    <n v="110"/>
  </r>
  <r>
    <s v="ITEM018"/>
    <x v="17"/>
    <x v="3"/>
    <n v="53"/>
    <n v="30"/>
    <n v="82"/>
    <n v="1"/>
  </r>
  <r>
    <s v="ITEM019"/>
    <x v="18"/>
    <x v="0"/>
    <n v="32"/>
    <n v="18"/>
    <n v="85"/>
    <n v="-35"/>
  </r>
  <r>
    <s v="ITEM020"/>
    <x v="19"/>
    <x v="3"/>
    <n v="51"/>
    <n v="48"/>
    <n v="40"/>
    <n v="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PROJ010"/>
    <x v="0"/>
    <s v="ITEM014"/>
    <x v="0"/>
    <x v="0"/>
    <n v="3"/>
    <n v="48"/>
    <d v="2024-04-01T00:00:00"/>
  </r>
  <r>
    <s v="PROJ009"/>
    <x v="1"/>
    <s v="ITEM017"/>
    <x v="1"/>
    <x v="1"/>
    <n v="3"/>
    <n v="39"/>
    <d v="2024-05-04T00:00:00"/>
  </r>
  <r>
    <s v="PROJ010"/>
    <x v="0"/>
    <s v="ITEM017"/>
    <x v="1"/>
    <x v="1"/>
    <n v="10"/>
    <n v="39"/>
    <d v="2024-02-05T00:00:00"/>
  </r>
  <r>
    <s v="PROJ012"/>
    <x v="2"/>
    <s v="ITEM006"/>
    <x v="2"/>
    <x v="2"/>
    <n v="9"/>
    <n v="13"/>
    <d v="2024-05-01T00:00:00"/>
  </r>
  <r>
    <s v="PROJ020"/>
    <x v="3"/>
    <s v="ITEM011"/>
    <x v="3"/>
    <x v="3"/>
    <n v="8"/>
    <n v="96"/>
    <d v="2024-01-04T00:00:00"/>
  </r>
  <r>
    <s v="PROJ012"/>
    <x v="2"/>
    <s v="ITEM010"/>
    <x v="4"/>
    <x v="1"/>
    <n v="4"/>
    <n v="88"/>
    <d v="2024-01-08T00:00:00"/>
  </r>
  <r>
    <s v="PROJ019"/>
    <x v="4"/>
    <s v="ITEM003"/>
    <x v="5"/>
    <x v="4"/>
    <n v="2"/>
    <n v="93"/>
    <d v="2024-06-16T00:00:00"/>
  </r>
  <r>
    <s v="PROJ003"/>
    <x v="5"/>
    <s v="ITEM018"/>
    <x v="6"/>
    <x v="1"/>
    <n v="3"/>
    <n v="82"/>
    <d v="2024-02-22T00:00:00"/>
  </r>
  <r>
    <s v="PROJ016"/>
    <x v="6"/>
    <s v="ITEM018"/>
    <x v="6"/>
    <x v="1"/>
    <n v="3"/>
    <n v="82"/>
    <d v="2024-03-17T00:00:00"/>
  </r>
  <r>
    <s v="PROJ020"/>
    <x v="3"/>
    <s v="ITEM014"/>
    <x v="0"/>
    <x v="0"/>
    <n v="4"/>
    <n v="48"/>
    <d v="2024-05-25T00:00:00"/>
  </r>
  <r>
    <s v="PROJ007"/>
    <x v="7"/>
    <s v="ITEM010"/>
    <x v="4"/>
    <x v="1"/>
    <n v="7"/>
    <n v="88"/>
    <d v="2024-06-21T00:00:00"/>
  </r>
  <r>
    <s v="PROJ012"/>
    <x v="2"/>
    <s v="ITEM015"/>
    <x v="7"/>
    <x v="2"/>
    <n v="9"/>
    <n v="12"/>
    <d v="2024-04-04T00:00:00"/>
  </r>
  <r>
    <s v="PROJ008"/>
    <x v="8"/>
    <s v="ITEM008"/>
    <x v="8"/>
    <x v="1"/>
    <n v="2"/>
    <n v="57"/>
    <d v="2024-03-01T00:00:00"/>
  </r>
  <r>
    <s v="PROJ019"/>
    <x v="4"/>
    <s v="ITEM018"/>
    <x v="6"/>
    <x v="1"/>
    <n v="4"/>
    <n v="82"/>
    <d v="2024-05-08T00:00:00"/>
  </r>
  <r>
    <s v="PROJ001"/>
    <x v="9"/>
    <s v="ITEM003"/>
    <x v="5"/>
    <x v="4"/>
    <n v="1"/>
    <n v="93"/>
    <d v="2024-02-03T00:00:00"/>
  </r>
  <r>
    <s v="PROJ002"/>
    <x v="10"/>
    <s v="ITEM011"/>
    <x v="3"/>
    <x v="3"/>
    <n v="2"/>
    <n v="96"/>
    <d v="2024-05-08T00:00:00"/>
  </r>
  <r>
    <s v="PROJ009"/>
    <x v="1"/>
    <s v="ITEM016"/>
    <x v="9"/>
    <x v="2"/>
    <n v="4"/>
    <n v="51"/>
    <d v="2024-05-05T00:00:00"/>
  </r>
  <r>
    <s v="PROJ019"/>
    <x v="4"/>
    <s v="ITEM019"/>
    <x v="10"/>
    <x v="0"/>
    <n v="8"/>
    <n v="85"/>
    <d v="2024-02-26T00:00:00"/>
  </r>
  <r>
    <s v="PROJ016"/>
    <x v="6"/>
    <s v="ITEM014"/>
    <x v="0"/>
    <x v="0"/>
    <n v="4"/>
    <n v="48"/>
    <d v="2024-01-04T00:00:00"/>
  </r>
  <r>
    <s v="PROJ014"/>
    <x v="11"/>
    <s v="ITEM012"/>
    <x v="11"/>
    <x v="0"/>
    <n v="7"/>
    <n v="64"/>
    <d v="2024-04-15T00:00:00"/>
  </r>
  <r>
    <s v="PROJ002"/>
    <x v="10"/>
    <s v="ITEM004"/>
    <x v="12"/>
    <x v="2"/>
    <n v="1"/>
    <n v="64"/>
    <d v="2024-04-24T00:00:00"/>
  </r>
  <r>
    <s v="PROJ011"/>
    <x v="12"/>
    <s v="ITEM004"/>
    <x v="12"/>
    <x v="2"/>
    <n v="4"/>
    <n v="64"/>
    <d v="2024-02-07T00:00:00"/>
  </r>
  <r>
    <s v="PROJ018"/>
    <x v="13"/>
    <s v="ITEM015"/>
    <x v="7"/>
    <x v="2"/>
    <n v="3"/>
    <n v="12"/>
    <d v="2024-04-06T00:00:00"/>
  </r>
  <r>
    <s v="PROJ009"/>
    <x v="1"/>
    <s v="ITEM015"/>
    <x v="7"/>
    <x v="2"/>
    <n v="4"/>
    <n v="12"/>
    <d v="2024-01-15T00:00:00"/>
  </r>
  <r>
    <s v="PROJ018"/>
    <x v="13"/>
    <s v="ITEM004"/>
    <x v="12"/>
    <x v="2"/>
    <n v="1"/>
    <n v="64"/>
    <d v="2024-06-18T00:00:00"/>
  </r>
  <r>
    <s v="PROJ001"/>
    <x v="9"/>
    <s v="ITEM003"/>
    <x v="5"/>
    <x v="4"/>
    <n v="4"/>
    <n v="93"/>
    <d v="2024-02-14T00:00:00"/>
  </r>
  <r>
    <s v="PROJ016"/>
    <x v="6"/>
    <s v="ITEM016"/>
    <x v="9"/>
    <x v="2"/>
    <n v="4"/>
    <n v="51"/>
    <d v="2024-04-02T00:00:00"/>
  </r>
  <r>
    <s v="PROJ006"/>
    <x v="14"/>
    <s v="ITEM013"/>
    <x v="13"/>
    <x v="0"/>
    <n v="1"/>
    <n v="75"/>
    <d v="2024-04-09T00:00:00"/>
  </r>
  <r>
    <s v="PROJ015"/>
    <x v="15"/>
    <s v="ITEM010"/>
    <x v="4"/>
    <x v="1"/>
    <n v="7"/>
    <n v="88"/>
    <d v="2024-06-24T00:00:00"/>
  </r>
  <r>
    <s v="PROJ018"/>
    <x v="13"/>
    <s v="ITEM016"/>
    <x v="9"/>
    <x v="2"/>
    <n v="3"/>
    <n v="51"/>
    <d v="2024-02-10T00:00:00"/>
  </r>
  <r>
    <s v="PROJ007"/>
    <x v="7"/>
    <s v="ITEM002"/>
    <x v="14"/>
    <x v="0"/>
    <n v="10"/>
    <n v="8"/>
    <d v="2024-06-18T00:00:00"/>
  </r>
  <r>
    <s v="PROJ002"/>
    <x v="10"/>
    <s v="ITEM011"/>
    <x v="3"/>
    <x v="3"/>
    <n v="1"/>
    <n v="96"/>
    <d v="2024-01-19T00:00:00"/>
  </r>
  <r>
    <s v="PROJ016"/>
    <x v="6"/>
    <s v="ITEM017"/>
    <x v="1"/>
    <x v="1"/>
    <n v="9"/>
    <n v="39"/>
    <d v="2024-02-02T00:00:00"/>
  </r>
  <r>
    <s v="PROJ017"/>
    <x v="16"/>
    <s v="ITEM003"/>
    <x v="5"/>
    <x v="4"/>
    <n v="3"/>
    <n v="93"/>
    <d v="2024-01-20T00:00:00"/>
  </r>
  <r>
    <s v="PROJ003"/>
    <x v="5"/>
    <s v="ITEM008"/>
    <x v="8"/>
    <x v="1"/>
    <n v="7"/>
    <n v="57"/>
    <d v="2024-01-19T00:00:00"/>
  </r>
  <r>
    <s v="PROJ008"/>
    <x v="8"/>
    <s v="ITEM019"/>
    <x v="10"/>
    <x v="0"/>
    <n v="10"/>
    <n v="85"/>
    <d v="2024-01-20T00:00:00"/>
  </r>
  <r>
    <s v="PROJ003"/>
    <x v="5"/>
    <s v="ITEM014"/>
    <x v="0"/>
    <x v="0"/>
    <n v="10"/>
    <n v="48"/>
    <d v="2024-05-17T00:00:00"/>
  </r>
  <r>
    <s v="PROJ011"/>
    <x v="12"/>
    <s v="ITEM009"/>
    <x v="15"/>
    <x v="0"/>
    <n v="4"/>
    <n v="6"/>
    <d v="2024-06-23T00:00:00"/>
  </r>
  <r>
    <s v="PROJ011"/>
    <x v="12"/>
    <s v="ITEM008"/>
    <x v="8"/>
    <x v="1"/>
    <n v="5"/>
    <n v="57"/>
    <d v="2024-04-05T00:00:00"/>
  </r>
  <r>
    <s v="PROJ010"/>
    <x v="0"/>
    <s v="ITEM015"/>
    <x v="7"/>
    <x v="2"/>
    <n v="6"/>
    <n v="12"/>
    <d v="2024-01-01T00:00:00"/>
  </r>
  <r>
    <s v="PROJ015"/>
    <x v="15"/>
    <s v="ITEM020"/>
    <x v="16"/>
    <x v="1"/>
    <n v="10"/>
    <n v="40"/>
    <d v="2024-01-03T00:00:00"/>
  </r>
  <r>
    <s v="PROJ018"/>
    <x v="13"/>
    <s v="ITEM007"/>
    <x v="17"/>
    <x v="0"/>
    <n v="9"/>
    <n v="94"/>
    <d v="2024-03-05T00:00:00"/>
  </r>
  <r>
    <s v="PROJ012"/>
    <x v="2"/>
    <s v="ITEM003"/>
    <x v="5"/>
    <x v="4"/>
    <n v="4"/>
    <n v="93"/>
    <d v="2024-03-10T00:00:00"/>
  </r>
  <r>
    <s v="PROJ006"/>
    <x v="14"/>
    <s v="ITEM015"/>
    <x v="7"/>
    <x v="2"/>
    <n v="9"/>
    <n v="12"/>
    <d v="2024-06-10T00:00:00"/>
  </r>
  <r>
    <s v="PROJ020"/>
    <x v="3"/>
    <s v="ITEM017"/>
    <x v="1"/>
    <x v="1"/>
    <n v="1"/>
    <n v="39"/>
    <d v="2024-06-27T00:00:00"/>
  </r>
  <r>
    <s v="PROJ018"/>
    <x v="13"/>
    <s v="ITEM010"/>
    <x v="4"/>
    <x v="1"/>
    <n v="2"/>
    <n v="88"/>
    <d v="2024-02-09T00:00:00"/>
  </r>
  <r>
    <s v="PROJ004"/>
    <x v="17"/>
    <s v="ITEM004"/>
    <x v="12"/>
    <x v="2"/>
    <n v="9"/>
    <n v="64"/>
    <d v="2024-02-09T00:00:00"/>
  </r>
  <r>
    <s v="PROJ010"/>
    <x v="0"/>
    <s v="ITEM020"/>
    <x v="16"/>
    <x v="1"/>
    <n v="4"/>
    <n v="40"/>
    <d v="2024-06-11T00:00:00"/>
  </r>
  <r>
    <s v="PROJ007"/>
    <x v="7"/>
    <s v="ITEM009"/>
    <x v="15"/>
    <x v="0"/>
    <n v="9"/>
    <n v="6"/>
    <d v="2024-04-09T00:00:00"/>
  </r>
  <r>
    <s v="PROJ002"/>
    <x v="10"/>
    <s v="ITEM003"/>
    <x v="5"/>
    <x v="4"/>
    <n v="7"/>
    <n v="93"/>
    <d v="2024-03-02T00:00:00"/>
  </r>
  <r>
    <s v="PROJ001"/>
    <x v="9"/>
    <s v="ITEM011"/>
    <x v="3"/>
    <x v="3"/>
    <n v="3"/>
    <n v="96"/>
    <d v="2024-06-09T00:00:00"/>
  </r>
  <r>
    <s v="PROJ006"/>
    <x v="14"/>
    <s v="ITEM015"/>
    <x v="7"/>
    <x v="2"/>
    <n v="9"/>
    <n v="12"/>
    <d v="2024-06-14T00:00:00"/>
  </r>
  <r>
    <s v="PROJ018"/>
    <x v="13"/>
    <s v="ITEM001"/>
    <x v="18"/>
    <x v="0"/>
    <n v="2"/>
    <n v="22"/>
    <d v="2024-01-23T00:00:00"/>
  </r>
  <r>
    <s v="PROJ005"/>
    <x v="18"/>
    <s v="ITEM018"/>
    <x v="6"/>
    <x v="1"/>
    <n v="1"/>
    <n v="82"/>
    <d v="2024-03-19T00:00:00"/>
  </r>
  <r>
    <s v="PROJ018"/>
    <x v="13"/>
    <s v="ITEM005"/>
    <x v="19"/>
    <x v="2"/>
    <n v="7"/>
    <n v="18"/>
    <d v="2024-02-02T00:00:00"/>
  </r>
  <r>
    <s v="PROJ010"/>
    <x v="0"/>
    <s v="ITEM012"/>
    <x v="11"/>
    <x v="0"/>
    <n v="1"/>
    <n v="64"/>
    <d v="2024-03-07T00:00:00"/>
  </r>
  <r>
    <s v="PROJ008"/>
    <x v="8"/>
    <s v="ITEM004"/>
    <x v="12"/>
    <x v="2"/>
    <n v="6"/>
    <n v="64"/>
    <d v="2024-05-28T00:00:00"/>
  </r>
  <r>
    <s v="PROJ014"/>
    <x v="11"/>
    <s v="ITEM020"/>
    <x v="16"/>
    <x v="1"/>
    <n v="3"/>
    <n v="40"/>
    <d v="2024-02-28T00:00:00"/>
  </r>
  <r>
    <s v="PROJ006"/>
    <x v="14"/>
    <s v="ITEM006"/>
    <x v="2"/>
    <x v="2"/>
    <n v="7"/>
    <n v="13"/>
    <d v="2024-01-06T00:00:00"/>
  </r>
  <r>
    <s v="PROJ011"/>
    <x v="12"/>
    <s v="ITEM014"/>
    <x v="0"/>
    <x v="0"/>
    <n v="4"/>
    <n v="48"/>
    <d v="2024-03-06T00:00:00"/>
  </r>
  <r>
    <s v="PROJ004"/>
    <x v="17"/>
    <s v="ITEM013"/>
    <x v="13"/>
    <x v="0"/>
    <n v="1"/>
    <n v="75"/>
    <d v="2024-04-08T00:00:00"/>
  </r>
  <r>
    <s v="PROJ007"/>
    <x v="7"/>
    <s v="ITEM015"/>
    <x v="7"/>
    <x v="2"/>
    <n v="6"/>
    <n v="12"/>
    <d v="2024-03-27T00:00:00"/>
  </r>
  <r>
    <s v="PROJ008"/>
    <x v="8"/>
    <s v="ITEM008"/>
    <x v="8"/>
    <x v="1"/>
    <n v="1"/>
    <n v="57"/>
    <d v="2024-06-07T00:00:00"/>
  </r>
  <r>
    <s v="PROJ013"/>
    <x v="19"/>
    <s v="ITEM011"/>
    <x v="3"/>
    <x v="3"/>
    <n v="5"/>
    <n v="96"/>
    <d v="2024-01-25T00:00:00"/>
  </r>
  <r>
    <s v="PROJ009"/>
    <x v="1"/>
    <s v="ITEM012"/>
    <x v="11"/>
    <x v="0"/>
    <n v="9"/>
    <n v="64"/>
    <d v="2024-04-22T00:00:00"/>
  </r>
  <r>
    <s v="PROJ018"/>
    <x v="13"/>
    <s v="ITEM011"/>
    <x v="3"/>
    <x v="3"/>
    <n v="1"/>
    <n v="96"/>
    <d v="2024-01-09T00:00:00"/>
  </r>
  <r>
    <s v="PROJ006"/>
    <x v="14"/>
    <s v="ITEM019"/>
    <x v="10"/>
    <x v="0"/>
    <n v="5"/>
    <n v="85"/>
    <d v="2024-01-04T00:00:00"/>
  </r>
  <r>
    <s v="PROJ020"/>
    <x v="3"/>
    <s v="ITEM014"/>
    <x v="0"/>
    <x v="0"/>
    <n v="6"/>
    <n v="48"/>
    <d v="2024-06-26T00:00:00"/>
  </r>
  <r>
    <s v="PROJ011"/>
    <x v="12"/>
    <s v="ITEM014"/>
    <x v="0"/>
    <x v="0"/>
    <n v="10"/>
    <n v="48"/>
    <d v="2024-05-04T00:00:00"/>
  </r>
  <r>
    <s v="PROJ013"/>
    <x v="19"/>
    <s v="ITEM019"/>
    <x v="10"/>
    <x v="0"/>
    <n v="4"/>
    <n v="85"/>
    <d v="2024-03-02T00:00:00"/>
  </r>
  <r>
    <s v="PROJ014"/>
    <x v="11"/>
    <s v="ITEM001"/>
    <x v="18"/>
    <x v="0"/>
    <n v="9"/>
    <n v="22"/>
    <d v="2024-05-22T00:00:00"/>
  </r>
  <r>
    <s v="PROJ007"/>
    <x v="7"/>
    <s v="ITEM012"/>
    <x v="11"/>
    <x v="0"/>
    <n v="7"/>
    <n v="64"/>
    <d v="2024-01-22T00:00:00"/>
  </r>
  <r>
    <s v="PROJ011"/>
    <x v="12"/>
    <s v="ITEM020"/>
    <x v="16"/>
    <x v="1"/>
    <n v="6"/>
    <n v="40"/>
    <d v="2024-06-28T00:00:00"/>
  </r>
  <r>
    <s v="PROJ004"/>
    <x v="17"/>
    <s v="ITEM010"/>
    <x v="4"/>
    <x v="1"/>
    <n v="9"/>
    <n v="88"/>
    <d v="2024-03-22T00:00:00"/>
  </r>
  <r>
    <s v="PROJ014"/>
    <x v="11"/>
    <s v="ITEM011"/>
    <x v="3"/>
    <x v="3"/>
    <n v="7"/>
    <n v="96"/>
    <d v="2024-06-10T00:00:00"/>
  </r>
  <r>
    <s v="PROJ018"/>
    <x v="13"/>
    <s v="ITEM005"/>
    <x v="19"/>
    <x v="2"/>
    <n v="4"/>
    <n v="18"/>
    <d v="2024-04-22T00:00:00"/>
  </r>
  <r>
    <s v="PROJ013"/>
    <x v="19"/>
    <s v="ITEM006"/>
    <x v="2"/>
    <x v="2"/>
    <n v="10"/>
    <n v="13"/>
    <d v="2024-05-10T00:00:00"/>
  </r>
  <r>
    <s v="PROJ013"/>
    <x v="19"/>
    <s v="ITEM018"/>
    <x v="6"/>
    <x v="1"/>
    <n v="1"/>
    <n v="82"/>
    <d v="2024-03-10T00:00:00"/>
  </r>
  <r>
    <s v="PROJ007"/>
    <x v="7"/>
    <s v="ITEM014"/>
    <x v="0"/>
    <x v="0"/>
    <n v="10"/>
    <n v="48"/>
    <d v="2024-05-21T00:00:00"/>
  </r>
  <r>
    <s v="PROJ011"/>
    <x v="12"/>
    <s v="ITEM015"/>
    <x v="7"/>
    <x v="2"/>
    <n v="8"/>
    <n v="12"/>
    <d v="2024-04-22T00:00:00"/>
  </r>
  <r>
    <s v="PROJ007"/>
    <x v="7"/>
    <s v="ITEM017"/>
    <x v="1"/>
    <x v="1"/>
    <n v="8"/>
    <n v="39"/>
    <d v="2024-06-06T00:00:00"/>
  </r>
  <r>
    <s v="PROJ003"/>
    <x v="5"/>
    <s v="ITEM010"/>
    <x v="4"/>
    <x v="1"/>
    <n v="9"/>
    <n v="88"/>
    <d v="2024-06-21T00:00:00"/>
  </r>
  <r>
    <s v="PROJ020"/>
    <x v="3"/>
    <s v="ITEM011"/>
    <x v="3"/>
    <x v="3"/>
    <n v="2"/>
    <n v="96"/>
    <d v="2024-02-22T00:00:00"/>
  </r>
  <r>
    <s v="PROJ010"/>
    <x v="0"/>
    <s v="ITEM008"/>
    <x v="8"/>
    <x v="1"/>
    <n v="4"/>
    <n v="57"/>
    <d v="2024-02-01T00:00:00"/>
  </r>
  <r>
    <s v="PROJ002"/>
    <x v="10"/>
    <s v="ITEM008"/>
    <x v="8"/>
    <x v="1"/>
    <n v="8"/>
    <n v="57"/>
    <d v="2024-05-28T00:00:00"/>
  </r>
  <r>
    <s v="PROJ003"/>
    <x v="5"/>
    <s v="ITEM015"/>
    <x v="7"/>
    <x v="2"/>
    <n v="7"/>
    <n v="12"/>
    <d v="2024-06-19T00:00:00"/>
  </r>
  <r>
    <s v="PROJ007"/>
    <x v="7"/>
    <s v="ITEM013"/>
    <x v="13"/>
    <x v="0"/>
    <n v="8"/>
    <n v="75"/>
    <d v="2024-04-08T00:00:00"/>
  </r>
  <r>
    <s v="PROJ005"/>
    <x v="18"/>
    <s v="ITEM001"/>
    <x v="18"/>
    <x v="0"/>
    <n v="2"/>
    <n v="22"/>
    <d v="2024-04-08T00:00:00"/>
  </r>
  <r>
    <s v="PROJ006"/>
    <x v="14"/>
    <s v="ITEM017"/>
    <x v="1"/>
    <x v="1"/>
    <n v="8"/>
    <n v="39"/>
    <d v="2024-01-18T00:00:00"/>
  </r>
  <r>
    <s v="PROJ008"/>
    <x v="8"/>
    <s v="ITEM004"/>
    <x v="12"/>
    <x v="2"/>
    <n v="8"/>
    <n v="64"/>
    <d v="2024-02-26T00:00:00"/>
  </r>
  <r>
    <s v="PROJ015"/>
    <x v="15"/>
    <s v="ITEM017"/>
    <x v="1"/>
    <x v="1"/>
    <n v="9"/>
    <n v="39"/>
    <d v="2024-05-11T00:00:00"/>
  </r>
  <r>
    <s v="PROJ015"/>
    <x v="15"/>
    <s v="ITEM020"/>
    <x v="16"/>
    <x v="1"/>
    <n v="9"/>
    <n v="40"/>
    <d v="2024-04-27T00:00:00"/>
  </r>
  <r>
    <s v="PROJ018"/>
    <x v="13"/>
    <s v="ITEM015"/>
    <x v="7"/>
    <x v="2"/>
    <n v="3"/>
    <n v="12"/>
    <d v="2024-06-28T00:00:00"/>
  </r>
  <r>
    <s v="PROJ016"/>
    <x v="6"/>
    <s v="ITEM015"/>
    <x v="7"/>
    <x v="2"/>
    <n v="5"/>
    <n v="12"/>
    <d v="2024-02-27T00:00:00"/>
  </r>
  <r>
    <s v="PROJ009"/>
    <x v="1"/>
    <s v="ITEM017"/>
    <x v="1"/>
    <x v="1"/>
    <n v="8"/>
    <n v="39"/>
    <d v="2024-06-08T00:00:00"/>
  </r>
  <r>
    <s v="PROJ009"/>
    <x v="1"/>
    <s v="ITEM015"/>
    <x v="7"/>
    <x v="2"/>
    <n v="2"/>
    <n v="12"/>
    <d v="2024-06-10T00:00:00"/>
  </r>
  <r>
    <s v="PROJ008"/>
    <x v="8"/>
    <s v="ITEM009"/>
    <x v="15"/>
    <x v="0"/>
    <n v="6"/>
    <n v="6"/>
    <d v="2024-03-18T00:00:00"/>
  </r>
  <r>
    <s v="PROJ003"/>
    <x v="5"/>
    <s v="ITEM005"/>
    <x v="19"/>
    <x v="2"/>
    <n v="3"/>
    <n v="18"/>
    <d v="2024-02-13T00:00:00"/>
  </r>
  <r>
    <s v="PROJ005"/>
    <x v="18"/>
    <s v="ITEM007"/>
    <x v="17"/>
    <x v="0"/>
    <n v="2"/>
    <n v="94"/>
    <d v="2024-04-14T00:00:00"/>
  </r>
  <r>
    <s v="PROJ011"/>
    <x v="12"/>
    <s v="ITEM018"/>
    <x v="6"/>
    <x v="1"/>
    <n v="8"/>
    <n v="82"/>
    <d v="2024-04-02T00:00:00"/>
  </r>
  <r>
    <s v="PROJ007"/>
    <x v="7"/>
    <s v="ITEM014"/>
    <x v="0"/>
    <x v="0"/>
    <n v="7"/>
    <n v="48"/>
    <d v="2024-05-23T00:00:00"/>
  </r>
  <r>
    <s v="PROJ001"/>
    <x v="9"/>
    <s v="ITEM019"/>
    <x v="10"/>
    <x v="0"/>
    <n v="7"/>
    <n v="85"/>
    <d v="2024-04-01T00:00:00"/>
  </r>
  <r>
    <s v="PROJ012"/>
    <x v="2"/>
    <s v="ITEM010"/>
    <x v="4"/>
    <x v="1"/>
    <n v="7"/>
    <n v="88"/>
    <d v="2024-04-18T00:00:00"/>
  </r>
  <r>
    <s v="PROJ018"/>
    <x v="13"/>
    <s v="ITEM020"/>
    <x v="16"/>
    <x v="1"/>
    <n v="4"/>
    <n v="40"/>
    <d v="2024-04-08T00:00:00"/>
  </r>
  <r>
    <s v="PROJ009"/>
    <x v="1"/>
    <s v="ITEM014"/>
    <x v="0"/>
    <x v="0"/>
    <n v="8"/>
    <n v="48"/>
    <d v="2024-01-13T00:00:00"/>
  </r>
  <r>
    <s v="PROJ011"/>
    <x v="12"/>
    <s v="ITEM013"/>
    <x v="13"/>
    <x v="0"/>
    <n v="3"/>
    <n v="75"/>
    <d v="2024-04-05T00:00:00"/>
  </r>
  <r>
    <s v="PROJ020"/>
    <x v="3"/>
    <s v="ITEM018"/>
    <x v="6"/>
    <x v="1"/>
    <n v="1"/>
    <n v="82"/>
    <d v="2024-04-19T00:00:00"/>
  </r>
  <r>
    <s v="PROJ019"/>
    <x v="4"/>
    <s v="ITEM001"/>
    <x v="18"/>
    <x v="0"/>
    <n v="2"/>
    <n v="22"/>
    <d v="2024-06-14T00:00:00"/>
  </r>
  <r>
    <s v="PROJ005"/>
    <x v="18"/>
    <s v="ITEM015"/>
    <x v="7"/>
    <x v="2"/>
    <n v="3"/>
    <n v="12"/>
    <d v="2024-01-09T00:00:00"/>
  </r>
  <r>
    <s v="PROJ013"/>
    <x v="19"/>
    <s v="ITEM011"/>
    <x v="3"/>
    <x v="3"/>
    <n v="4"/>
    <n v="96"/>
    <d v="2024-04-11T00:00:00"/>
  </r>
  <r>
    <s v="PROJ011"/>
    <x v="12"/>
    <s v="ITEM013"/>
    <x v="13"/>
    <x v="0"/>
    <n v="5"/>
    <n v="75"/>
    <d v="2024-04-09T00:00:00"/>
  </r>
  <r>
    <s v="PROJ003"/>
    <x v="5"/>
    <s v="ITEM016"/>
    <x v="9"/>
    <x v="2"/>
    <n v="1"/>
    <n v="51"/>
    <d v="2024-06-18T00:00:00"/>
  </r>
  <r>
    <s v="PROJ002"/>
    <x v="10"/>
    <s v="ITEM012"/>
    <x v="11"/>
    <x v="0"/>
    <n v="4"/>
    <n v="64"/>
    <d v="2024-06-03T00:00:00"/>
  </r>
  <r>
    <s v="PROJ002"/>
    <x v="10"/>
    <s v="ITEM001"/>
    <x v="18"/>
    <x v="0"/>
    <n v="4"/>
    <n v="22"/>
    <d v="2024-02-27T00:00:00"/>
  </r>
  <r>
    <s v="PROJ001"/>
    <x v="9"/>
    <s v="ITEM020"/>
    <x v="16"/>
    <x v="1"/>
    <n v="3"/>
    <n v="40"/>
    <d v="2024-02-05T00:00:00"/>
  </r>
  <r>
    <s v="PROJ016"/>
    <x v="6"/>
    <s v="ITEM004"/>
    <x v="12"/>
    <x v="2"/>
    <n v="10"/>
    <n v="64"/>
    <d v="2024-02-15T00:00:00"/>
  </r>
  <r>
    <s v="PROJ009"/>
    <x v="1"/>
    <s v="ITEM012"/>
    <x v="11"/>
    <x v="0"/>
    <n v="3"/>
    <n v="64"/>
    <d v="2024-05-20T00:00:00"/>
  </r>
  <r>
    <s v="PROJ004"/>
    <x v="17"/>
    <s v="ITEM006"/>
    <x v="2"/>
    <x v="2"/>
    <n v="5"/>
    <n v="13"/>
    <d v="2024-01-19T00:00:00"/>
  </r>
  <r>
    <s v="PROJ001"/>
    <x v="9"/>
    <s v="ITEM010"/>
    <x v="4"/>
    <x v="1"/>
    <n v="10"/>
    <n v="88"/>
    <d v="2024-06-13T00:00:00"/>
  </r>
  <r>
    <s v="PROJ013"/>
    <x v="19"/>
    <s v="ITEM007"/>
    <x v="17"/>
    <x v="0"/>
    <n v="2"/>
    <n v="94"/>
    <d v="2024-05-23T00:00:00"/>
  </r>
  <r>
    <s v="PROJ008"/>
    <x v="8"/>
    <s v="ITEM004"/>
    <x v="12"/>
    <x v="2"/>
    <n v="5"/>
    <n v="64"/>
    <d v="2024-06-20T00:00:00"/>
  </r>
  <r>
    <s v="PROJ004"/>
    <x v="17"/>
    <s v="ITEM019"/>
    <x v="10"/>
    <x v="0"/>
    <n v="1"/>
    <n v="85"/>
    <d v="2024-03-18T00:00:00"/>
  </r>
  <r>
    <s v="PROJ014"/>
    <x v="11"/>
    <s v="ITEM012"/>
    <x v="11"/>
    <x v="0"/>
    <n v="2"/>
    <n v="64"/>
    <d v="2024-05-21T00:00:00"/>
  </r>
  <r>
    <s v="PROJ011"/>
    <x v="12"/>
    <s v="ITEM001"/>
    <x v="18"/>
    <x v="0"/>
    <n v="7"/>
    <n v="22"/>
    <d v="2024-04-04T00:00:00"/>
  </r>
  <r>
    <s v="PROJ014"/>
    <x v="11"/>
    <s v="ITEM012"/>
    <x v="11"/>
    <x v="0"/>
    <n v="8"/>
    <n v="64"/>
    <d v="2024-06-05T00:00:00"/>
  </r>
  <r>
    <s v="PROJ014"/>
    <x v="11"/>
    <s v="ITEM006"/>
    <x v="2"/>
    <x v="2"/>
    <n v="9"/>
    <n v="13"/>
    <d v="2024-06-09T00:00:00"/>
  </r>
  <r>
    <s v="PROJ020"/>
    <x v="3"/>
    <s v="ITEM018"/>
    <x v="6"/>
    <x v="1"/>
    <n v="8"/>
    <n v="82"/>
    <d v="2024-04-14T00:00:00"/>
  </r>
  <r>
    <s v="PROJ019"/>
    <x v="4"/>
    <s v="ITEM009"/>
    <x v="15"/>
    <x v="0"/>
    <n v="6"/>
    <n v="6"/>
    <d v="2024-02-27T00:00:00"/>
  </r>
  <r>
    <s v="PROJ003"/>
    <x v="5"/>
    <s v="ITEM009"/>
    <x v="15"/>
    <x v="0"/>
    <n v="8"/>
    <n v="6"/>
    <d v="2024-02-25T00:00:00"/>
  </r>
  <r>
    <s v="PROJ015"/>
    <x v="15"/>
    <s v="ITEM019"/>
    <x v="10"/>
    <x v="0"/>
    <n v="10"/>
    <n v="85"/>
    <d v="2024-06-13T00:00:00"/>
  </r>
  <r>
    <s v="PROJ011"/>
    <x v="12"/>
    <s v="ITEM001"/>
    <x v="18"/>
    <x v="0"/>
    <n v="8"/>
    <n v="22"/>
    <d v="2024-03-06T00:00:00"/>
  </r>
  <r>
    <s v="PROJ016"/>
    <x v="6"/>
    <s v="ITEM007"/>
    <x v="17"/>
    <x v="0"/>
    <n v="6"/>
    <n v="94"/>
    <d v="2024-03-11T00:00:00"/>
  </r>
  <r>
    <s v="PROJ009"/>
    <x v="1"/>
    <s v="ITEM020"/>
    <x v="16"/>
    <x v="1"/>
    <n v="5"/>
    <n v="40"/>
    <d v="2024-05-01T00:00:00"/>
  </r>
  <r>
    <s v="PROJ017"/>
    <x v="16"/>
    <s v="ITEM007"/>
    <x v="17"/>
    <x v="0"/>
    <n v="2"/>
    <n v="94"/>
    <d v="2024-02-24T00:00:00"/>
  </r>
  <r>
    <s v="PROJ014"/>
    <x v="11"/>
    <s v="ITEM016"/>
    <x v="9"/>
    <x v="2"/>
    <n v="9"/>
    <n v="51"/>
    <d v="2024-02-23T00:00:00"/>
  </r>
  <r>
    <s v="PROJ016"/>
    <x v="6"/>
    <s v="ITEM016"/>
    <x v="9"/>
    <x v="2"/>
    <n v="8"/>
    <n v="51"/>
    <d v="2024-01-03T00:00:00"/>
  </r>
  <r>
    <s v="PROJ010"/>
    <x v="0"/>
    <s v="ITEM008"/>
    <x v="8"/>
    <x v="1"/>
    <n v="7"/>
    <n v="57"/>
    <d v="2024-06-08T00:00:00"/>
  </r>
  <r>
    <s v="PROJ010"/>
    <x v="0"/>
    <s v="ITEM019"/>
    <x v="10"/>
    <x v="0"/>
    <n v="6"/>
    <n v="85"/>
    <d v="2024-04-18T00:00:00"/>
  </r>
  <r>
    <s v="PROJ017"/>
    <x v="16"/>
    <s v="ITEM012"/>
    <x v="11"/>
    <x v="0"/>
    <n v="7"/>
    <n v="64"/>
    <d v="2024-06-18T00:00:00"/>
  </r>
  <r>
    <s v="PROJ011"/>
    <x v="12"/>
    <s v="ITEM012"/>
    <x v="11"/>
    <x v="0"/>
    <n v="8"/>
    <n v="64"/>
    <d v="2024-03-10T00:00:00"/>
  </r>
  <r>
    <s v="PROJ009"/>
    <x v="1"/>
    <s v="ITEM008"/>
    <x v="8"/>
    <x v="1"/>
    <n v="2"/>
    <n v="57"/>
    <d v="2024-06-07T00:00:00"/>
  </r>
  <r>
    <s v="PROJ011"/>
    <x v="12"/>
    <s v="ITEM004"/>
    <x v="12"/>
    <x v="2"/>
    <n v="9"/>
    <n v="64"/>
    <d v="2024-06-06T00:00:00"/>
  </r>
  <r>
    <s v="PROJ007"/>
    <x v="7"/>
    <s v="ITEM007"/>
    <x v="17"/>
    <x v="0"/>
    <n v="8"/>
    <n v="94"/>
    <d v="2024-03-24T00:00:00"/>
  </r>
  <r>
    <s v="PROJ019"/>
    <x v="4"/>
    <s v="ITEM017"/>
    <x v="1"/>
    <x v="1"/>
    <n v="10"/>
    <n v="39"/>
    <d v="2024-03-04T00:00:00"/>
  </r>
  <r>
    <s v="PROJ007"/>
    <x v="7"/>
    <s v="ITEM010"/>
    <x v="4"/>
    <x v="1"/>
    <n v="4"/>
    <n v="88"/>
    <d v="2024-03-06T00:00:00"/>
  </r>
  <r>
    <s v="PROJ010"/>
    <x v="0"/>
    <s v="ITEM001"/>
    <x v="18"/>
    <x v="0"/>
    <n v="9"/>
    <n v="22"/>
    <d v="2024-02-09T00:00:00"/>
  </r>
  <r>
    <s v="PROJ002"/>
    <x v="10"/>
    <s v="ITEM002"/>
    <x v="14"/>
    <x v="0"/>
    <n v="9"/>
    <n v="8"/>
    <d v="2024-03-23T00:00:00"/>
  </r>
  <r>
    <s v="PROJ005"/>
    <x v="18"/>
    <s v="ITEM016"/>
    <x v="9"/>
    <x v="2"/>
    <n v="2"/>
    <n v="51"/>
    <d v="2024-01-19T00:00:00"/>
  </r>
  <r>
    <s v="PROJ010"/>
    <x v="0"/>
    <s v="ITEM016"/>
    <x v="9"/>
    <x v="2"/>
    <n v="8"/>
    <n v="51"/>
    <d v="2024-04-11T00:00:00"/>
  </r>
  <r>
    <s v="PROJ006"/>
    <x v="14"/>
    <s v="ITEM002"/>
    <x v="14"/>
    <x v="0"/>
    <n v="5"/>
    <n v="8"/>
    <d v="2024-04-04T00:00:00"/>
  </r>
  <r>
    <s v="PROJ003"/>
    <x v="5"/>
    <s v="ITEM013"/>
    <x v="13"/>
    <x v="0"/>
    <n v="8"/>
    <n v="75"/>
    <d v="2024-01-19T00:00:00"/>
  </r>
  <r>
    <s v="PROJ002"/>
    <x v="10"/>
    <s v="ITEM005"/>
    <x v="19"/>
    <x v="2"/>
    <n v="3"/>
    <n v="18"/>
    <d v="2024-05-10T00:00:00"/>
  </r>
  <r>
    <s v="PROJ003"/>
    <x v="5"/>
    <s v="ITEM008"/>
    <x v="8"/>
    <x v="1"/>
    <n v="2"/>
    <n v="57"/>
    <d v="2024-05-25T00:00:00"/>
  </r>
  <r>
    <s v="PROJ014"/>
    <x v="11"/>
    <s v="ITEM020"/>
    <x v="16"/>
    <x v="1"/>
    <n v="10"/>
    <n v="40"/>
    <d v="2024-05-08T00:00:00"/>
  </r>
  <r>
    <s v="PROJ017"/>
    <x v="16"/>
    <s v="ITEM013"/>
    <x v="13"/>
    <x v="0"/>
    <n v="8"/>
    <n v="75"/>
    <d v="2024-04-10T00:00:00"/>
  </r>
  <r>
    <s v="PROJ019"/>
    <x v="4"/>
    <s v="ITEM014"/>
    <x v="0"/>
    <x v="0"/>
    <n v="5"/>
    <n v="48"/>
    <d v="2024-05-20T00:00:00"/>
  </r>
  <r>
    <s v="PROJ002"/>
    <x v="10"/>
    <s v="ITEM020"/>
    <x v="16"/>
    <x v="1"/>
    <n v="2"/>
    <n v="40"/>
    <d v="2024-02-21T00:00:00"/>
  </r>
  <r>
    <s v="PROJ007"/>
    <x v="7"/>
    <s v="ITEM009"/>
    <x v="15"/>
    <x v="0"/>
    <n v="2"/>
    <n v="6"/>
    <d v="2024-02-08T00:00:00"/>
  </r>
  <r>
    <s v="PROJ006"/>
    <x v="14"/>
    <s v="ITEM018"/>
    <x v="6"/>
    <x v="1"/>
    <n v="2"/>
    <n v="82"/>
    <d v="2024-02-01T00:00:00"/>
  </r>
  <r>
    <s v="PROJ014"/>
    <x v="11"/>
    <s v="ITEM015"/>
    <x v="7"/>
    <x v="2"/>
    <n v="10"/>
    <n v="12"/>
    <d v="2024-04-10T00:00:00"/>
  </r>
  <r>
    <s v="PROJ002"/>
    <x v="10"/>
    <s v="ITEM008"/>
    <x v="8"/>
    <x v="1"/>
    <n v="5"/>
    <n v="57"/>
    <d v="2024-06-10T00:00:00"/>
  </r>
  <r>
    <s v="PROJ015"/>
    <x v="15"/>
    <s v="ITEM003"/>
    <x v="5"/>
    <x v="4"/>
    <n v="4"/>
    <n v="93"/>
    <d v="2024-03-26T00:00:00"/>
  </r>
  <r>
    <s v="PROJ019"/>
    <x v="4"/>
    <s v="ITEM007"/>
    <x v="17"/>
    <x v="0"/>
    <n v="7"/>
    <n v="94"/>
    <d v="2024-01-18T00:00:00"/>
  </r>
  <r>
    <s v="PROJ008"/>
    <x v="8"/>
    <s v="ITEM005"/>
    <x v="19"/>
    <x v="2"/>
    <n v="5"/>
    <n v="18"/>
    <d v="2024-02-03T00:00:00"/>
  </r>
  <r>
    <s v="PROJ002"/>
    <x v="10"/>
    <s v="ITEM006"/>
    <x v="2"/>
    <x v="2"/>
    <n v="5"/>
    <n v="13"/>
    <d v="2024-05-24T00:00:00"/>
  </r>
  <r>
    <s v="PROJ019"/>
    <x v="4"/>
    <s v="ITEM010"/>
    <x v="4"/>
    <x v="1"/>
    <n v="8"/>
    <n v="88"/>
    <d v="2024-01-15T00:00:00"/>
  </r>
  <r>
    <s v="PROJ010"/>
    <x v="0"/>
    <s v="ITEM013"/>
    <x v="13"/>
    <x v="0"/>
    <n v="5"/>
    <n v="75"/>
    <d v="2024-05-18T00:00:00"/>
  </r>
  <r>
    <s v="PROJ016"/>
    <x v="6"/>
    <s v="ITEM015"/>
    <x v="7"/>
    <x v="2"/>
    <n v="2"/>
    <n v="12"/>
    <d v="2024-05-02T00:00:00"/>
  </r>
  <r>
    <s v="PROJ014"/>
    <x v="11"/>
    <s v="ITEM011"/>
    <x v="3"/>
    <x v="3"/>
    <n v="10"/>
    <n v="96"/>
    <d v="2024-03-01T00:00:00"/>
  </r>
  <r>
    <s v="PROJ003"/>
    <x v="5"/>
    <s v="ITEM008"/>
    <x v="8"/>
    <x v="1"/>
    <n v="10"/>
    <n v="57"/>
    <d v="2024-05-01T00:00:00"/>
  </r>
  <r>
    <s v="PROJ009"/>
    <x v="1"/>
    <s v="ITEM019"/>
    <x v="10"/>
    <x v="0"/>
    <n v="1"/>
    <n v="85"/>
    <d v="2024-02-16T00:00:00"/>
  </r>
  <r>
    <s v="PROJ017"/>
    <x v="16"/>
    <s v="ITEM015"/>
    <x v="7"/>
    <x v="2"/>
    <n v="5"/>
    <n v="12"/>
    <d v="2024-02-19T00:00:00"/>
  </r>
  <r>
    <s v="PROJ014"/>
    <x v="11"/>
    <s v="ITEM016"/>
    <x v="9"/>
    <x v="2"/>
    <n v="2"/>
    <n v="51"/>
    <d v="2024-04-12T00:00:00"/>
  </r>
  <r>
    <s v="PROJ014"/>
    <x v="11"/>
    <s v="ITEM011"/>
    <x v="3"/>
    <x v="3"/>
    <n v="6"/>
    <n v="96"/>
    <d v="2024-06-04T00:00:00"/>
  </r>
  <r>
    <s v="PROJ006"/>
    <x v="14"/>
    <s v="ITEM011"/>
    <x v="3"/>
    <x v="3"/>
    <n v="7"/>
    <n v="96"/>
    <d v="2024-06-16T00:00:00"/>
  </r>
  <r>
    <s v="PROJ010"/>
    <x v="0"/>
    <s v="ITEM013"/>
    <x v="13"/>
    <x v="0"/>
    <n v="9"/>
    <n v="75"/>
    <d v="2024-01-15T00:00:00"/>
  </r>
  <r>
    <s v="PROJ003"/>
    <x v="5"/>
    <s v="ITEM011"/>
    <x v="3"/>
    <x v="3"/>
    <n v="5"/>
    <n v="96"/>
    <d v="2024-03-04T00:00:00"/>
  </r>
  <r>
    <s v="PROJ013"/>
    <x v="19"/>
    <s v="ITEM017"/>
    <x v="1"/>
    <x v="1"/>
    <n v="1"/>
    <n v="39"/>
    <d v="2024-06-28T00:00:00"/>
  </r>
  <r>
    <s v="PROJ018"/>
    <x v="13"/>
    <s v="ITEM015"/>
    <x v="7"/>
    <x v="2"/>
    <n v="7"/>
    <n v="12"/>
    <d v="2024-01-07T00:00:00"/>
  </r>
  <r>
    <s v="PROJ017"/>
    <x v="16"/>
    <s v="ITEM012"/>
    <x v="11"/>
    <x v="0"/>
    <n v="10"/>
    <n v="64"/>
    <d v="2024-04-21T00:00:00"/>
  </r>
  <r>
    <s v="PROJ015"/>
    <x v="15"/>
    <s v="ITEM002"/>
    <x v="14"/>
    <x v="0"/>
    <n v="4"/>
    <n v="8"/>
    <d v="2024-03-18T00:00:00"/>
  </r>
  <r>
    <s v="PROJ005"/>
    <x v="18"/>
    <s v="ITEM010"/>
    <x v="4"/>
    <x v="1"/>
    <n v="8"/>
    <n v="88"/>
    <d v="2024-06-16T00:00:00"/>
  </r>
  <r>
    <s v="PROJ004"/>
    <x v="17"/>
    <s v="ITEM001"/>
    <x v="18"/>
    <x v="0"/>
    <n v="10"/>
    <n v="22"/>
    <d v="2024-02-23T00:00:00"/>
  </r>
  <r>
    <s v="PROJ006"/>
    <x v="14"/>
    <s v="ITEM010"/>
    <x v="4"/>
    <x v="1"/>
    <n v="9"/>
    <n v="88"/>
    <d v="2024-01-18T00:00:00"/>
  </r>
  <r>
    <s v="PROJ014"/>
    <x v="11"/>
    <s v="ITEM003"/>
    <x v="5"/>
    <x v="4"/>
    <n v="4"/>
    <n v="93"/>
    <d v="2024-01-15T00:00:00"/>
  </r>
  <r>
    <s v="PROJ004"/>
    <x v="17"/>
    <s v="ITEM005"/>
    <x v="19"/>
    <x v="2"/>
    <n v="8"/>
    <n v="18"/>
    <d v="2024-06-10T00:00:00"/>
  </r>
  <r>
    <s v="PROJ017"/>
    <x v="16"/>
    <s v="ITEM009"/>
    <x v="15"/>
    <x v="0"/>
    <n v="7"/>
    <n v="6"/>
    <d v="2024-04-16T00:00:00"/>
  </r>
  <r>
    <s v="PROJ008"/>
    <x v="8"/>
    <s v="ITEM015"/>
    <x v="7"/>
    <x v="2"/>
    <n v="9"/>
    <n v="12"/>
    <d v="2024-02-13T00:00:00"/>
  </r>
  <r>
    <s v="PROJ007"/>
    <x v="7"/>
    <s v="ITEM020"/>
    <x v="16"/>
    <x v="1"/>
    <n v="9"/>
    <n v="40"/>
    <d v="2024-06-05T00:00:00"/>
  </r>
  <r>
    <s v="PROJ003"/>
    <x v="5"/>
    <s v="ITEM009"/>
    <x v="15"/>
    <x v="0"/>
    <n v="7"/>
    <n v="6"/>
    <d v="2024-03-26T00:00:00"/>
  </r>
  <r>
    <s v="PROJ017"/>
    <x v="16"/>
    <s v="ITEM009"/>
    <x v="15"/>
    <x v="0"/>
    <n v="1"/>
    <n v="6"/>
    <d v="2024-03-24T00:00:00"/>
  </r>
  <r>
    <s v="PROJ010"/>
    <x v="0"/>
    <s v="ITEM019"/>
    <x v="10"/>
    <x v="0"/>
    <n v="10"/>
    <n v="85"/>
    <d v="2024-06-16T00:00:00"/>
  </r>
  <r>
    <s v="PROJ005"/>
    <x v="18"/>
    <s v="ITEM015"/>
    <x v="7"/>
    <x v="2"/>
    <n v="9"/>
    <n v="12"/>
    <d v="2024-04-12T00:00:00"/>
  </r>
  <r>
    <s v="PROJ011"/>
    <x v="12"/>
    <s v="ITEM018"/>
    <x v="6"/>
    <x v="1"/>
    <n v="9"/>
    <n v="82"/>
    <d v="2024-04-15T00:00:00"/>
  </r>
  <r>
    <s v="PROJ011"/>
    <x v="12"/>
    <s v="ITEM007"/>
    <x v="17"/>
    <x v="0"/>
    <n v="4"/>
    <n v="94"/>
    <d v="2024-05-13T00:00:00"/>
  </r>
  <r>
    <s v="PROJ008"/>
    <x v="8"/>
    <s v="ITEM014"/>
    <x v="0"/>
    <x v="0"/>
    <n v="1"/>
    <n v="48"/>
    <d v="2024-03-24T00:00:00"/>
  </r>
  <r>
    <s v="PROJ016"/>
    <x v="6"/>
    <s v="ITEM013"/>
    <x v="13"/>
    <x v="0"/>
    <n v="7"/>
    <n v="75"/>
    <d v="2024-06-26T00:00:00"/>
  </r>
  <r>
    <s v="PROJ005"/>
    <x v="18"/>
    <s v="ITEM016"/>
    <x v="9"/>
    <x v="2"/>
    <n v="1"/>
    <n v="51"/>
    <d v="2024-02-17T00:00:00"/>
  </r>
  <r>
    <s v="PROJ019"/>
    <x v="4"/>
    <s v="ITEM011"/>
    <x v="3"/>
    <x v="3"/>
    <n v="2"/>
    <n v="96"/>
    <d v="2024-04-04T00:00:00"/>
  </r>
  <r>
    <s v="PROJ017"/>
    <x v="16"/>
    <s v="ITEM015"/>
    <x v="7"/>
    <x v="2"/>
    <n v="1"/>
    <n v="12"/>
    <d v="2024-06-05T00:00:00"/>
  </r>
  <r>
    <s v="PROJ014"/>
    <x v="11"/>
    <s v="ITEM005"/>
    <x v="19"/>
    <x v="2"/>
    <n v="2"/>
    <n v="18"/>
    <d v="2024-04-26T00:00:00"/>
  </r>
  <r>
    <s v="PROJ009"/>
    <x v="1"/>
    <s v="ITEM011"/>
    <x v="3"/>
    <x v="3"/>
    <n v="10"/>
    <n v="96"/>
    <d v="2024-06-13T00:00:00"/>
  </r>
  <r>
    <s v="PROJ003"/>
    <x v="5"/>
    <s v="ITEM011"/>
    <x v="3"/>
    <x v="3"/>
    <n v="9"/>
    <n v="96"/>
    <d v="2024-04-11T00:00:00"/>
  </r>
  <r>
    <s v="PROJ016"/>
    <x v="6"/>
    <s v="ITEM018"/>
    <x v="6"/>
    <x v="1"/>
    <n v="1"/>
    <n v="82"/>
    <d v="2024-05-03T00:00:00"/>
  </r>
  <r>
    <s v="PROJ008"/>
    <x v="8"/>
    <s v="ITEM010"/>
    <x v="4"/>
    <x v="1"/>
    <n v="4"/>
    <n v="88"/>
    <d v="2024-06-03T00:00:00"/>
  </r>
  <r>
    <s v="PROJ014"/>
    <x v="11"/>
    <s v="ITEM004"/>
    <x v="12"/>
    <x v="2"/>
    <n v="2"/>
    <n v="64"/>
    <d v="2024-04-06T00:00:00"/>
  </r>
  <r>
    <s v="PROJ010"/>
    <x v="0"/>
    <s v="ITEM001"/>
    <x v="18"/>
    <x v="0"/>
    <n v="1"/>
    <n v="22"/>
    <d v="2024-03-26T00:00:00"/>
  </r>
  <r>
    <s v="PROJ002"/>
    <x v="10"/>
    <s v="ITEM010"/>
    <x v="4"/>
    <x v="1"/>
    <n v="6"/>
    <n v="88"/>
    <d v="2024-03-14T00:00:00"/>
  </r>
  <r>
    <s v="PROJ005"/>
    <x v="18"/>
    <s v="ITEM008"/>
    <x v="8"/>
    <x v="1"/>
    <n v="9"/>
    <n v="57"/>
    <d v="2024-04-19T00:00:00"/>
  </r>
  <r>
    <s v="PROJ006"/>
    <x v="14"/>
    <s v="ITEM006"/>
    <x v="2"/>
    <x v="2"/>
    <n v="3"/>
    <n v="13"/>
    <d v="2024-01-20T00:00:00"/>
  </r>
  <r>
    <s v="PROJ013"/>
    <x v="19"/>
    <s v="ITEM020"/>
    <x v="16"/>
    <x v="1"/>
    <n v="4"/>
    <n v="40"/>
    <d v="2024-04-19T00:00:00"/>
  </r>
  <r>
    <s v="PROJ005"/>
    <x v="18"/>
    <s v="ITEM008"/>
    <x v="8"/>
    <x v="1"/>
    <n v="8"/>
    <n v="57"/>
    <d v="2024-06-09T00:00:00"/>
  </r>
  <r>
    <s v="PROJ015"/>
    <x v="15"/>
    <s v="ITEM009"/>
    <x v="15"/>
    <x v="0"/>
    <n v="1"/>
    <n v="6"/>
    <d v="2024-04-10T00:00:00"/>
  </r>
  <r>
    <s v="PROJ018"/>
    <x v="13"/>
    <s v="ITEM006"/>
    <x v="2"/>
    <x v="2"/>
    <n v="2"/>
    <n v="13"/>
    <d v="2024-04-12T00:00:00"/>
  </r>
  <r>
    <s v="PROJ019"/>
    <x v="4"/>
    <s v="ITEM010"/>
    <x v="4"/>
    <x v="1"/>
    <n v="7"/>
    <n v="88"/>
    <d v="2024-06-09T00:00:00"/>
  </r>
  <r>
    <s v="PROJ015"/>
    <x v="15"/>
    <s v="ITEM010"/>
    <x v="4"/>
    <x v="1"/>
    <n v="4"/>
    <n v="88"/>
    <d v="2024-04-28T00:00:00"/>
  </r>
  <r>
    <s v="PROJ016"/>
    <x v="6"/>
    <s v="ITEM004"/>
    <x v="12"/>
    <x v="2"/>
    <n v="4"/>
    <n v="64"/>
    <d v="2024-04-19T00:00:00"/>
  </r>
  <r>
    <s v="PROJ012"/>
    <x v="2"/>
    <s v="ITEM019"/>
    <x v="10"/>
    <x v="0"/>
    <n v="5"/>
    <n v="85"/>
    <d v="2024-06-10T00:00:00"/>
  </r>
  <r>
    <s v="PROJ001"/>
    <x v="9"/>
    <s v="ITEM013"/>
    <x v="13"/>
    <x v="0"/>
    <n v="5"/>
    <n v="75"/>
    <d v="2024-01-19T00:00:00"/>
  </r>
  <r>
    <s v="PROJ002"/>
    <x v="10"/>
    <s v="ITEM020"/>
    <x v="16"/>
    <x v="1"/>
    <n v="8"/>
    <n v="40"/>
    <d v="2024-03-25T00:00:00"/>
  </r>
  <r>
    <s v="PROJ008"/>
    <x v="8"/>
    <s v="ITEM020"/>
    <x v="16"/>
    <x v="1"/>
    <n v="6"/>
    <n v="40"/>
    <d v="2024-02-21T00:00:00"/>
  </r>
  <r>
    <s v="PROJ007"/>
    <x v="7"/>
    <s v="ITEM020"/>
    <x v="16"/>
    <x v="1"/>
    <n v="5"/>
    <n v="40"/>
    <d v="2024-06-25T00:00:00"/>
  </r>
  <r>
    <s v="PROJ005"/>
    <x v="18"/>
    <s v="ITEM004"/>
    <x v="12"/>
    <x v="2"/>
    <n v="1"/>
    <n v="64"/>
    <d v="2024-03-26T00:00:00"/>
  </r>
  <r>
    <s v="PROJ015"/>
    <x v="15"/>
    <s v="ITEM002"/>
    <x v="14"/>
    <x v="0"/>
    <n v="10"/>
    <n v="8"/>
    <d v="2024-03-24T00:00:00"/>
  </r>
  <r>
    <s v="PROJ005"/>
    <x v="18"/>
    <s v="ITEM003"/>
    <x v="5"/>
    <x v="4"/>
    <n v="5"/>
    <n v="93"/>
    <d v="2024-03-24T00:00:00"/>
  </r>
  <r>
    <s v="PROJ014"/>
    <x v="11"/>
    <s v="ITEM006"/>
    <x v="2"/>
    <x v="2"/>
    <n v="4"/>
    <n v="13"/>
    <d v="2024-02-26T00:00:00"/>
  </r>
  <r>
    <s v="PROJ018"/>
    <x v="13"/>
    <s v="ITEM012"/>
    <x v="11"/>
    <x v="0"/>
    <n v="9"/>
    <n v="64"/>
    <d v="2024-05-09T00:00:00"/>
  </r>
  <r>
    <s v="PROJ006"/>
    <x v="14"/>
    <s v="ITEM009"/>
    <x v="15"/>
    <x v="0"/>
    <n v="8"/>
    <n v="6"/>
    <d v="2024-03-24T00:00:00"/>
  </r>
  <r>
    <s v="PROJ011"/>
    <x v="12"/>
    <s v="ITEM004"/>
    <x v="12"/>
    <x v="2"/>
    <n v="8"/>
    <n v="64"/>
    <d v="2024-01-05T00:00:00"/>
  </r>
  <r>
    <s v="PROJ008"/>
    <x v="8"/>
    <s v="ITEM013"/>
    <x v="13"/>
    <x v="0"/>
    <n v="9"/>
    <n v="75"/>
    <d v="2024-03-03T00:00:00"/>
  </r>
  <r>
    <s v="PROJ013"/>
    <x v="19"/>
    <s v="ITEM001"/>
    <x v="18"/>
    <x v="0"/>
    <n v="5"/>
    <n v="22"/>
    <d v="2024-05-04T00:00:00"/>
  </r>
  <r>
    <s v="PROJ015"/>
    <x v="15"/>
    <s v="ITEM012"/>
    <x v="11"/>
    <x v="0"/>
    <n v="5"/>
    <n v="64"/>
    <d v="2024-05-13T00:00:00"/>
  </r>
  <r>
    <s v="PROJ012"/>
    <x v="2"/>
    <s v="ITEM004"/>
    <x v="12"/>
    <x v="2"/>
    <n v="4"/>
    <n v="64"/>
    <d v="2024-04-01T00:00:00"/>
  </r>
  <r>
    <s v="PROJ020"/>
    <x v="3"/>
    <s v="ITEM018"/>
    <x v="6"/>
    <x v="1"/>
    <n v="6"/>
    <n v="82"/>
    <d v="2024-05-08T00:00:00"/>
  </r>
  <r>
    <s v="PROJ003"/>
    <x v="5"/>
    <s v="ITEM015"/>
    <x v="7"/>
    <x v="2"/>
    <n v="5"/>
    <n v="12"/>
    <d v="2024-06-14T00:00:00"/>
  </r>
  <r>
    <s v="PROJ004"/>
    <x v="17"/>
    <s v="ITEM005"/>
    <x v="19"/>
    <x v="2"/>
    <n v="1"/>
    <n v="18"/>
    <d v="2024-01-10T00:00:00"/>
  </r>
  <r>
    <s v="PROJ016"/>
    <x v="6"/>
    <s v="ITEM004"/>
    <x v="12"/>
    <x v="2"/>
    <n v="2"/>
    <n v="64"/>
    <d v="2024-02-18T00:00:00"/>
  </r>
  <r>
    <s v="PROJ005"/>
    <x v="18"/>
    <s v="ITEM013"/>
    <x v="13"/>
    <x v="0"/>
    <n v="8"/>
    <n v="75"/>
    <d v="2024-03-22T00:00:00"/>
  </r>
  <r>
    <s v="PROJ018"/>
    <x v="13"/>
    <s v="ITEM014"/>
    <x v="0"/>
    <x v="0"/>
    <n v="10"/>
    <n v="48"/>
    <d v="2024-06-24T00:00:00"/>
  </r>
  <r>
    <s v="PROJ005"/>
    <x v="18"/>
    <s v="ITEM014"/>
    <x v="0"/>
    <x v="0"/>
    <n v="2"/>
    <n v="48"/>
    <d v="2024-04-20T00:00:00"/>
  </r>
  <r>
    <s v="PROJ014"/>
    <x v="11"/>
    <s v="ITEM009"/>
    <x v="15"/>
    <x v="0"/>
    <n v="1"/>
    <n v="6"/>
    <d v="2024-06-12T00:00:00"/>
  </r>
  <r>
    <s v="PROJ007"/>
    <x v="7"/>
    <s v="ITEM015"/>
    <x v="7"/>
    <x v="2"/>
    <n v="8"/>
    <n v="12"/>
    <d v="2024-02-28T00:00:00"/>
  </r>
  <r>
    <s v="PROJ012"/>
    <x v="2"/>
    <s v="ITEM004"/>
    <x v="12"/>
    <x v="2"/>
    <n v="6"/>
    <n v="64"/>
    <d v="2024-05-21T00:00:00"/>
  </r>
  <r>
    <s v="PROJ012"/>
    <x v="2"/>
    <s v="ITEM002"/>
    <x v="14"/>
    <x v="0"/>
    <n v="7"/>
    <n v="8"/>
    <d v="2024-03-07T00:00:00"/>
  </r>
  <r>
    <s v="PROJ004"/>
    <x v="17"/>
    <s v="ITEM015"/>
    <x v="7"/>
    <x v="2"/>
    <n v="2"/>
    <n v="12"/>
    <d v="2024-06-07T00:00:00"/>
  </r>
  <r>
    <s v="PROJ020"/>
    <x v="3"/>
    <s v="ITEM001"/>
    <x v="18"/>
    <x v="0"/>
    <n v="1"/>
    <n v="22"/>
    <d v="2024-03-08T00:00:00"/>
  </r>
  <r>
    <s v="PROJ005"/>
    <x v="18"/>
    <s v="ITEM019"/>
    <x v="10"/>
    <x v="0"/>
    <n v="4"/>
    <n v="85"/>
    <d v="2024-01-27T00:00:00"/>
  </r>
  <r>
    <s v="PROJ018"/>
    <x v="13"/>
    <s v="ITEM007"/>
    <x v="17"/>
    <x v="0"/>
    <n v="10"/>
    <n v="94"/>
    <d v="2024-02-27T00:00:00"/>
  </r>
  <r>
    <s v="PROJ008"/>
    <x v="8"/>
    <s v="ITEM011"/>
    <x v="3"/>
    <x v="3"/>
    <n v="3"/>
    <n v="96"/>
    <d v="2024-05-01T00:00:00"/>
  </r>
  <r>
    <s v="PROJ009"/>
    <x v="1"/>
    <s v="ITEM005"/>
    <x v="19"/>
    <x v="2"/>
    <n v="3"/>
    <n v="18"/>
    <d v="2024-05-09T00:00:00"/>
  </r>
  <r>
    <s v="PROJ006"/>
    <x v="14"/>
    <s v="ITEM004"/>
    <x v="12"/>
    <x v="2"/>
    <n v="1"/>
    <n v="64"/>
    <d v="2024-02-01T00:00:00"/>
  </r>
  <r>
    <s v="PROJ012"/>
    <x v="2"/>
    <s v="ITEM008"/>
    <x v="8"/>
    <x v="1"/>
    <n v="10"/>
    <n v="57"/>
    <d v="2024-03-01T00:00:00"/>
  </r>
  <r>
    <s v="PROJ006"/>
    <x v="14"/>
    <s v="ITEM009"/>
    <x v="15"/>
    <x v="0"/>
    <n v="1"/>
    <n v="6"/>
    <d v="2024-02-24T00:00:00"/>
  </r>
  <r>
    <s v="PROJ014"/>
    <x v="11"/>
    <s v="ITEM017"/>
    <x v="1"/>
    <x v="1"/>
    <n v="2"/>
    <n v="39"/>
    <d v="2024-06-03T00:00:00"/>
  </r>
  <r>
    <s v="PROJ016"/>
    <x v="6"/>
    <s v="ITEM015"/>
    <x v="7"/>
    <x v="2"/>
    <n v="6"/>
    <n v="12"/>
    <d v="2024-05-19T00:00:00"/>
  </r>
  <r>
    <s v="PROJ004"/>
    <x v="17"/>
    <s v="ITEM015"/>
    <x v="7"/>
    <x v="2"/>
    <n v="9"/>
    <n v="12"/>
    <d v="2024-02-20T00:00:00"/>
  </r>
  <r>
    <s v="PROJ002"/>
    <x v="10"/>
    <s v="ITEM017"/>
    <x v="1"/>
    <x v="1"/>
    <n v="5"/>
    <n v="39"/>
    <d v="2024-04-21T00:00:00"/>
  </r>
  <r>
    <s v="PROJ001"/>
    <x v="9"/>
    <s v="ITEM002"/>
    <x v="14"/>
    <x v="0"/>
    <n v="8"/>
    <n v="8"/>
    <d v="2024-04-14T00:00:00"/>
  </r>
  <r>
    <s v="PROJ004"/>
    <x v="17"/>
    <s v="ITEM016"/>
    <x v="9"/>
    <x v="2"/>
    <n v="8"/>
    <n v="51"/>
    <d v="2024-01-03T00:00:00"/>
  </r>
  <r>
    <s v="PROJ011"/>
    <x v="12"/>
    <s v="ITEM020"/>
    <x v="16"/>
    <x v="1"/>
    <n v="3"/>
    <n v="40"/>
    <d v="2024-01-05T00:00:00"/>
  </r>
  <r>
    <s v="PROJ009"/>
    <x v="1"/>
    <s v="ITEM020"/>
    <x v="16"/>
    <x v="1"/>
    <n v="10"/>
    <n v="40"/>
    <d v="2024-05-23T00:00:00"/>
  </r>
  <r>
    <s v="PROJ011"/>
    <x v="12"/>
    <s v="ITEM013"/>
    <x v="13"/>
    <x v="0"/>
    <n v="10"/>
    <n v="75"/>
    <d v="2024-05-10T00:00:00"/>
  </r>
  <r>
    <s v="PROJ015"/>
    <x v="15"/>
    <s v="ITEM017"/>
    <x v="1"/>
    <x v="1"/>
    <n v="10"/>
    <n v="39"/>
    <d v="2024-04-04T00:00:00"/>
  </r>
  <r>
    <s v="PROJ004"/>
    <x v="17"/>
    <s v="ITEM018"/>
    <x v="6"/>
    <x v="1"/>
    <n v="4"/>
    <n v="82"/>
    <d v="2024-04-15T00:00:00"/>
  </r>
  <r>
    <s v="PROJ008"/>
    <x v="8"/>
    <s v="ITEM014"/>
    <x v="0"/>
    <x v="0"/>
    <n v="6"/>
    <n v="48"/>
    <d v="2024-04-13T00:00:00"/>
  </r>
  <r>
    <s v="PROJ014"/>
    <x v="11"/>
    <s v="ITEM004"/>
    <x v="12"/>
    <x v="2"/>
    <n v="6"/>
    <n v="64"/>
    <d v="2024-04-11T00:00:00"/>
  </r>
  <r>
    <s v="PROJ009"/>
    <x v="1"/>
    <s v="ITEM012"/>
    <x v="11"/>
    <x v="0"/>
    <n v="3"/>
    <n v="64"/>
    <d v="2024-06-16T00:00:00"/>
  </r>
  <r>
    <s v="PROJ003"/>
    <x v="5"/>
    <s v="ITEM003"/>
    <x v="5"/>
    <x v="4"/>
    <n v="2"/>
    <n v="93"/>
    <d v="2024-01-14T00:00:00"/>
  </r>
  <r>
    <s v="PROJ004"/>
    <x v="17"/>
    <s v="ITEM012"/>
    <x v="11"/>
    <x v="0"/>
    <n v="3"/>
    <n v="64"/>
    <d v="2024-05-02T00:00:00"/>
  </r>
  <r>
    <s v="PROJ019"/>
    <x v="4"/>
    <s v="ITEM018"/>
    <x v="6"/>
    <x v="1"/>
    <n v="9"/>
    <n v="82"/>
    <d v="2024-03-22T00:00:00"/>
  </r>
  <r>
    <s v="PROJ004"/>
    <x v="17"/>
    <s v="ITEM014"/>
    <x v="0"/>
    <x v="0"/>
    <n v="6"/>
    <n v="48"/>
    <d v="2024-06-25T00:00:00"/>
  </r>
  <r>
    <s v="PROJ014"/>
    <x v="11"/>
    <s v="ITEM002"/>
    <x v="14"/>
    <x v="0"/>
    <n v="5"/>
    <n v="8"/>
    <d v="2024-05-10T00:00:00"/>
  </r>
  <r>
    <s v="PROJ012"/>
    <x v="2"/>
    <s v="ITEM004"/>
    <x v="12"/>
    <x v="2"/>
    <n v="10"/>
    <n v="64"/>
    <d v="2024-05-07T00:00:00"/>
  </r>
  <r>
    <s v="PROJ005"/>
    <x v="18"/>
    <s v="ITEM016"/>
    <x v="9"/>
    <x v="2"/>
    <n v="4"/>
    <n v="51"/>
    <d v="2024-01-12T00:00:00"/>
  </r>
  <r>
    <s v="PROJ018"/>
    <x v="13"/>
    <s v="ITEM012"/>
    <x v="11"/>
    <x v="0"/>
    <n v="2"/>
    <n v="64"/>
    <d v="2024-03-19T00:00:00"/>
  </r>
  <r>
    <s v="PROJ008"/>
    <x v="8"/>
    <s v="ITEM014"/>
    <x v="0"/>
    <x v="0"/>
    <n v="9"/>
    <n v="48"/>
    <d v="2024-05-20T00:00:00"/>
  </r>
  <r>
    <s v="PROJ018"/>
    <x v="13"/>
    <s v="ITEM001"/>
    <x v="18"/>
    <x v="0"/>
    <n v="10"/>
    <n v="22"/>
    <d v="2024-06-27T00:00:00"/>
  </r>
  <r>
    <s v="PROJ009"/>
    <x v="1"/>
    <s v="ITEM001"/>
    <x v="18"/>
    <x v="0"/>
    <n v="3"/>
    <n v="22"/>
    <d v="2024-03-23T00:00:00"/>
  </r>
  <r>
    <s v="PROJ010"/>
    <x v="0"/>
    <s v="ITEM011"/>
    <x v="3"/>
    <x v="3"/>
    <n v="6"/>
    <n v="96"/>
    <d v="2024-01-06T00:00:00"/>
  </r>
  <r>
    <s v="PROJ005"/>
    <x v="18"/>
    <s v="ITEM019"/>
    <x v="10"/>
    <x v="0"/>
    <n v="7"/>
    <n v="85"/>
    <d v="2024-01-05T00:00:00"/>
  </r>
  <r>
    <s v="PROJ001"/>
    <x v="9"/>
    <s v="ITEM003"/>
    <x v="5"/>
    <x v="4"/>
    <n v="9"/>
    <n v="93"/>
    <d v="2024-02-13T00:00:00"/>
  </r>
  <r>
    <s v="PROJ014"/>
    <x v="11"/>
    <s v="ITEM015"/>
    <x v="7"/>
    <x v="2"/>
    <n v="6"/>
    <n v="12"/>
    <d v="2024-02-12T00:00:00"/>
  </r>
  <r>
    <s v="PROJ010"/>
    <x v="0"/>
    <s v="ITEM011"/>
    <x v="3"/>
    <x v="3"/>
    <n v="10"/>
    <n v="96"/>
    <d v="2024-05-03T00:00:00"/>
  </r>
  <r>
    <s v="PROJ002"/>
    <x v="10"/>
    <s v="ITEM005"/>
    <x v="19"/>
    <x v="2"/>
    <n v="3"/>
    <n v="18"/>
    <d v="2024-05-02T00:00:00"/>
  </r>
  <r>
    <s v="PROJ003"/>
    <x v="5"/>
    <s v="ITEM009"/>
    <x v="15"/>
    <x v="0"/>
    <n v="8"/>
    <n v="6"/>
    <d v="2024-06-14T00:00:00"/>
  </r>
  <r>
    <s v="PROJ016"/>
    <x v="6"/>
    <s v="ITEM020"/>
    <x v="16"/>
    <x v="1"/>
    <n v="8"/>
    <n v="40"/>
    <d v="2024-04-09T00:00:00"/>
  </r>
  <r>
    <s v="PROJ007"/>
    <x v="7"/>
    <s v="ITEM017"/>
    <x v="1"/>
    <x v="1"/>
    <n v="2"/>
    <n v="39"/>
    <d v="2024-03-14T00:00:00"/>
  </r>
  <r>
    <s v="PROJ004"/>
    <x v="17"/>
    <s v="ITEM010"/>
    <x v="4"/>
    <x v="1"/>
    <n v="10"/>
    <n v="88"/>
    <d v="2024-04-17T00:00:00"/>
  </r>
  <r>
    <s v="PROJ010"/>
    <x v="0"/>
    <s v="ITEM002"/>
    <x v="14"/>
    <x v="0"/>
    <n v="4"/>
    <n v="8"/>
    <d v="2024-04-20T00:00:00"/>
  </r>
  <r>
    <s v="PROJ002"/>
    <x v="10"/>
    <s v="ITEM001"/>
    <x v="18"/>
    <x v="0"/>
    <n v="4"/>
    <n v="22"/>
    <d v="2024-03-07T00:00:00"/>
  </r>
  <r>
    <s v="PROJ005"/>
    <x v="18"/>
    <s v="ITEM009"/>
    <x v="15"/>
    <x v="0"/>
    <n v="5"/>
    <n v="6"/>
    <d v="2024-03-04T00:00:00"/>
  </r>
  <r>
    <s v="PROJ001"/>
    <x v="9"/>
    <s v="ITEM016"/>
    <x v="9"/>
    <x v="2"/>
    <n v="7"/>
    <n v="51"/>
    <d v="2024-02-05T00:00:00"/>
  </r>
  <r>
    <s v="PROJ013"/>
    <x v="19"/>
    <s v="ITEM018"/>
    <x v="6"/>
    <x v="1"/>
    <n v="4"/>
    <n v="82"/>
    <d v="2024-05-18T00:00:00"/>
  </r>
  <r>
    <s v="PROJ012"/>
    <x v="2"/>
    <s v="ITEM003"/>
    <x v="5"/>
    <x v="4"/>
    <n v="7"/>
    <n v="93"/>
    <d v="2024-06-02T00:00:00"/>
  </r>
  <r>
    <s v="PROJ014"/>
    <x v="11"/>
    <s v="ITEM001"/>
    <x v="18"/>
    <x v="0"/>
    <n v="8"/>
    <n v="22"/>
    <d v="2024-01-28T00:00:00"/>
  </r>
  <r>
    <s v="PROJ011"/>
    <x v="12"/>
    <s v="ITEM019"/>
    <x v="10"/>
    <x v="0"/>
    <n v="7"/>
    <n v="85"/>
    <d v="2024-05-13T00:00:00"/>
  </r>
  <r>
    <s v="PROJ014"/>
    <x v="11"/>
    <s v="ITEM010"/>
    <x v="4"/>
    <x v="1"/>
    <n v="2"/>
    <n v="88"/>
    <d v="2024-04-01T00:00:00"/>
  </r>
  <r>
    <s v="PROJ011"/>
    <x v="12"/>
    <s v="ITEM006"/>
    <x v="2"/>
    <x v="2"/>
    <n v="10"/>
    <n v="13"/>
    <d v="2024-04-27T00:00:00"/>
  </r>
  <r>
    <s v="PROJ012"/>
    <x v="2"/>
    <s v="ITEM003"/>
    <x v="5"/>
    <x v="4"/>
    <n v="7"/>
    <n v="93"/>
    <d v="2024-01-08T00:00:00"/>
  </r>
  <r>
    <s v="PROJ014"/>
    <x v="11"/>
    <s v="ITEM019"/>
    <x v="10"/>
    <x v="0"/>
    <n v="7"/>
    <n v="85"/>
    <d v="2024-05-03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PROJ001"/>
    <x v="0"/>
    <d v="2024-02-23T00:00:00"/>
    <d v="2024-04-07T00:00:00"/>
    <x v="0"/>
    <n v="68"/>
  </r>
  <r>
    <s v="PROJ002"/>
    <x v="1"/>
    <d v="2024-05-09T00:00:00"/>
    <d v="2024-05-19T00:00:00"/>
    <x v="1"/>
    <n v="64"/>
  </r>
  <r>
    <s v="PROJ003"/>
    <x v="2"/>
    <d v="2024-03-05T00:00:00"/>
    <d v="2024-03-28T00:00:00"/>
    <x v="2"/>
    <n v="100"/>
  </r>
  <r>
    <s v="PROJ004"/>
    <x v="3"/>
    <d v="2024-04-04T00:00:00"/>
    <d v="2024-05-06T00:00:00"/>
    <x v="2"/>
    <n v="100"/>
  </r>
  <r>
    <s v="PROJ005"/>
    <x v="4"/>
    <d v="2024-06-15T00:00:00"/>
    <d v="2024-07-29T00:00:00"/>
    <x v="3"/>
    <n v="0"/>
  </r>
  <r>
    <s v="PROJ006"/>
    <x v="5"/>
    <d v="2024-05-10T00:00:00"/>
    <d v="2024-06-12T00:00:00"/>
    <x v="1"/>
    <n v="18"/>
  </r>
  <r>
    <s v="PROJ007"/>
    <x v="6"/>
    <d v="2024-06-08T00:00:00"/>
    <d v="2024-07-06T00:00:00"/>
    <x v="3"/>
    <n v="0"/>
  </r>
  <r>
    <s v="PROJ008"/>
    <x v="7"/>
    <d v="2024-04-09T00:00:00"/>
    <d v="2024-05-18T00:00:00"/>
    <x v="2"/>
    <n v="100"/>
  </r>
  <r>
    <s v="PROJ009"/>
    <x v="8"/>
    <d v="2024-03-07T00:00:00"/>
    <d v="2024-04-03T00:00:00"/>
    <x v="3"/>
    <n v="0"/>
  </r>
  <r>
    <s v="PROJ010"/>
    <x v="9"/>
    <d v="2024-06-08T00:00:00"/>
    <d v="2024-06-28T00:00:00"/>
    <x v="0"/>
    <n v="57"/>
  </r>
  <r>
    <s v="PROJ011"/>
    <x v="10"/>
    <d v="2024-06-23T00:00:00"/>
    <d v="2024-08-07T00:00:00"/>
    <x v="1"/>
    <n v="51"/>
  </r>
  <r>
    <s v="PROJ012"/>
    <x v="11"/>
    <d v="2024-01-08T00:00:00"/>
    <d v="2024-01-20T00:00:00"/>
    <x v="2"/>
    <n v="100"/>
  </r>
  <r>
    <s v="PROJ013"/>
    <x v="12"/>
    <d v="2024-01-07T00:00:00"/>
    <d v="2024-02-06T00:00:00"/>
    <x v="1"/>
    <n v="73"/>
  </r>
  <r>
    <s v="PROJ014"/>
    <x v="13"/>
    <d v="2024-06-15T00:00:00"/>
    <d v="2024-07-04T00:00:00"/>
    <x v="2"/>
    <n v="100"/>
  </r>
  <r>
    <s v="PROJ015"/>
    <x v="14"/>
    <d v="2024-06-18T00:00:00"/>
    <d v="2024-08-01T00:00:00"/>
    <x v="2"/>
    <n v="100"/>
  </r>
  <r>
    <s v="PROJ016"/>
    <x v="15"/>
    <d v="2024-04-12T00:00:00"/>
    <d v="2024-05-06T00:00:00"/>
    <x v="1"/>
    <n v="75"/>
  </r>
  <r>
    <s v="PROJ017"/>
    <x v="16"/>
    <d v="2024-01-25T00:00:00"/>
    <d v="2024-02-07T00:00:00"/>
    <x v="3"/>
    <n v="0"/>
  </r>
  <r>
    <s v="PROJ018"/>
    <x v="17"/>
    <d v="2024-02-26T00:00:00"/>
    <d v="2024-04-03T00:00:00"/>
    <x v="3"/>
    <n v="0"/>
  </r>
  <r>
    <s v="PROJ019"/>
    <x v="18"/>
    <d v="2024-05-15T00:00:00"/>
    <d v="2024-06-27T00:00:00"/>
    <x v="2"/>
    <n v="100"/>
  </r>
  <r>
    <s v="PROJ020"/>
    <x v="19"/>
    <d v="2024-06-24T00:00:00"/>
    <d v="2024-07-11T00:00:00"/>
    <x v="2"/>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D44EA-4896-40E2-95BE-7DDECC06B57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0:B51" firstHeaderRow="1" firstDataRow="1" firstDataCol="1"/>
  <pivotFields count="8">
    <pivotField showAll="0"/>
    <pivotField axis="axisRow" showAll="0">
      <items count="21">
        <item x="0"/>
        <item x="8"/>
        <item x="2"/>
        <item x="3"/>
        <item x="16"/>
        <item x="10"/>
        <item x="11"/>
        <item x="6"/>
        <item x="4"/>
        <item x="15"/>
        <item x="17"/>
        <item x="19"/>
        <item x="9"/>
        <item x="12"/>
        <item x="13"/>
        <item x="7"/>
        <item x="1"/>
        <item x="18"/>
        <item x="14"/>
        <item x="5"/>
        <item t="default"/>
      </items>
    </pivotField>
    <pivotField showAll="0"/>
    <pivotField showAll="0">
      <items count="21">
        <item x="9"/>
        <item x="15"/>
        <item x="8"/>
        <item x="0"/>
        <item x="11"/>
        <item x="4"/>
        <item x="10"/>
        <item x="18"/>
        <item x="19"/>
        <item x="17"/>
        <item x="2"/>
        <item x="13"/>
        <item x="14"/>
        <item x="12"/>
        <item x="5"/>
        <item x="7"/>
        <item x="16"/>
        <item x="6"/>
        <item x="3"/>
        <item x="1"/>
        <item t="default"/>
      </items>
    </pivotField>
    <pivotField showAll="0"/>
    <pivotField dataField="1" showAll="0"/>
    <pivotField showAll="0"/>
    <pivotField numFmtId="14"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Quantity Used" fld="5" baseField="0" baseItem="0"/>
  </dataField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C7D5B6-032E-4DA3-8909-CC227B422C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4" firstHeaderRow="1" firstDataRow="1" firstDataCol="1"/>
  <pivotFields count="7">
    <pivotField showAll="0"/>
    <pivotField axis="axisRow" showAll="0">
      <items count="21">
        <item x="15"/>
        <item x="8"/>
        <item x="7"/>
        <item x="13"/>
        <item x="11"/>
        <item x="9"/>
        <item x="18"/>
        <item x="0"/>
        <item x="4"/>
        <item x="6"/>
        <item x="5"/>
        <item x="12"/>
        <item x="1"/>
        <item x="3"/>
        <item x="2"/>
        <item x="14"/>
        <item x="19"/>
        <item x="17"/>
        <item x="10"/>
        <item x="16"/>
        <item t="default"/>
      </items>
    </pivotField>
    <pivotField showAll="0">
      <items count="6">
        <item x="0"/>
        <item x="1"/>
        <item x="4"/>
        <item x="2"/>
        <item x="3"/>
        <item t="default"/>
      </items>
    </pivotField>
    <pivotField showAll="0"/>
    <pivotField showAll="0"/>
    <pivotField showAll="0"/>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Current Stock"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120C5E-DA80-4C9E-B538-DA3C426452C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8" firstHeaderRow="1" firstDataRow="1" firstDataCol="1"/>
  <pivotFields count="6">
    <pivotField dataField="1" showAll="0"/>
    <pivotField showAll="0">
      <items count="21">
        <item x="9"/>
        <item x="7"/>
        <item x="11"/>
        <item x="19"/>
        <item x="16"/>
        <item x="1"/>
        <item x="13"/>
        <item x="15"/>
        <item x="18"/>
        <item x="14"/>
        <item x="3"/>
        <item x="12"/>
        <item x="0"/>
        <item x="10"/>
        <item x="17"/>
        <item x="6"/>
        <item x="8"/>
        <item x="4"/>
        <item x="5"/>
        <item x="2"/>
        <item t="default"/>
      </items>
    </pivotField>
    <pivotField numFmtId="14" showAll="0"/>
    <pivotField numFmtId="14" showAll="0"/>
    <pivotField axis="axisRow" showAll="0">
      <items count="5">
        <item x="2"/>
        <item x="0"/>
        <item x="1"/>
        <item x="3"/>
        <item t="default"/>
      </items>
    </pivotField>
    <pivotField numFmtId="164" showAll="0"/>
  </pivotFields>
  <rowFields count="1">
    <field x="4"/>
  </rowFields>
  <rowItems count="5">
    <i>
      <x/>
    </i>
    <i>
      <x v="1"/>
    </i>
    <i>
      <x v="2"/>
    </i>
    <i>
      <x v="3"/>
    </i>
    <i t="grand">
      <x/>
    </i>
  </rowItems>
  <colItems count="1">
    <i/>
  </colItems>
  <dataFields count="1">
    <dataField name="Count of Project ID" fld="0"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BF37DD-3694-45B8-8561-DC8A2C7E45B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H9" firstHeaderRow="1" firstDataRow="1" firstDataCol="1"/>
  <pivotFields count="8">
    <pivotField showAll="0"/>
    <pivotField showAll="0">
      <items count="21">
        <item x="0"/>
        <item x="8"/>
        <item x="2"/>
        <item x="3"/>
        <item x="16"/>
        <item x="10"/>
        <item x="11"/>
        <item x="6"/>
        <item x="4"/>
        <item x="15"/>
        <item x="17"/>
        <item x="19"/>
        <item x="9"/>
        <item x="12"/>
        <item x="13"/>
        <item x="7"/>
        <item x="1"/>
        <item x="18"/>
        <item x="14"/>
        <item x="5"/>
        <item t="default"/>
      </items>
    </pivotField>
    <pivotField showAll="0"/>
    <pivotField showAll="0">
      <items count="21">
        <item x="9"/>
        <item x="15"/>
        <item x="8"/>
        <item x="0"/>
        <item x="11"/>
        <item x="4"/>
        <item x="10"/>
        <item x="18"/>
        <item x="19"/>
        <item x="17"/>
        <item x="2"/>
        <item x="13"/>
        <item x="14"/>
        <item x="12"/>
        <item x="5"/>
        <item x="7"/>
        <item x="16"/>
        <item x="6"/>
        <item x="3"/>
        <item x="1"/>
        <item t="default"/>
      </items>
    </pivotField>
    <pivotField axis="axisRow" showAll="0">
      <items count="6">
        <item x="0"/>
        <item x="4"/>
        <item x="3"/>
        <item x="2"/>
        <item x="1"/>
        <item t="default"/>
      </items>
    </pivotField>
    <pivotField dataField="1" showAll="0"/>
    <pivotField showAll="0"/>
    <pivotField numFmtId="14" showAll="0"/>
  </pivotFields>
  <rowFields count="1">
    <field x="4"/>
  </rowFields>
  <rowItems count="6">
    <i>
      <x/>
    </i>
    <i>
      <x v="1"/>
    </i>
    <i>
      <x v="2"/>
    </i>
    <i>
      <x v="3"/>
    </i>
    <i>
      <x v="4"/>
    </i>
    <i t="grand">
      <x/>
    </i>
  </rowItems>
  <colItems count="1">
    <i/>
  </colItems>
  <dataFields count="1">
    <dataField name="Sum of Quantity Used" fld="5" baseField="0" baseItem="0"/>
  </dataFields>
  <chartFormats count="12">
    <chartFormat chart="3"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4" count="1" selected="0">
            <x v="0"/>
          </reference>
        </references>
      </pivotArea>
    </chartFormat>
    <chartFormat chart="8" format="9">
      <pivotArea type="data" outline="0" fieldPosition="0">
        <references count="2">
          <reference field="4294967294" count="1" selected="0">
            <x v="0"/>
          </reference>
          <reference field="4" count="1" selected="0">
            <x v="1"/>
          </reference>
        </references>
      </pivotArea>
    </chartFormat>
    <chartFormat chart="8" format="10">
      <pivotArea type="data" outline="0" fieldPosition="0">
        <references count="2">
          <reference field="4294967294" count="1" selected="0">
            <x v="0"/>
          </reference>
          <reference field="4" count="1" selected="0">
            <x v="2"/>
          </reference>
        </references>
      </pivotArea>
    </chartFormat>
    <chartFormat chart="8" format="11">
      <pivotArea type="data" outline="0" fieldPosition="0">
        <references count="2">
          <reference field="4294967294" count="1" selected="0">
            <x v="0"/>
          </reference>
          <reference field="4" count="1" selected="0">
            <x v="3"/>
          </reference>
        </references>
      </pivotArea>
    </chartFormat>
    <chartFormat chart="8" format="12">
      <pivotArea type="data" outline="0" fieldPosition="0">
        <references count="2">
          <reference field="4294967294" count="1" selected="0">
            <x v="0"/>
          </reference>
          <reference field="4" count="1" selected="0">
            <x v="4"/>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 chart="3"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91BFF29-C5D9-43C5-9F55-7F9AF9F51213}" sourceName="Category">
  <pivotTables>
    <pivotTable tabId="4" name="PivotTable1"/>
  </pivotTables>
  <data>
    <tabular pivotCacheId="679525224">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C123B29E-C40E-4C15-BD2D-EDD38CB9E7AD}" sourceName="Project Name">
  <pivotTables>
    <pivotTable tabId="4" name="PivotTable4"/>
  </pivotTables>
  <data>
    <tabular pivotCacheId="1766854022">
      <items count="20">
        <i x="9" s="1"/>
        <i x="7" s="1"/>
        <i x="11" s="1"/>
        <i x="19" s="1"/>
        <i x="16" s="1"/>
        <i x="1" s="1"/>
        <i x="13" s="1"/>
        <i x="15" s="1"/>
        <i x="18" s="1"/>
        <i x="14" s="1"/>
        <i x="3" s="1"/>
        <i x="12" s="1"/>
        <i x="0" s="1"/>
        <i x="10" s="1"/>
        <i x="17" s="1"/>
        <i x="6" s="1"/>
        <i x="8" s="1"/>
        <i x="4"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D8E8DF8-4097-420D-9079-BF613B78F149}" sourceName="Status">
  <pivotTables>
    <pivotTable tabId="4" name="PivotTable4"/>
  </pivotTables>
  <data>
    <tabular pivotCacheId="176685402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B77A158-6684-4D4F-B986-164E83CBB189}" cache="Slicer_Category" caption="Category" rowHeight="234950"/>
  <slicer name="Project Name" xr10:uid="{7844D6E1-F209-4FCA-AD25-4E9C142A1239}" cache="Slicer_Project_Name" caption="Project Name" startItem="8" rowHeight="234950"/>
  <slicer name="Status" xr10:uid="{3BD7FBB0-25CD-4CA2-BFC2-31395E750FBF}" cache="Slicer_Status" caption="Status"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workbookViewId="0">
      <selection activeCell="G3" sqref="G3"/>
    </sheetView>
  </sheetViews>
  <sheetFormatPr defaultRowHeight="14.4" x14ac:dyDescent="0.3"/>
  <cols>
    <col min="1" max="1" width="14" customWidth="1"/>
    <col min="2" max="2" width="18" customWidth="1"/>
    <col min="3" max="3" width="17.5546875" customWidth="1"/>
    <col min="4" max="4" width="16.6640625" customWidth="1"/>
    <col min="5" max="5" width="17.109375" customWidth="1"/>
    <col min="6" max="6" width="18.109375" customWidth="1"/>
    <col min="7" max="7" width="18.88671875" customWidth="1"/>
  </cols>
  <sheetData>
    <row r="1" spans="1:7" x14ac:dyDescent="0.3">
      <c r="A1" s="1" t="s">
        <v>0</v>
      </c>
      <c r="B1" s="1" t="s">
        <v>1</v>
      </c>
      <c r="C1" s="1" t="s">
        <v>2</v>
      </c>
      <c r="D1" s="1" t="s">
        <v>3</v>
      </c>
      <c r="E1" s="1" t="s">
        <v>4</v>
      </c>
      <c r="F1" s="1" t="s">
        <v>5</v>
      </c>
      <c r="G1" s="1" t="s">
        <v>6</v>
      </c>
    </row>
    <row r="2" spans="1:7" x14ac:dyDescent="0.3">
      <c r="A2" t="s">
        <v>7</v>
      </c>
      <c r="B2" t="s">
        <v>27</v>
      </c>
      <c r="C2" t="s">
        <v>47</v>
      </c>
      <c r="D2">
        <v>132</v>
      </c>
      <c r="E2">
        <v>11</v>
      </c>
      <c r="F2">
        <v>22</v>
      </c>
      <c r="G2">
        <v>121</v>
      </c>
    </row>
    <row r="3" spans="1:7" x14ac:dyDescent="0.3">
      <c r="A3" t="s">
        <v>8</v>
      </c>
      <c r="B3" t="s">
        <v>28</v>
      </c>
      <c r="C3" t="s">
        <v>47</v>
      </c>
      <c r="D3">
        <v>81</v>
      </c>
      <c r="E3">
        <v>33</v>
      </c>
      <c r="F3">
        <v>8</v>
      </c>
      <c r="G3">
        <v>106</v>
      </c>
    </row>
    <row r="4" spans="1:7" x14ac:dyDescent="0.3">
      <c r="A4" t="s">
        <v>9</v>
      </c>
      <c r="B4" t="s">
        <v>29</v>
      </c>
      <c r="C4" t="s">
        <v>48</v>
      </c>
      <c r="D4">
        <v>122</v>
      </c>
      <c r="E4">
        <v>39</v>
      </c>
      <c r="F4">
        <v>93</v>
      </c>
      <c r="G4">
        <v>68</v>
      </c>
    </row>
    <row r="5" spans="1:7" x14ac:dyDescent="0.3">
      <c r="A5" t="s">
        <v>10</v>
      </c>
      <c r="B5" t="s">
        <v>30</v>
      </c>
      <c r="C5" t="s">
        <v>49</v>
      </c>
      <c r="D5">
        <v>44</v>
      </c>
      <c r="E5">
        <v>47</v>
      </c>
      <c r="F5">
        <v>64</v>
      </c>
      <c r="G5">
        <v>27</v>
      </c>
    </row>
    <row r="6" spans="1:7" x14ac:dyDescent="0.3">
      <c r="A6" t="s">
        <v>11</v>
      </c>
      <c r="B6" t="s">
        <v>31</v>
      </c>
      <c r="C6" t="s">
        <v>49</v>
      </c>
      <c r="D6">
        <v>136</v>
      </c>
      <c r="E6">
        <v>11</v>
      </c>
      <c r="F6">
        <v>18</v>
      </c>
      <c r="G6">
        <v>129</v>
      </c>
    </row>
    <row r="7" spans="1:7" x14ac:dyDescent="0.3">
      <c r="A7" t="s">
        <v>12</v>
      </c>
      <c r="B7" t="s">
        <v>32</v>
      </c>
      <c r="C7" t="s">
        <v>49</v>
      </c>
      <c r="D7">
        <v>101</v>
      </c>
      <c r="E7">
        <v>30</v>
      </c>
      <c r="F7">
        <v>13</v>
      </c>
      <c r="G7">
        <v>118</v>
      </c>
    </row>
    <row r="8" spans="1:7" x14ac:dyDescent="0.3">
      <c r="A8" t="s">
        <v>13</v>
      </c>
      <c r="B8" t="s">
        <v>33</v>
      </c>
      <c r="C8" t="s">
        <v>47</v>
      </c>
      <c r="D8">
        <v>90</v>
      </c>
      <c r="E8">
        <v>42</v>
      </c>
      <c r="F8">
        <v>94</v>
      </c>
      <c r="G8">
        <v>38</v>
      </c>
    </row>
    <row r="9" spans="1:7" x14ac:dyDescent="0.3">
      <c r="A9" t="s">
        <v>14</v>
      </c>
      <c r="B9" t="s">
        <v>34</v>
      </c>
      <c r="C9" t="s">
        <v>50</v>
      </c>
      <c r="D9">
        <v>50</v>
      </c>
      <c r="E9">
        <v>21</v>
      </c>
      <c r="F9">
        <v>57</v>
      </c>
      <c r="G9">
        <v>14</v>
      </c>
    </row>
    <row r="10" spans="1:7" x14ac:dyDescent="0.3">
      <c r="A10" t="s">
        <v>15</v>
      </c>
      <c r="B10" t="s">
        <v>35</v>
      </c>
      <c r="C10" t="s">
        <v>47</v>
      </c>
      <c r="D10">
        <v>132</v>
      </c>
      <c r="E10">
        <v>31</v>
      </c>
      <c r="F10">
        <v>6</v>
      </c>
      <c r="G10">
        <v>157</v>
      </c>
    </row>
    <row r="11" spans="1:7" x14ac:dyDescent="0.3">
      <c r="A11" t="s">
        <v>16</v>
      </c>
      <c r="B11" t="s">
        <v>36</v>
      </c>
      <c r="C11" t="s">
        <v>50</v>
      </c>
      <c r="D11">
        <v>112</v>
      </c>
      <c r="E11">
        <v>34</v>
      </c>
      <c r="F11">
        <v>88</v>
      </c>
      <c r="G11">
        <v>58</v>
      </c>
    </row>
    <row r="12" spans="1:7" x14ac:dyDescent="0.3">
      <c r="A12" t="s">
        <v>17</v>
      </c>
      <c r="B12" t="s">
        <v>37</v>
      </c>
      <c r="C12" t="s">
        <v>51</v>
      </c>
      <c r="D12">
        <v>116</v>
      </c>
      <c r="E12">
        <v>36</v>
      </c>
      <c r="F12">
        <v>96</v>
      </c>
      <c r="G12">
        <v>56</v>
      </c>
    </row>
    <row r="13" spans="1:7" x14ac:dyDescent="0.3">
      <c r="A13" t="s">
        <v>18</v>
      </c>
      <c r="B13" t="s">
        <v>38</v>
      </c>
      <c r="C13" t="s">
        <v>47</v>
      </c>
      <c r="D13">
        <v>104</v>
      </c>
      <c r="E13">
        <v>37</v>
      </c>
      <c r="F13">
        <v>64</v>
      </c>
      <c r="G13">
        <v>77</v>
      </c>
    </row>
    <row r="14" spans="1:7" x14ac:dyDescent="0.3">
      <c r="A14" t="s">
        <v>19</v>
      </c>
      <c r="B14" t="s">
        <v>39</v>
      </c>
      <c r="C14" t="s">
        <v>47</v>
      </c>
      <c r="D14">
        <v>104</v>
      </c>
      <c r="E14">
        <v>25</v>
      </c>
      <c r="F14">
        <v>75</v>
      </c>
      <c r="G14">
        <v>54</v>
      </c>
    </row>
    <row r="15" spans="1:7" x14ac:dyDescent="0.3">
      <c r="A15" t="s">
        <v>20</v>
      </c>
      <c r="B15" t="s">
        <v>40</v>
      </c>
      <c r="C15" t="s">
        <v>47</v>
      </c>
      <c r="D15">
        <v>117</v>
      </c>
      <c r="E15">
        <v>24</v>
      </c>
      <c r="F15">
        <v>48</v>
      </c>
      <c r="G15">
        <v>93</v>
      </c>
    </row>
    <row r="16" spans="1:7" x14ac:dyDescent="0.3">
      <c r="A16" t="s">
        <v>21</v>
      </c>
      <c r="B16" t="s">
        <v>41</v>
      </c>
      <c r="C16" t="s">
        <v>49</v>
      </c>
      <c r="D16">
        <v>146</v>
      </c>
      <c r="E16">
        <v>12</v>
      </c>
      <c r="F16">
        <v>12</v>
      </c>
      <c r="G16">
        <v>146</v>
      </c>
    </row>
    <row r="17" spans="1:7" x14ac:dyDescent="0.3">
      <c r="A17" t="s">
        <v>22</v>
      </c>
      <c r="B17" t="s">
        <v>42</v>
      </c>
      <c r="C17" t="s">
        <v>49</v>
      </c>
      <c r="D17">
        <v>129</v>
      </c>
      <c r="E17">
        <v>46</v>
      </c>
      <c r="F17">
        <v>51</v>
      </c>
      <c r="G17">
        <v>124</v>
      </c>
    </row>
    <row r="18" spans="1:7" x14ac:dyDescent="0.3">
      <c r="A18" t="s">
        <v>23</v>
      </c>
      <c r="B18" t="s">
        <v>43</v>
      </c>
      <c r="C18" t="s">
        <v>50</v>
      </c>
      <c r="D18">
        <v>133</v>
      </c>
      <c r="E18">
        <v>16</v>
      </c>
      <c r="F18">
        <v>39</v>
      </c>
      <c r="G18">
        <v>110</v>
      </c>
    </row>
    <row r="19" spans="1:7" x14ac:dyDescent="0.3">
      <c r="A19" t="s">
        <v>24</v>
      </c>
      <c r="B19" t="s">
        <v>44</v>
      </c>
      <c r="C19" t="s">
        <v>50</v>
      </c>
      <c r="D19">
        <v>53</v>
      </c>
      <c r="E19">
        <v>30</v>
      </c>
      <c r="F19">
        <v>82</v>
      </c>
      <c r="G19">
        <v>1</v>
      </c>
    </row>
    <row r="20" spans="1:7" x14ac:dyDescent="0.3">
      <c r="A20" t="s">
        <v>25</v>
      </c>
      <c r="B20" t="s">
        <v>45</v>
      </c>
      <c r="C20" t="s">
        <v>47</v>
      </c>
      <c r="D20">
        <v>32</v>
      </c>
      <c r="E20">
        <v>18</v>
      </c>
      <c r="F20">
        <v>85</v>
      </c>
      <c r="G20">
        <v>-35</v>
      </c>
    </row>
    <row r="21" spans="1:7" x14ac:dyDescent="0.3">
      <c r="A21" t="s">
        <v>26</v>
      </c>
      <c r="B21" t="s">
        <v>46</v>
      </c>
      <c r="C21" t="s">
        <v>50</v>
      </c>
      <c r="D21">
        <v>51</v>
      </c>
      <c r="E21">
        <v>48</v>
      </c>
      <c r="F21">
        <v>40</v>
      </c>
      <c r="G21">
        <v>59</v>
      </c>
    </row>
  </sheetData>
  <conditionalFormatting sqref="A1">
    <cfRule type="expression" dxfId="0" priority="1">
      <formula>"If Current Stock &lt; 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workbookViewId="0">
      <selection activeCell="C13" sqref="C13"/>
    </sheetView>
  </sheetViews>
  <sheetFormatPr defaultRowHeight="14.4" x14ac:dyDescent="0.3"/>
  <cols>
    <col min="1" max="1" width="18.5546875" customWidth="1"/>
    <col min="2" max="2" width="24.6640625" customWidth="1"/>
    <col min="3" max="3" width="18.21875" style="5" customWidth="1"/>
    <col min="4" max="4" width="18" style="5" customWidth="1"/>
    <col min="5" max="5" width="17.33203125" customWidth="1"/>
    <col min="6" max="6" width="19.88671875" style="3" customWidth="1"/>
  </cols>
  <sheetData>
    <row r="1" spans="1:6" x14ac:dyDescent="0.3">
      <c r="A1" s="1" t="s">
        <v>52</v>
      </c>
      <c r="B1" s="1" t="s">
        <v>53</v>
      </c>
      <c r="C1" s="4" t="s">
        <v>54</v>
      </c>
      <c r="D1" s="4" t="s">
        <v>55</v>
      </c>
      <c r="E1" s="1" t="s">
        <v>56</v>
      </c>
      <c r="F1" s="2" t="s">
        <v>57</v>
      </c>
    </row>
    <row r="2" spans="1:6" x14ac:dyDescent="0.3">
      <c r="A2" t="s">
        <v>58</v>
      </c>
      <c r="B2" t="s">
        <v>78</v>
      </c>
      <c r="C2" s="5">
        <v>45345</v>
      </c>
      <c r="D2" s="5">
        <v>45389</v>
      </c>
      <c r="E2" t="s">
        <v>98</v>
      </c>
      <c r="F2" s="3">
        <v>68</v>
      </c>
    </row>
    <row r="3" spans="1:6" x14ac:dyDescent="0.3">
      <c r="A3" t="s">
        <v>59</v>
      </c>
      <c r="B3" t="s">
        <v>79</v>
      </c>
      <c r="C3" s="5">
        <v>45421</v>
      </c>
      <c r="D3" s="5">
        <v>45431</v>
      </c>
      <c r="E3" t="s">
        <v>99</v>
      </c>
      <c r="F3" s="3">
        <v>64</v>
      </c>
    </row>
    <row r="4" spans="1:6" x14ac:dyDescent="0.3">
      <c r="A4" t="s">
        <v>60</v>
      </c>
      <c r="B4" t="s">
        <v>80</v>
      </c>
      <c r="C4" s="5">
        <v>45356</v>
      </c>
      <c r="D4" s="5">
        <v>45379</v>
      </c>
      <c r="E4" t="s">
        <v>100</v>
      </c>
      <c r="F4" s="3">
        <v>100</v>
      </c>
    </row>
    <row r="5" spans="1:6" x14ac:dyDescent="0.3">
      <c r="A5" t="s">
        <v>61</v>
      </c>
      <c r="B5" t="s">
        <v>81</v>
      </c>
      <c r="C5" s="5">
        <v>45386</v>
      </c>
      <c r="D5" s="5">
        <v>45418</v>
      </c>
      <c r="E5" t="s">
        <v>100</v>
      </c>
      <c r="F5" s="3">
        <v>100</v>
      </c>
    </row>
    <row r="6" spans="1:6" x14ac:dyDescent="0.3">
      <c r="A6" t="s">
        <v>62</v>
      </c>
      <c r="B6" t="s">
        <v>82</v>
      </c>
      <c r="C6" s="5">
        <v>45458</v>
      </c>
      <c r="D6" s="5">
        <v>45502</v>
      </c>
      <c r="E6" t="s">
        <v>101</v>
      </c>
      <c r="F6" s="3">
        <v>0</v>
      </c>
    </row>
    <row r="7" spans="1:6" x14ac:dyDescent="0.3">
      <c r="A7" t="s">
        <v>63</v>
      </c>
      <c r="B7" t="s">
        <v>83</v>
      </c>
      <c r="C7" s="5">
        <v>45422</v>
      </c>
      <c r="D7" s="5">
        <v>45455</v>
      </c>
      <c r="E7" t="s">
        <v>99</v>
      </c>
      <c r="F7" s="3">
        <v>18</v>
      </c>
    </row>
    <row r="8" spans="1:6" x14ac:dyDescent="0.3">
      <c r="A8" t="s">
        <v>64</v>
      </c>
      <c r="B8" t="s">
        <v>84</v>
      </c>
      <c r="C8" s="5">
        <v>45451</v>
      </c>
      <c r="D8" s="5">
        <v>45479</v>
      </c>
      <c r="E8" t="s">
        <v>101</v>
      </c>
      <c r="F8" s="3">
        <v>0</v>
      </c>
    </row>
    <row r="9" spans="1:6" x14ac:dyDescent="0.3">
      <c r="A9" t="s">
        <v>65</v>
      </c>
      <c r="B9" t="s">
        <v>85</v>
      </c>
      <c r="C9" s="5">
        <v>45391</v>
      </c>
      <c r="D9" s="5">
        <v>45430</v>
      </c>
      <c r="E9" t="s">
        <v>100</v>
      </c>
      <c r="F9" s="3">
        <v>100</v>
      </c>
    </row>
    <row r="10" spans="1:6" x14ac:dyDescent="0.3">
      <c r="A10" t="s">
        <v>66</v>
      </c>
      <c r="B10" t="s">
        <v>86</v>
      </c>
      <c r="C10" s="5">
        <v>45358</v>
      </c>
      <c r="D10" s="5">
        <v>45385</v>
      </c>
      <c r="E10" t="s">
        <v>101</v>
      </c>
      <c r="F10" s="3">
        <v>0</v>
      </c>
    </row>
    <row r="11" spans="1:6" x14ac:dyDescent="0.3">
      <c r="A11" t="s">
        <v>67</v>
      </c>
      <c r="B11" t="s">
        <v>87</v>
      </c>
      <c r="C11" s="5">
        <v>45451</v>
      </c>
      <c r="D11" s="5">
        <v>45471</v>
      </c>
      <c r="E11" t="s">
        <v>98</v>
      </c>
      <c r="F11" s="3">
        <v>57</v>
      </c>
    </row>
    <row r="12" spans="1:6" x14ac:dyDescent="0.3">
      <c r="A12" t="s">
        <v>68</v>
      </c>
      <c r="B12" t="s">
        <v>88</v>
      </c>
      <c r="C12" s="5">
        <v>45466</v>
      </c>
      <c r="D12" s="5">
        <v>45511</v>
      </c>
      <c r="E12" t="s">
        <v>99</v>
      </c>
      <c r="F12" s="3">
        <v>51</v>
      </c>
    </row>
    <row r="13" spans="1:6" x14ac:dyDescent="0.3">
      <c r="A13" t="s">
        <v>69</v>
      </c>
      <c r="B13" t="s">
        <v>89</v>
      </c>
      <c r="C13" s="5">
        <v>45299</v>
      </c>
      <c r="D13" s="5">
        <v>45311</v>
      </c>
      <c r="E13" t="s">
        <v>100</v>
      </c>
      <c r="F13" s="3">
        <v>100</v>
      </c>
    </row>
    <row r="14" spans="1:6" x14ac:dyDescent="0.3">
      <c r="A14" t="s">
        <v>70</v>
      </c>
      <c r="B14" t="s">
        <v>90</v>
      </c>
      <c r="C14" s="5">
        <v>45298</v>
      </c>
      <c r="D14" s="5">
        <v>45328</v>
      </c>
      <c r="E14" t="s">
        <v>99</v>
      </c>
      <c r="F14" s="3">
        <v>73</v>
      </c>
    </row>
    <row r="15" spans="1:6" x14ac:dyDescent="0.3">
      <c r="A15" t="s">
        <v>71</v>
      </c>
      <c r="B15" t="s">
        <v>91</v>
      </c>
      <c r="C15" s="5">
        <v>45458</v>
      </c>
      <c r="D15" s="5">
        <v>45477</v>
      </c>
      <c r="E15" t="s">
        <v>100</v>
      </c>
      <c r="F15" s="3">
        <v>100</v>
      </c>
    </row>
    <row r="16" spans="1:6" x14ac:dyDescent="0.3">
      <c r="A16" t="s">
        <v>72</v>
      </c>
      <c r="B16" t="s">
        <v>92</v>
      </c>
      <c r="C16" s="5">
        <v>45461</v>
      </c>
      <c r="D16" s="5">
        <v>45505</v>
      </c>
      <c r="E16" t="s">
        <v>100</v>
      </c>
      <c r="F16" s="3">
        <v>100</v>
      </c>
    </row>
    <row r="17" spans="1:6" x14ac:dyDescent="0.3">
      <c r="A17" t="s">
        <v>73</v>
      </c>
      <c r="B17" t="s">
        <v>93</v>
      </c>
      <c r="C17" s="5">
        <v>45394</v>
      </c>
      <c r="D17" s="5">
        <v>45418</v>
      </c>
      <c r="E17" t="s">
        <v>99</v>
      </c>
      <c r="F17" s="3">
        <v>75</v>
      </c>
    </row>
    <row r="18" spans="1:6" x14ac:dyDescent="0.3">
      <c r="A18" t="s">
        <v>74</v>
      </c>
      <c r="B18" t="s">
        <v>94</v>
      </c>
      <c r="C18" s="5">
        <v>45316</v>
      </c>
      <c r="D18" s="5">
        <v>45329</v>
      </c>
      <c r="E18" t="s">
        <v>101</v>
      </c>
      <c r="F18" s="3">
        <v>0</v>
      </c>
    </row>
    <row r="19" spans="1:6" x14ac:dyDescent="0.3">
      <c r="A19" t="s">
        <v>75</v>
      </c>
      <c r="B19" t="s">
        <v>95</v>
      </c>
      <c r="C19" s="5">
        <v>45348</v>
      </c>
      <c r="D19" s="5">
        <v>45385</v>
      </c>
      <c r="E19" t="s">
        <v>101</v>
      </c>
      <c r="F19" s="3">
        <v>0</v>
      </c>
    </row>
    <row r="20" spans="1:6" x14ac:dyDescent="0.3">
      <c r="A20" t="s">
        <v>76</v>
      </c>
      <c r="B20" t="s">
        <v>96</v>
      </c>
      <c r="C20" s="5">
        <v>45427</v>
      </c>
      <c r="D20" s="5">
        <v>45470</v>
      </c>
      <c r="E20" t="s">
        <v>100</v>
      </c>
      <c r="F20" s="3">
        <v>100</v>
      </c>
    </row>
    <row r="21" spans="1:6" x14ac:dyDescent="0.3">
      <c r="A21" t="s">
        <v>77</v>
      </c>
      <c r="B21" t="s">
        <v>97</v>
      </c>
      <c r="C21" s="5">
        <v>45467</v>
      </c>
      <c r="D21" s="5">
        <v>45484</v>
      </c>
      <c r="E21" t="s">
        <v>100</v>
      </c>
      <c r="F21" s="3">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1"/>
  <sheetViews>
    <sheetView workbookViewId="0">
      <selection activeCell="G2" sqref="G2:G301"/>
    </sheetView>
  </sheetViews>
  <sheetFormatPr defaultRowHeight="14.4" x14ac:dyDescent="0.3"/>
  <cols>
    <col min="1" max="2" width="20.77734375" customWidth="1"/>
    <col min="3" max="5" width="22.21875" customWidth="1"/>
    <col min="6" max="7" width="27.6640625" customWidth="1"/>
    <col min="8" max="8" width="23.44140625" style="5" customWidth="1"/>
  </cols>
  <sheetData>
    <row r="1" spans="1:8" x14ac:dyDescent="0.3">
      <c r="A1" s="1" t="s">
        <v>52</v>
      </c>
      <c r="B1" s="1" t="s">
        <v>53</v>
      </c>
      <c r="C1" s="1" t="s">
        <v>0</v>
      </c>
      <c r="D1" s="1" t="s">
        <v>1</v>
      </c>
      <c r="E1" s="1" t="s">
        <v>104</v>
      </c>
      <c r="F1" s="1" t="s">
        <v>102</v>
      </c>
      <c r="G1" s="1" t="s">
        <v>6</v>
      </c>
      <c r="H1" s="4" t="s">
        <v>103</v>
      </c>
    </row>
    <row r="2" spans="1:8" x14ac:dyDescent="0.3">
      <c r="A2" t="s">
        <v>67</v>
      </c>
      <c r="B2" t="str">
        <f>_xlfn.XLOOKUP(A2,Projects!A:A,Projects!B:B)</f>
        <v>Art Exhibit</v>
      </c>
      <c r="C2" t="s">
        <v>20</v>
      </c>
      <c r="D2" t="str">
        <f>_xlfn.XLOOKUP(C2,Inventory!A:A,Inventory!B:B)</f>
        <v>Folding Chair</v>
      </c>
      <c r="E2" t="str">
        <f>_xlfn.XLOOKUP(C2,Inventory!A:A,Inventory!C:C)</f>
        <v>AV Equipment</v>
      </c>
      <c r="F2">
        <v>3</v>
      </c>
      <c r="G2">
        <f>_xlfn.XLOOKUP(C2,Inventory!A:A,Inventory!F:F)</f>
        <v>48</v>
      </c>
      <c r="H2" s="5">
        <v>45383</v>
      </c>
    </row>
    <row r="3" spans="1:8" x14ac:dyDescent="0.3">
      <c r="A3" t="s">
        <v>66</v>
      </c>
      <c r="B3" t="str">
        <f>_xlfn.XLOOKUP(A3,Projects!A:A,Projects!B:B)</f>
        <v>Tech Conference</v>
      </c>
      <c r="C3" t="s">
        <v>23</v>
      </c>
      <c r="D3" t="str">
        <f>_xlfn.XLOOKUP(C3,Inventory!A:A,Inventory!B:B)</f>
        <v>Wireless Router</v>
      </c>
      <c r="E3" t="str">
        <f>_xlfn.XLOOKUP(C3,Inventory!A:A,Inventory!C:C)</f>
        <v>Tech Gear</v>
      </c>
      <c r="F3">
        <v>3</v>
      </c>
      <c r="G3">
        <f>_xlfn.XLOOKUP(C3,Inventory!A:A,Inventory!F:F)</f>
        <v>39</v>
      </c>
      <c r="H3" s="5">
        <v>45416</v>
      </c>
    </row>
    <row r="4" spans="1:8" x14ac:dyDescent="0.3">
      <c r="A4" t="s">
        <v>67</v>
      </c>
      <c r="B4" t="str">
        <f>_xlfn.XLOOKUP(A4,Projects!A:A,Projects!B:B)</f>
        <v>Art Exhibit</v>
      </c>
      <c r="C4" t="s">
        <v>23</v>
      </c>
      <c r="D4" t="str">
        <f>_xlfn.XLOOKUP(C4,Inventory!A:A,Inventory!B:B)</f>
        <v>Wireless Router</v>
      </c>
      <c r="E4" t="str">
        <f>_xlfn.XLOOKUP(C4,Inventory!A:A,Inventory!C:C)</f>
        <v>Tech Gear</v>
      </c>
      <c r="F4">
        <v>10</v>
      </c>
      <c r="G4">
        <f>_xlfn.XLOOKUP(C4,Inventory!A:A,Inventory!F:F)</f>
        <v>39</v>
      </c>
      <c r="H4" s="5">
        <v>45327</v>
      </c>
    </row>
    <row r="5" spans="1:8" x14ac:dyDescent="0.3">
      <c r="A5" t="s">
        <v>69</v>
      </c>
      <c r="B5" t="str">
        <f>_xlfn.XLOOKUP(A5,Projects!A:A,Projects!B:B)</f>
        <v>Book Launch</v>
      </c>
      <c r="C5" t="s">
        <v>12</v>
      </c>
      <c r="D5" t="str">
        <f>_xlfn.XLOOKUP(C5,Inventory!A:A,Inventory!B:B)</f>
        <v>Portable Stage</v>
      </c>
      <c r="E5" t="str">
        <f>_xlfn.XLOOKUP(C5,Inventory!A:A,Inventory!C:C)</f>
        <v>Staging</v>
      </c>
      <c r="F5">
        <v>9</v>
      </c>
      <c r="G5">
        <f>_xlfn.XLOOKUP(C5,Inventory!A:A,Inventory!F:F)</f>
        <v>13</v>
      </c>
      <c r="H5" s="5">
        <v>45413</v>
      </c>
    </row>
    <row r="6" spans="1:8" x14ac:dyDescent="0.3">
      <c r="A6" t="s">
        <v>77</v>
      </c>
      <c r="B6" t="str">
        <f>_xlfn.XLOOKUP(A6,Projects!A:A,Projects!B:B)</f>
        <v>Community Outreach Day</v>
      </c>
      <c r="C6" t="s">
        <v>17</v>
      </c>
      <c r="D6" t="str">
        <f>_xlfn.XLOOKUP(C6,Inventory!A:A,Inventory!B:B)</f>
        <v>Walkie Talkie</v>
      </c>
      <c r="E6" t="str">
        <f>_xlfn.XLOOKUP(C6,Inventory!A:A,Inventory!C:C)</f>
        <v>Print &amp; Decor</v>
      </c>
      <c r="F6">
        <v>8</v>
      </c>
      <c r="G6">
        <f>_xlfn.XLOOKUP(C6,Inventory!A:A,Inventory!F:F)</f>
        <v>96</v>
      </c>
      <c r="H6" s="5">
        <v>45295</v>
      </c>
    </row>
    <row r="7" spans="1:8" x14ac:dyDescent="0.3">
      <c r="A7" t="s">
        <v>69</v>
      </c>
      <c r="B7" t="str">
        <f>_xlfn.XLOOKUP(A7,Projects!A:A,Projects!B:B)</f>
        <v>Book Launch</v>
      </c>
      <c r="C7" t="s">
        <v>16</v>
      </c>
      <c r="D7" t="str">
        <f>_xlfn.XLOOKUP(C7,Inventory!A:A,Inventory!B:B)</f>
        <v>Laptop</v>
      </c>
      <c r="E7" t="str">
        <f>_xlfn.XLOOKUP(C7,Inventory!A:A,Inventory!C:C)</f>
        <v>Tech Gear</v>
      </c>
      <c r="F7">
        <v>4</v>
      </c>
      <c r="G7">
        <f>_xlfn.XLOOKUP(C7,Inventory!A:A,Inventory!F:F)</f>
        <v>88</v>
      </c>
      <c r="H7" s="5">
        <v>45299</v>
      </c>
    </row>
    <row r="8" spans="1:8" x14ac:dyDescent="0.3">
      <c r="A8" t="s">
        <v>76</v>
      </c>
      <c r="B8" t="str">
        <f>_xlfn.XLOOKUP(A8,Projects!A:A,Projects!B:B)</f>
        <v>Health &amp; Wellness Fair</v>
      </c>
      <c r="C8" t="s">
        <v>9</v>
      </c>
      <c r="D8" t="str">
        <f>_xlfn.XLOOKUP(C8,Inventory!A:A,Inventory!B:B)</f>
        <v>Stage Light</v>
      </c>
      <c r="E8" t="str">
        <f>_xlfn.XLOOKUP(C8,Inventory!A:A,Inventory!C:C)</f>
        <v>Electrical</v>
      </c>
      <c r="F8">
        <v>2</v>
      </c>
      <c r="G8">
        <f>_xlfn.XLOOKUP(C8,Inventory!A:A,Inventory!F:F)</f>
        <v>93</v>
      </c>
      <c r="H8" s="5">
        <v>45459</v>
      </c>
    </row>
    <row r="9" spans="1:8" x14ac:dyDescent="0.3">
      <c r="A9" t="s">
        <v>60</v>
      </c>
      <c r="B9" t="str">
        <f>_xlfn.XLOOKUP(A9,Projects!A:A,Projects!B:B)</f>
        <v>Wedding Expo</v>
      </c>
      <c r="C9" t="s">
        <v>24</v>
      </c>
      <c r="D9" t="str">
        <f>_xlfn.XLOOKUP(C9,Inventory!A:A,Inventory!B:B)</f>
        <v>USB Hub</v>
      </c>
      <c r="E9" t="str">
        <f>_xlfn.XLOOKUP(C9,Inventory!A:A,Inventory!C:C)</f>
        <v>Tech Gear</v>
      </c>
      <c r="F9">
        <v>3</v>
      </c>
      <c r="G9">
        <f>_xlfn.XLOOKUP(C9,Inventory!A:A,Inventory!F:F)</f>
        <v>82</v>
      </c>
      <c r="H9" s="5">
        <v>45344</v>
      </c>
    </row>
    <row r="10" spans="1:8" x14ac:dyDescent="0.3">
      <c r="A10" t="s">
        <v>73</v>
      </c>
      <c r="B10" t="str">
        <f>_xlfn.XLOOKUP(A10,Projects!A:A,Projects!B:B)</f>
        <v>Film Screening</v>
      </c>
      <c r="C10" t="s">
        <v>24</v>
      </c>
      <c r="D10" t="str">
        <f>_xlfn.XLOOKUP(C10,Inventory!A:A,Inventory!B:B)</f>
        <v>USB Hub</v>
      </c>
      <c r="E10" t="str">
        <f>_xlfn.XLOOKUP(C10,Inventory!A:A,Inventory!C:C)</f>
        <v>Tech Gear</v>
      </c>
      <c r="F10">
        <v>3</v>
      </c>
      <c r="G10">
        <f>_xlfn.XLOOKUP(C10,Inventory!A:A,Inventory!F:F)</f>
        <v>82</v>
      </c>
      <c r="H10" s="5">
        <v>45368</v>
      </c>
    </row>
    <row r="11" spans="1:8" x14ac:dyDescent="0.3">
      <c r="A11" t="s">
        <v>77</v>
      </c>
      <c r="B11" t="str">
        <f>_xlfn.XLOOKUP(A11,Projects!A:A,Projects!B:B)</f>
        <v>Community Outreach Day</v>
      </c>
      <c r="C11" t="s">
        <v>20</v>
      </c>
      <c r="D11" t="str">
        <f>_xlfn.XLOOKUP(C11,Inventory!A:A,Inventory!B:B)</f>
        <v>Folding Chair</v>
      </c>
      <c r="E11" t="str">
        <f>_xlfn.XLOOKUP(C11,Inventory!A:A,Inventory!C:C)</f>
        <v>AV Equipment</v>
      </c>
      <c r="F11">
        <v>4</v>
      </c>
      <c r="G11">
        <f>_xlfn.XLOOKUP(C11,Inventory!A:A,Inventory!F:F)</f>
        <v>48</v>
      </c>
      <c r="H11" s="5">
        <v>45437</v>
      </c>
    </row>
    <row r="12" spans="1:8" x14ac:dyDescent="0.3">
      <c r="A12" t="s">
        <v>64</v>
      </c>
      <c r="B12" t="str">
        <f>_xlfn.XLOOKUP(A12,Projects!A:A,Projects!B:B)</f>
        <v>Startup Pitch Night</v>
      </c>
      <c r="C12" t="s">
        <v>16</v>
      </c>
      <c r="D12" t="str">
        <f>_xlfn.XLOOKUP(C12,Inventory!A:A,Inventory!B:B)</f>
        <v>Laptop</v>
      </c>
      <c r="E12" t="str">
        <f>_xlfn.XLOOKUP(C12,Inventory!A:A,Inventory!C:C)</f>
        <v>Tech Gear</v>
      </c>
      <c r="F12">
        <v>7</v>
      </c>
      <c r="G12">
        <f>_xlfn.XLOOKUP(C12,Inventory!A:A,Inventory!F:F)</f>
        <v>88</v>
      </c>
      <c r="H12" s="5">
        <v>45464</v>
      </c>
    </row>
    <row r="13" spans="1:8" x14ac:dyDescent="0.3">
      <c r="A13" t="s">
        <v>69</v>
      </c>
      <c r="B13" t="str">
        <f>_xlfn.XLOOKUP(A13,Projects!A:A,Projects!B:B)</f>
        <v>Book Launch</v>
      </c>
      <c r="C13" t="s">
        <v>21</v>
      </c>
      <c r="D13" t="str">
        <f>_xlfn.XLOOKUP(C13,Inventory!A:A,Inventory!B:B)</f>
        <v>Tablecloth</v>
      </c>
      <c r="E13" t="str">
        <f>_xlfn.XLOOKUP(C13,Inventory!A:A,Inventory!C:C)</f>
        <v>Staging</v>
      </c>
      <c r="F13">
        <v>9</v>
      </c>
      <c r="G13">
        <f>_xlfn.XLOOKUP(C13,Inventory!A:A,Inventory!F:F)</f>
        <v>12</v>
      </c>
      <c r="H13" s="5">
        <v>45386</v>
      </c>
    </row>
    <row r="14" spans="1:8" x14ac:dyDescent="0.3">
      <c r="A14" t="s">
        <v>65</v>
      </c>
      <c r="B14" t="str">
        <f>_xlfn.XLOOKUP(A14,Projects!A:A,Projects!B:B)</f>
        <v>BGC Food Festival</v>
      </c>
      <c r="C14" t="s">
        <v>14</v>
      </c>
      <c r="D14" t="str">
        <f>_xlfn.XLOOKUP(C14,Inventory!A:A,Inventory!B:B)</f>
        <v>Extension Cord</v>
      </c>
      <c r="E14" t="str">
        <f>_xlfn.XLOOKUP(C14,Inventory!A:A,Inventory!C:C)</f>
        <v>Tech Gear</v>
      </c>
      <c r="F14">
        <v>2</v>
      </c>
      <c r="G14">
        <f>_xlfn.XLOOKUP(C14,Inventory!A:A,Inventory!F:F)</f>
        <v>57</v>
      </c>
      <c r="H14" s="5">
        <v>45352</v>
      </c>
    </row>
    <row r="15" spans="1:8" x14ac:dyDescent="0.3">
      <c r="A15" t="s">
        <v>76</v>
      </c>
      <c r="B15" t="str">
        <f>_xlfn.XLOOKUP(A15,Projects!A:A,Projects!B:B)</f>
        <v>Health &amp; Wellness Fair</v>
      </c>
      <c r="C15" t="s">
        <v>24</v>
      </c>
      <c r="D15" t="str">
        <f>_xlfn.XLOOKUP(C15,Inventory!A:A,Inventory!B:B)</f>
        <v>USB Hub</v>
      </c>
      <c r="E15" t="str">
        <f>_xlfn.XLOOKUP(C15,Inventory!A:A,Inventory!C:C)</f>
        <v>Tech Gear</v>
      </c>
      <c r="F15">
        <v>4</v>
      </c>
      <c r="G15">
        <f>_xlfn.XLOOKUP(C15,Inventory!A:A,Inventory!F:F)</f>
        <v>82</v>
      </c>
      <c r="H15" s="5">
        <v>45420</v>
      </c>
    </row>
    <row r="16" spans="1:8" x14ac:dyDescent="0.3">
      <c r="A16" t="s">
        <v>58</v>
      </c>
      <c r="B16" t="str">
        <f>_xlfn.XLOOKUP(A16,Projects!A:A,Projects!B:B)</f>
        <v>Product Launch - Manila</v>
      </c>
      <c r="C16" t="s">
        <v>9</v>
      </c>
      <c r="D16" t="str">
        <f>_xlfn.XLOOKUP(C16,Inventory!A:A,Inventory!B:B)</f>
        <v>Stage Light</v>
      </c>
      <c r="E16" t="str">
        <f>_xlfn.XLOOKUP(C16,Inventory!A:A,Inventory!C:C)</f>
        <v>Electrical</v>
      </c>
      <c r="F16">
        <v>1</v>
      </c>
      <c r="G16">
        <f>_xlfn.XLOOKUP(C16,Inventory!A:A,Inventory!F:F)</f>
        <v>93</v>
      </c>
      <c r="H16" s="5">
        <v>45325</v>
      </c>
    </row>
    <row r="17" spans="1:8" x14ac:dyDescent="0.3">
      <c r="A17" t="s">
        <v>59</v>
      </c>
      <c r="B17" t="str">
        <f>_xlfn.XLOOKUP(A17,Projects!A:A,Projects!B:B)</f>
        <v>Corporate Summit 2024</v>
      </c>
      <c r="C17" t="s">
        <v>17</v>
      </c>
      <c r="D17" t="str">
        <f>_xlfn.XLOOKUP(C17,Inventory!A:A,Inventory!B:B)</f>
        <v>Walkie Talkie</v>
      </c>
      <c r="E17" t="str">
        <f>_xlfn.XLOOKUP(C17,Inventory!A:A,Inventory!C:C)</f>
        <v>Print &amp; Decor</v>
      </c>
      <c r="F17">
        <v>2</v>
      </c>
      <c r="G17">
        <f>_xlfn.XLOOKUP(C17,Inventory!A:A,Inventory!F:F)</f>
        <v>96</v>
      </c>
      <c r="H17" s="5">
        <v>45420</v>
      </c>
    </row>
    <row r="18" spans="1:8" x14ac:dyDescent="0.3">
      <c r="A18" t="s">
        <v>66</v>
      </c>
      <c r="B18" t="str">
        <f>_xlfn.XLOOKUP(A18,Projects!A:A,Projects!B:B)</f>
        <v>Tech Conference</v>
      </c>
      <c r="C18" t="s">
        <v>22</v>
      </c>
      <c r="D18" t="str">
        <f>_xlfn.XLOOKUP(C18,Inventory!A:A,Inventory!B:B)</f>
        <v>Backdrop Frame</v>
      </c>
      <c r="E18" t="str">
        <f>_xlfn.XLOOKUP(C18,Inventory!A:A,Inventory!C:C)</f>
        <v>Staging</v>
      </c>
      <c r="F18">
        <v>4</v>
      </c>
      <c r="G18">
        <f>_xlfn.XLOOKUP(C18,Inventory!A:A,Inventory!F:F)</f>
        <v>51</v>
      </c>
      <c r="H18" s="5">
        <v>45417</v>
      </c>
    </row>
    <row r="19" spans="1:8" x14ac:dyDescent="0.3">
      <c r="A19" t="s">
        <v>76</v>
      </c>
      <c r="B19" t="str">
        <f>_xlfn.XLOOKUP(A19,Projects!A:A,Projects!B:B)</f>
        <v>Health &amp; Wellness Fair</v>
      </c>
      <c r="C19" t="s">
        <v>25</v>
      </c>
      <c r="D19" t="str">
        <f>_xlfn.XLOOKUP(C19,Inventory!A:A,Inventory!B:B)</f>
        <v>Laser Pointer</v>
      </c>
      <c r="E19" t="str">
        <f>_xlfn.XLOOKUP(C19,Inventory!A:A,Inventory!C:C)</f>
        <v>AV Equipment</v>
      </c>
      <c r="F19">
        <v>8</v>
      </c>
      <c r="G19">
        <f>_xlfn.XLOOKUP(C19,Inventory!A:A,Inventory!F:F)</f>
        <v>85</v>
      </c>
      <c r="H19" s="5">
        <v>45348</v>
      </c>
    </row>
    <row r="20" spans="1:8" x14ac:dyDescent="0.3">
      <c r="A20" t="s">
        <v>73</v>
      </c>
      <c r="B20" t="str">
        <f>_xlfn.XLOOKUP(A20,Projects!A:A,Projects!B:B)</f>
        <v>Film Screening</v>
      </c>
      <c r="C20" t="s">
        <v>20</v>
      </c>
      <c r="D20" t="str">
        <f>_xlfn.XLOOKUP(C20,Inventory!A:A,Inventory!B:B)</f>
        <v>Folding Chair</v>
      </c>
      <c r="E20" t="str">
        <f>_xlfn.XLOOKUP(C20,Inventory!A:A,Inventory!C:C)</f>
        <v>AV Equipment</v>
      </c>
      <c r="F20">
        <v>4</v>
      </c>
      <c r="G20">
        <f>_xlfn.XLOOKUP(C20,Inventory!A:A,Inventory!F:F)</f>
        <v>48</v>
      </c>
      <c r="H20" s="5">
        <v>45295</v>
      </c>
    </row>
    <row r="21" spans="1:8" x14ac:dyDescent="0.3">
      <c r="A21" t="s">
        <v>71</v>
      </c>
      <c r="B21" t="str">
        <f>_xlfn.XLOOKUP(A21,Projects!A:A,Projects!B:B)</f>
        <v>Digital Creators Meetup</v>
      </c>
      <c r="C21" t="s">
        <v>18</v>
      </c>
      <c r="D21" t="str">
        <f>_xlfn.XLOOKUP(C21,Inventory!A:A,Inventory!B:B)</f>
        <v>HDMI Cable</v>
      </c>
      <c r="E21" t="str">
        <f>_xlfn.XLOOKUP(C21,Inventory!A:A,Inventory!C:C)</f>
        <v>AV Equipment</v>
      </c>
      <c r="F21">
        <v>7</v>
      </c>
      <c r="G21">
        <f>_xlfn.XLOOKUP(C21,Inventory!A:A,Inventory!F:F)</f>
        <v>64</v>
      </c>
      <c r="H21" s="5">
        <v>45397</v>
      </c>
    </row>
    <row r="22" spans="1:8" x14ac:dyDescent="0.3">
      <c r="A22" t="s">
        <v>59</v>
      </c>
      <c r="B22" t="str">
        <f>_xlfn.XLOOKUP(A22,Projects!A:A,Projects!B:B)</f>
        <v>Corporate Summit 2024</v>
      </c>
      <c r="C22" t="s">
        <v>10</v>
      </c>
      <c r="D22" t="str">
        <f>_xlfn.XLOOKUP(C22,Inventory!A:A,Inventory!B:B)</f>
        <v>Sound Mixer</v>
      </c>
      <c r="E22" t="str">
        <f>_xlfn.XLOOKUP(C22,Inventory!A:A,Inventory!C:C)</f>
        <v>Staging</v>
      </c>
      <c r="F22">
        <v>1</v>
      </c>
      <c r="G22">
        <f>_xlfn.XLOOKUP(C22,Inventory!A:A,Inventory!F:F)</f>
        <v>64</v>
      </c>
      <c r="H22" s="5">
        <v>45406</v>
      </c>
    </row>
    <row r="23" spans="1:8" x14ac:dyDescent="0.3">
      <c r="A23" t="s">
        <v>68</v>
      </c>
      <c r="B23" t="str">
        <f>_xlfn.XLOOKUP(A23,Projects!A:A,Projects!B:B)</f>
        <v>Real Estate Showcase</v>
      </c>
      <c r="C23" t="s">
        <v>10</v>
      </c>
      <c r="D23" t="str">
        <f>_xlfn.XLOOKUP(C23,Inventory!A:A,Inventory!B:B)</f>
        <v>Sound Mixer</v>
      </c>
      <c r="E23" t="str">
        <f>_xlfn.XLOOKUP(C23,Inventory!A:A,Inventory!C:C)</f>
        <v>Staging</v>
      </c>
      <c r="F23">
        <v>4</v>
      </c>
      <c r="G23">
        <f>_xlfn.XLOOKUP(C23,Inventory!A:A,Inventory!F:F)</f>
        <v>64</v>
      </c>
      <c r="H23" s="5">
        <v>45329</v>
      </c>
    </row>
    <row r="24" spans="1:8" x14ac:dyDescent="0.3">
      <c r="A24" t="s">
        <v>75</v>
      </c>
      <c r="B24" t="str">
        <f>_xlfn.XLOOKUP(A24,Projects!A:A,Projects!B:B)</f>
        <v>Retail Roadshow</v>
      </c>
      <c r="C24" t="s">
        <v>21</v>
      </c>
      <c r="D24" t="str">
        <f>_xlfn.XLOOKUP(C24,Inventory!A:A,Inventory!B:B)</f>
        <v>Tablecloth</v>
      </c>
      <c r="E24" t="str">
        <f>_xlfn.XLOOKUP(C24,Inventory!A:A,Inventory!C:C)</f>
        <v>Staging</v>
      </c>
      <c r="F24">
        <v>3</v>
      </c>
      <c r="G24">
        <f>_xlfn.XLOOKUP(C24,Inventory!A:A,Inventory!F:F)</f>
        <v>12</v>
      </c>
      <c r="H24" s="5">
        <v>45388</v>
      </c>
    </row>
    <row r="25" spans="1:8" x14ac:dyDescent="0.3">
      <c r="A25" t="s">
        <v>66</v>
      </c>
      <c r="B25" t="str">
        <f>_xlfn.XLOOKUP(A25,Projects!A:A,Projects!B:B)</f>
        <v>Tech Conference</v>
      </c>
      <c r="C25" t="s">
        <v>21</v>
      </c>
      <c r="D25" t="str">
        <f>_xlfn.XLOOKUP(C25,Inventory!A:A,Inventory!B:B)</f>
        <v>Tablecloth</v>
      </c>
      <c r="E25" t="str">
        <f>_xlfn.XLOOKUP(C25,Inventory!A:A,Inventory!C:C)</f>
        <v>Staging</v>
      </c>
      <c r="F25">
        <v>4</v>
      </c>
      <c r="G25">
        <f>_xlfn.XLOOKUP(C25,Inventory!A:A,Inventory!F:F)</f>
        <v>12</v>
      </c>
      <c r="H25" s="5">
        <v>45306</v>
      </c>
    </row>
    <row r="26" spans="1:8" x14ac:dyDescent="0.3">
      <c r="A26" t="s">
        <v>75</v>
      </c>
      <c r="B26" t="str">
        <f>_xlfn.XLOOKUP(A26,Projects!A:A,Projects!B:B)</f>
        <v>Retail Roadshow</v>
      </c>
      <c r="C26" t="s">
        <v>10</v>
      </c>
      <c r="D26" t="str">
        <f>_xlfn.XLOOKUP(C26,Inventory!A:A,Inventory!B:B)</f>
        <v>Sound Mixer</v>
      </c>
      <c r="E26" t="str">
        <f>_xlfn.XLOOKUP(C26,Inventory!A:A,Inventory!C:C)</f>
        <v>Staging</v>
      </c>
      <c r="F26">
        <v>1</v>
      </c>
      <c r="G26">
        <f>_xlfn.XLOOKUP(C26,Inventory!A:A,Inventory!F:F)</f>
        <v>64</v>
      </c>
      <c r="H26" s="5">
        <v>45461</v>
      </c>
    </row>
    <row r="27" spans="1:8" x14ac:dyDescent="0.3">
      <c r="A27" t="s">
        <v>58</v>
      </c>
      <c r="B27" t="str">
        <f>_xlfn.XLOOKUP(A27,Projects!A:A,Projects!B:B)</f>
        <v>Product Launch - Manila</v>
      </c>
      <c r="C27" t="s">
        <v>9</v>
      </c>
      <c r="D27" t="str">
        <f>_xlfn.XLOOKUP(C27,Inventory!A:A,Inventory!B:B)</f>
        <v>Stage Light</v>
      </c>
      <c r="E27" t="str">
        <f>_xlfn.XLOOKUP(C27,Inventory!A:A,Inventory!C:C)</f>
        <v>Electrical</v>
      </c>
      <c r="F27">
        <v>4</v>
      </c>
      <c r="G27">
        <f>_xlfn.XLOOKUP(C27,Inventory!A:A,Inventory!F:F)</f>
        <v>93</v>
      </c>
      <c r="H27" s="5">
        <v>45336</v>
      </c>
    </row>
    <row r="28" spans="1:8" x14ac:dyDescent="0.3">
      <c r="A28" t="s">
        <v>73</v>
      </c>
      <c r="B28" t="str">
        <f>_xlfn.XLOOKUP(A28,Projects!A:A,Projects!B:B)</f>
        <v>Film Screening</v>
      </c>
      <c r="C28" t="s">
        <v>22</v>
      </c>
      <c r="D28" t="str">
        <f>_xlfn.XLOOKUP(C28,Inventory!A:A,Inventory!B:B)</f>
        <v>Backdrop Frame</v>
      </c>
      <c r="E28" t="str">
        <f>_xlfn.XLOOKUP(C28,Inventory!A:A,Inventory!C:C)</f>
        <v>Staging</v>
      </c>
      <c r="F28">
        <v>4</v>
      </c>
      <c r="G28">
        <f>_xlfn.XLOOKUP(C28,Inventory!A:A,Inventory!F:F)</f>
        <v>51</v>
      </c>
      <c r="H28" s="5">
        <v>45384</v>
      </c>
    </row>
    <row r="29" spans="1:8" x14ac:dyDescent="0.3">
      <c r="A29" t="s">
        <v>63</v>
      </c>
      <c r="B29" t="str">
        <f>_xlfn.XLOOKUP(A29,Projects!A:A,Projects!B:B)</f>
        <v>University Career Fair</v>
      </c>
      <c r="C29" t="s">
        <v>19</v>
      </c>
      <c r="D29" t="str">
        <f>_xlfn.XLOOKUP(C29,Inventory!A:A,Inventory!B:B)</f>
        <v>Power Generator</v>
      </c>
      <c r="E29" t="str">
        <f>_xlfn.XLOOKUP(C29,Inventory!A:A,Inventory!C:C)</f>
        <v>AV Equipment</v>
      </c>
      <c r="F29">
        <v>1</v>
      </c>
      <c r="G29">
        <f>_xlfn.XLOOKUP(C29,Inventory!A:A,Inventory!F:F)</f>
        <v>75</v>
      </c>
      <c r="H29" s="5">
        <v>45391</v>
      </c>
    </row>
    <row r="30" spans="1:8" x14ac:dyDescent="0.3">
      <c r="A30" t="s">
        <v>72</v>
      </c>
      <c r="B30" t="str">
        <f>_xlfn.XLOOKUP(A30,Projects!A:A,Projects!B:B)</f>
        <v>Mall Activation</v>
      </c>
      <c r="C30" t="s">
        <v>16</v>
      </c>
      <c r="D30" t="str">
        <f>_xlfn.XLOOKUP(C30,Inventory!A:A,Inventory!B:B)</f>
        <v>Laptop</v>
      </c>
      <c r="E30" t="str">
        <f>_xlfn.XLOOKUP(C30,Inventory!A:A,Inventory!C:C)</f>
        <v>Tech Gear</v>
      </c>
      <c r="F30">
        <v>7</v>
      </c>
      <c r="G30">
        <f>_xlfn.XLOOKUP(C30,Inventory!A:A,Inventory!F:F)</f>
        <v>88</v>
      </c>
      <c r="H30" s="5">
        <v>45467</v>
      </c>
    </row>
    <row r="31" spans="1:8" x14ac:dyDescent="0.3">
      <c r="A31" t="s">
        <v>75</v>
      </c>
      <c r="B31" t="str">
        <f>_xlfn.XLOOKUP(A31,Projects!A:A,Projects!B:B)</f>
        <v>Retail Roadshow</v>
      </c>
      <c r="C31" t="s">
        <v>22</v>
      </c>
      <c r="D31" t="str">
        <f>_xlfn.XLOOKUP(C31,Inventory!A:A,Inventory!B:B)</f>
        <v>Backdrop Frame</v>
      </c>
      <c r="E31" t="str">
        <f>_xlfn.XLOOKUP(C31,Inventory!A:A,Inventory!C:C)</f>
        <v>Staging</v>
      </c>
      <c r="F31">
        <v>3</v>
      </c>
      <c r="G31">
        <f>_xlfn.XLOOKUP(C31,Inventory!A:A,Inventory!F:F)</f>
        <v>51</v>
      </c>
      <c r="H31" s="5">
        <v>45332</v>
      </c>
    </row>
    <row r="32" spans="1:8" x14ac:dyDescent="0.3">
      <c r="A32" t="s">
        <v>64</v>
      </c>
      <c r="B32" t="str">
        <f>_xlfn.XLOOKUP(A32,Projects!A:A,Projects!B:B)</f>
        <v>Startup Pitch Night</v>
      </c>
      <c r="C32" t="s">
        <v>8</v>
      </c>
      <c r="D32" t="str">
        <f>_xlfn.XLOOKUP(C32,Inventory!A:A,Inventory!B:B)</f>
        <v>Projector</v>
      </c>
      <c r="E32" t="str">
        <f>_xlfn.XLOOKUP(C32,Inventory!A:A,Inventory!C:C)</f>
        <v>AV Equipment</v>
      </c>
      <c r="F32">
        <v>10</v>
      </c>
      <c r="G32">
        <f>_xlfn.XLOOKUP(C32,Inventory!A:A,Inventory!F:F)</f>
        <v>8</v>
      </c>
      <c r="H32" s="5">
        <v>45461</v>
      </c>
    </row>
    <row r="33" spans="1:8" x14ac:dyDescent="0.3">
      <c r="A33" t="s">
        <v>59</v>
      </c>
      <c r="B33" t="str">
        <f>_xlfn.XLOOKUP(A33,Projects!A:A,Projects!B:B)</f>
        <v>Corporate Summit 2024</v>
      </c>
      <c r="C33" t="s">
        <v>17</v>
      </c>
      <c r="D33" t="str">
        <f>_xlfn.XLOOKUP(C33,Inventory!A:A,Inventory!B:B)</f>
        <v>Walkie Talkie</v>
      </c>
      <c r="E33" t="str">
        <f>_xlfn.XLOOKUP(C33,Inventory!A:A,Inventory!C:C)</f>
        <v>Print &amp; Decor</v>
      </c>
      <c r="F33">
        <v>1</v>
      </c>
      <c r="G33">
        <f>_xlfn.XLOOKUP(C33,Inventory!A:A,Inventory!F:F)</f>
        <v>96</v>
      </c>
      <c r="H33" s="5">
        <v>45310</v>
      </c>
    </row>
    <row r="34" spans="1:8" x14ac:dyDescent="0.3">
      <c r="A34" t="s">
        <v>73</v>
      </c>
      <c r="B34" t="str">
        <f>_xlfn.XLOOKUP(A34,Projects!A:A,Projects!B:B)</f>
        <v>Film Screening</v>
      </c>
      <c r="C34" t="s">
        <v>23</v>
      </c>
      <c r="D34" t="str">
        <f>_xlfn.XLOOKUP(C34,Inventory!A:A,Inventory!B:B)</f>
        <v>Wireless Router</v>
      </c>
      <c r="E34" t="str">
        <f>_xlfn.XLOOKUP(C34,Inventory!A:A,Inventory!C:C)</f>
        <v>Tech Gear</v>
      </c>
      <c r="F34">
        <v>9</v>
      </c>
      <c r="G34">
        <f>_xlfn.XLOOKUP(C34,Inventory!A:A,Inventory!F:F)</f>
        <v>39</v>
      </c>
      <c r="H34" s="5">
        <v>45324</v>
      </c>
    </row>
    <row r="35" spans="1:8" x14ac:dyDescent="0.3">
      <c r="A35" t="s">
        <v>74</v>
      </c>
      <c r="B35" t="str">
        <f>_xlfn.XLOOKUP(A35,Projects!A:A,Projects!B:B)</f>
        <v>Corporate Awards Night</v>
      </c>
      <c r="C35" t="s">
        <v>9</v>
      </c>
      <c r="D35" t="str">
        <f>_xlfn.XLOOKUP(C35,Inventory!A:A,Inventory!B:B)</f>
        <v>Stage Light</v>
      </c>
      <c r="E35" t="str">
        <f>_xlfn.XLOOKUP(C35,Inventory!A:A,Inventory!C:C)</f>
        <v>Electrical</v>
      </c>
      <c r="F35">
        <v>3</v>
      </c>
      <c r="G35">
        <f>_xlfn.XLOOKUP(C35,Inventory!A:A,Inventory!F:F)</f>
        <v>93</v>
      </c>
      <c r="H35" s="5">
        <v>45311</v>
      </c>
    </row>
    <row r="36" spans="1:8" x14ac:dyDescent="0.3">
      <c r="A36" t="s">
        <v>60</v>
      </c>
      <c r="B36" t="str">
        <f>_xlfn.XLOOKUP(A36,Projects!A:A,Projects!B:B)</f>
        <v>Wedding Expo</v>
      </c>
      <c r="C36" t="s">
        <v>14</v>
      </c>
      <c r="D36" t="str">
        <f>_xlfn.XLOOKUP(C36,Inventory!A:A,Inventory!B:B)</f>
        <v>Extension Cord</v>
      </c>
      <c r="E36" t="str">
        <f>_xlfn.XLOOKUP(C36,Inventory!A:A,Inventory!C:C)</f>
        <v>Tech Gear</v>
      </c>
      <c r="F36">
        <v>7</v>
      </c>
      <c r="G36">
        <f>_xlfn.XLOOKUP(C36,Inventory!A:A,Inventory!F:F)</f>
        <v>57</v>
      </c>
      <c r="H36" s="5">
        <v>45310</v>
      </c>
    </row>
    <row r="37" spans="1:8" x14ac:dyDescent="0.3">
      <c r="A37" t="s">
        <v>65</v>
      </c>
      <c r="B37" t="str">
        <f>_xlfn.XLOOKUP(A37,Projects!A:A,Projects!B:B)</f>
        <v>BGC Food Festival</v>
      </c>
      <c r="C37" t="s">
        <v>25</v>
      </c>
      <c r="D37" t="str">
        <f>_xlfn.XLOOKUP(C37,Inventory!A:A,Inventory!B:B)</f>
        <v>Laser Pointer</v>
      </c>
      <c r="E37" t="str">
        <f>_xlfn.XLOOKUP(C37,Inventory!A:A,Inventory!C:C)</f>
        <v>AV Equipment</v>
      </c>
      <c r="F37">
        <v>10</v>
      </c>
      <c r="G37">
        <f>_xlfn.XLOOKUP(C37,Inventory!A:A,Inventory!F:F)</f>
        <v>85</v>
      </c>
      <c r="H37" s="5">
        <v>45311</v>
      </c>
    </row>
    <row r="38" spans="1:8" x14ac:dyDescent="0.3">
      <c r="A38" t="s">
        <v>60</v>
      </c>
      <c r="B38" t="str">
        <f>_xlfn.XLOOKUP(A38,Projects!A:A,Projects!B:B)</f>
        <v>Wedding Expo</v>
      </c>
      <c r="C38" t="s">
        <v>20</v>
      </c>
      <c r="D38" t="str">
        <f>_xlfn.XLOOKUP(C38,Inventory!A:A,Inventory!B:B)</f>
        <v>Folding Chair</v>
      </c>
      <c r="E38" t="str">
        <f>_xlfn.XLOOKUP(C38,Inventory!A:A,Inventory!C:C)</f>
        <v>AV Equipment</v>
      </c>
      <c r="F38">
        <v>10</v>
      </c>
      <c r="G38">
        <f>_xlfn.XLOOKUP(C38,Inventory!A:A,Inventory!F:F)</f>
        <v>48</v>
      </c>
      <c r="H38" s="5">
        <v>45429</v>
      </c>
    </row>
    <row r="39" spans="1:8" x14ac:dyDescent="0.3">
      <c r="A39" t="s">
        <v>68</v>
      </c>
      <c r="B39" t="str">
        <f>_xlfn.XLOOKUP(A39,Projects!A:A,Projects!B:B)</f>
        <v>Real Estate Showcase</v>
      </c>
      <c r="C39" t="s">
        <v>15</v>
      </c>
      <c r="D39" t="str">
        <f>_xlfn.XLOOKUP(C39,Inventory!A:A,Inventory!B:B)</f>
        <v>Banner Stand</v>
      </c>
      <c r="E39" t="str">
        <f>_xlfn.XLOOKUP(C39,Inventory!A:A,Inventory!C:C)</f>
        <v>AV Equipment</v>
      </c>
      <c r="F39">
        <v>4</v>
      </c>
      <c r="G39">
        <f>_xlfn.XLOOKUP(C39,Inventory!A:A,Inventory!F:F)</f>
        <v>6</v>
      </c>
      <c r="H39" s="5">
        <v>45466</v>
      </c>
    </row>
    <row r="40" spans="1:8" x14ac:dyDescent="0.3">
      <c r="A40" t="s">
        <v>68</v>
      </c>
      <c r="B40" t="str">
        <f>_xlfn.XLOOKUP(A40,Projects!A:A,Projects!B:B)</f>
        <v>Real Estate Showcase</v>
      </c>
      <c r="C40" t="s">
        <v>14</v>
      </c>
      <c r="D40" t="str">
        <f>_xlfn.XLOOKUP(C40,Inventory!A:A,Inventory!B:B)</f>
        <v>Extension Cord</v>
      </c>
      <c r="E40" t="str">
        <f>_xlfn.XLOOKUP(C40,Inventory!A:A,Inventory!C:C)</f>
        <v>Tech Gear</v>
      </c>
      <c r="F40">
        <v>5</v>
      </c>
      <c r="G40">
        <f>_xlfn.XLOOKUP(C40,Inventory!A:A,Inventory!F:F)</f>
        <v>57</v>
      </c>
      <c r="H40" s="5">
        <v>45387</v>
      </c>
    </row>
    <row r="41" spans="1:8" x14ac:dyDescent="0.3">
      <c r="A41" t="s">
        <v>67</v>
      </c>
      <c r="B41" t="str">
        <f>_xlfn.XLOOKUP(A41,Projects!A:A,Projects!B:B)</f>
        <v>Art Exhibit</v>
      </c>
      <c r="C41" t="s">
        <v>21</v>
      </c>
      <c r="D41" t="str">
        <f>_xlfn.XLOOKUP(C41,Inventory!A:A,Inventory!B:B)</f>
        <v>Tablecloth</v>
      </c>
      <c r="E41" t="str">
        <f>_xlfn.XLOOKUP(C41,Inventory!A:A,Inventory!C:C)</f>
        <v>Staging</v>
      </c>
      <c r="F41">
        <v>6</v>
      </c>
      <c r="G41">
        <f>_xlfn.XLOOKUP(C41,Inventory!A:A,Inventory!F:F)</f>
        <v>12</v>
      </c>
      <c r="H41" s="5">
        <v>45292</v>
      </c>
    </row>
    <row r="42" spans="1:8" x14ac:dyDescent="0.3">
      <c r="A42" t="s">
        <v>72</v>
      </c>
      <c r="B42" t="str">
        <f>_xlfn.XLOOKUP(A42,Projects!A:A,Projects!B:B)</f>
        <v>Mall Activation</v>
      </c>
      <c r="C42" t="s">
        <v>26</v>
      </c>
      <c r="D42" t="str">
        <f>_xlfn.XLOOKUP(C42,Inventory!A:A,Inventory!B:B)</f>
        <v>Tripod Stand</v>
      </c>
      <c r="E42" t="str">
        <f>_xlfn.XLOOKUP(C42,Inventory!A:A,Inventory!C:C)</f>
        <v>Tech Gear</v>
      </c>
      <c r="F42">
        <v>10</v>
      </c>
      <c r="G42">
        <f>_xlfn.XLOOKUP(C42,Inventory!A:A,Inventory!F:F)</f>
        <v>40</v>
      </c>
      <c r="H42" s="5">
        <v>45294</v>
      </c>
    </row>
    <row r="43" spans="1:8" x14ac:dyDescent="0.3">
      <c r="A43" t="s">
        <v>75</v>
      </c>
      <c r="B43" t="str">
        <f>_xlfn.XLOOKUP(A43,Projects!A:A,Projects!B:B)</f>
        <v>Retail Roadshow</v>
      </c>
      <c r="C43" t="s">
        <v>13</v>
      </c>
      <c r="D43" t="str">
        <f>_xlfn.XLOOKUP(C43,Inventory!A:A,Inventory!B:B)</f>
        <v>Pipe &amp; Drape</v>
      </c>
      <c r="E43" t="str">
        <f>_xlfn.XLOOKUP(C43,Inventory!A:A,Inventory!C:C)</f>
        <v>AV Equipment</v>
      </c>
      <c r="F43">
        <v>9</v>
      </c>
      <c r="G43">
        <f>_xlfn.XLOOKUP(C43,Inventory!A:A,Inventory!F:F)</f>
        <v>94</v>
      </c>
      <c r="H43" s="5">
        <v>45356</v>
      </c>
    </row>
    <row r="44" spans="1:8" x14ac:dyDescent="0.3">
      <c r="A44" t="s">
        <v>69</v>
      </c>
      <c r="B44" t="str">
        <f>_xlfn.XLOOKUP(A44,Projects!A:A,Projects!B:B)</f>
        <v>Book Launch</v>
      </c>
      <c r="C44" t="s">
        <v>9</v>
      </c>
      <c r="D44" t="str">
        <f>_xlfn.XLOOKUP(C44,Inventory!A:A,Inventory!B:B)</f>
        <v>Stage Light</v>
      </c>
      <c r="E44" t="str">
        <f>_xlfn.XLOOKUP(C44,Inventory!A:A,Inventory!C:C)</f>
        <v>Electrical</v>
      </c>
      <c r="F44">
        <v>4</v>
      </c>
      <c r="G44">
        <f>_xlfn.XLOOKUP(C44,Inventory!A:A,Inventory!F:F)</f>
        <v>93</v>
      </c>
      <c r="H44" s="5">
        <v>45361</v>
      </c>
    </row>
    <row r="45" spans="1:8" x14ac:dyDescent="0.3">
      <c r="A45" t="s">
        <v>63</v>
      </c>
      <c r="B45" t="str">
        <f>_xlfn.XLOOKUP(A45,Projects!A:A,Projects!B:B)</f>
        <v>University Career Fair</v>
      </c>
      <c r="C45" t="s">
        <v>21</v>
      </c>
      <c r="D45" t="str">
        <f>_xlfn.XLOOKUP(C45,Inventory!A:A,Inventory!B:B)</f>
        <v>Tablecloth</v>
      </c>
      <c r="E45" t="str">
        <f>_xlfn.XLOOKUP(C45,Inventory!A:A,Inventory!C:C)</f>
        <v>Staging</v>
      </c>
      <c r="F45">
        <v>9</v>
      </c>
      <c r="G45">
        <f>_xlfn.XLOOKUP(C45,Inventory!A:A,Inventory!F:F)</f>
        <v>12</v>
      </c>
      <c r="H45" s="5">
        <v>45453</v>
      </c>
    </row>
    <row r="46" spans="1:8" x14ac:dyDescent="0.3">
      <c r="A46" t="s">
        <v>77</v>
      </c>
      <c r="B46" t="str">
        <f>_xlfn.XLOOKUP(A46,Projects!A:A,Projects!B:B)</f>
        <v>Community Outreach Day</v>
      </c>
      <c r="C46" t="s">
        <v>23</v>
      </c>
      <c r="D46" t="str">
        <f>_xlfn.XLOOKUP(C46,Inventory!A:A,Inventory!B:B)</f>
        <v>Wireless Router</v>
      </c>
      <c r="E46" t="str">
        <f>_xlfn.XLOOKUP(C46,Inventory!A:A,Inventory!C:C)</f>
        <v>Tech Gear</v>
      </c>
      <c r="F46">
        <v>1</v>
      </c>
      <c r="G46">
        <f>_xlfn.XLOOKUP(C46,Inventory!A:A,Inventory!F:F)</f>
        <v>39</v>
      </c>
      <c r="H46" s="5">
        <v>45470</v>
      </c>
    </row>
    <row r="47" spans="1:8" x14ac:dyDescent="0.3">
      <c r="A47" t="s">
        <v>75</v>
      </c>
      <c r="B47" t="str">
        <f>_xlfn.XLOOKUP(A47,Projects!A:A,Projects!B:B)</f>
        <v>Retail Roadshow</v>
      </c>
      <c r="C47" t="s">
        <v>16</v>
      </c>
      <c r="D47" t="str">
        <f>_xlfn.XLOOKUP(C47,Inventory!A:A,Inventory!B:B)</f>
        <v>Laptop</v>
      </c>
      <c r="E47" t="str">
        <f>_xlfn.XLOOKUP(C47,Inventory!A:A,Inventory!C:C)</f>
        <v>Tech Gear</v>
      </c>
      <c r="F47">
        <v>2</v>
      </c>
      <c r="G47">
        <f>_xlfn.XLOOKUP(C47,Inventory!A:A,Inventory!F:F)</f>
        <v>88</v>
      </c>
      <c r="H47" s="5">
        <v>45331</v>
      </c>
    </row>
    <row r="48" spans="1:8" x14ac:dyDescent="0.3">
      <c r="A48" t="s">
        <v>61</v>
      </c>
      <c r="B48" t="str">
        <f>_xlfn.XLOOKUP(A48,Projects!A:A,Projects!B:B)</f>
        <v>Music Fest</v>
      </c>
      <c r="C48" t="s">
        <v>10</v>
      </c>
      <c r="D48" t="str">
        <f>_xlfn.XLOOKUP(C48,Inventory!A:A,Inventory!B:B)</f>
        <v>Sound Mixer</v>
      </c>
      <c r="E48" t="str">
        <f>_xlfn.XLOOKUP(C48,Inventory!A:A,Inventory!C:C)</f>
        <v>Staging</v>
      </c>
      <c r="F48">
        <v>9</v>
      </c>
      <c r="G48">
        <f>_xlfn.XLOOKUP(C48,Inventory!A:A,Inventory!F:F)</f>
        <v>64</v>
      </c>
      <c r="H48" s="5">
        <v>45331</v>
      </c>
    </row>
    <row r="49" spans="1:8" x14ac:dyDescent="0.3">
      <c r="A49" t="s">
        <v>67</v>
      </c>
      <c r="B49" t="str">
        <f>_xlfn.XLOOKUP(A49,Projects!A:A,Projects!B:B)</f>
        <v>Art Exhibit</v>
      </c>
      <c r="C49" t="s">
        <v>26</v>
      </c>
      <c r="D49" t="str">
        <f>_xlfn.XLOOKUP(C49,Inventory!A:A,Inventory!B:B)</f>
        <v>Tripod Stand</v>
      </c>
      <c r="E49" t="str">
        <f>_xlfn.XLOOKUP(C49,Inventory!A:A,Inventory!C:C)</f>
        <v>Tech Gear</v>
      </c>
      <c r="F49">
        <v>4</v>
      </c>
      <c r="G49">
        <f>_xlfn.XLOOKUP(C49,Inventory!A:A,Inventory!F:F)</f>
        <v>40</v>
      </c>
      <c r="H49" s="5">
        <v>45454</v>
      </c>
    </row>
    <row r="50" spans="1:8" x14ac:dyDescent="0.3">
      <c r="A50" t="s">
        <v>64</v>
      </c>
      <c r="B50" t="str">
        <f>_xlfn.XLOOKUP(A50,Projects!A:A,Projects!B:B)</f>
        <v>Startup Pitch Night</v>
      </c>
      <c r="C50" t="s">
        <v>15</v>
      </c>
      <c r="D50" t="str">
        <f>_xlfn.XLOOKUP(C50,Inventory!A:A,Inventory!B:B)</f>
        <v>Banner Stand</v>
      </c>
      <c r="E50" t="str">
        <f>_xlfn.XLOOKUP(C50,Inventory!A:A,Inventory!C:C)</f>
        <v>AV Equipment</v>
      </c>
      <c r="F50">
        <v>9</v>
      </c>
      <c r="G50">
        <f>_xlfn.XLOOKUP(C50,Inventory!A:A,Inventory!F:F)</f>
        <v>6</v>
      </c>
      <c r="H50" s="5">
        <v>45391</v>
      </c>
    </row>
    <row r="51" spans="1:8" x14ac:dyDescent="0.3">
      <c r="A51" t="s">
        <v>59</v>
      </c>
      <c r="B51" t="str">
        <f>_xlfn.XLOOKUP(A51,Projects!A:A,Projects!B:B)</f>
        <v>Corporate Summit 2024</v>
      </c>
      <c r="C51" t="s">
        <v>9</v>
      </c>
      <c r="D51" t="str">
        <f>_xlfn.XLOOKUP(C51,Inventory!A:A,Inventory!B:B)</f>
        <v>Stage Light</v>
      </c>
      <c r="E51" t="str">
        <f>_xlfn.XLOOKUP(C51,Inventory!A:A,Inventory!C:C)</f>
        <v>Electrical</v>
      </c>
      <c r="F51">
        <v>7</v>
      </c>
      <c r="G51">
        <f>_xlfn.XLOOKUP(C51,Inventory!A:A,Inventory!F:F)</f>
        <v>93</v>
      </c>
      <c r="H51" s="5">
        <v>45353</v>
      </c>
    </row>
    <row r="52" spans="1:8" x14ac:dyDescent="0.3">
      <c r="A52" t="s">
        <v>58</v>
      </c>
      <c r="B52" t="str">
        <f>_xlfn.XLOOKUP(A52,Projects!A:A,Projects!B:B)</f>
        <v>Product Launch - Manila</v>
      </c>
      <c r="C52" t="s">
        <v>17</v>
      </c>
      <c r="D52" t="str">
        <f>_xlfn.XLOOKUP(C52,Inventory!A:A,Inventory!B:B)</f>
        <v>Walkie Talkie</v>
      </c>
      <c r="E52" t="str">
        <f>_xlfn.XLOOKUP(C52,Inventory!A:A,Inventory!C:C)</f>
        <v>Print &amp; Decor</v>
      </c>
      <c r="F52">
        <v>3</v>
      </c>
      <c r="G52">
        <f>_xlfn.XLOOKUP(C52,Inventory!A:A,Inventory!F:F)</f>
        <v>96</v>
      </c>
      <c r="H52" s="5">
        <v>45452</v>
      </c>
    </row>
    <row r="53" spans="1:8" x14ac:dyDescent="0.3">
      <c r="A53" t="s">
        <v>63</v>
      </c>
      <c r="B53" t="str">
        <f>_xlfn.XLOOKUP(A53,Projects!A:A,Projects!B:B)</f>
        <v>University Career Fair</v>
      </c>
      <c r="C53" t="s">
        <v>21</v>
      </c>
      <c r="D53" t="str">
        <f>_xlfn.XLOOKUP(C53,Inventory!A:A,Inventory!B:B)</f>
        <v>Tablecloth</v>
      </c>
      <c r="E53" t="str">
        <f>_xlfn.XLOOKUP(C53,Inventory!A:A,Inventory!C:C)</f>
        <v>Staging</v>
      </c>
      <c r="F53">
        <v>9</v>
      </c>
      <c r="G53">
        <f>_xlfn.XLOOKUP(C53,Inventory!A:A,Inventory!F:F)</f>
        <v>12</v>
      </c>
      <c r="H53" s="5">
        <v>45457</v>
      </c>
    </row>
    <row r="54" spans="1:8" x14ac:dyDescent="0.3">
      <c r="A54" t="s">
        <v>75</v>
      </c>
      <c r="B54" t="str">
        <f>_xlfn.XLOOKUP(A54,Projects!A:A,Projects!B:B)</f>
        <v>Retail Roadshow</v>
      </c>
      <c r="C54" t="s">
        <v>7</v>
      </c>
      <c r="D54" t="str">
        <f>_xlfn.XLOOKUP(C54,Inventory!A:A,Inventory!B:B)</f>
        <v>LED Screen</v>
      </c>
      <c r="E54" t="str">
        <f>_xlfn.XLOOKUP(C54,Inventory!A:A,Inventory!C:C)</f>
        <v>AV Equipment</v>
      </c>
      <c r="F54">
        <v>2</v>
      </c>
      <c r="G54">
        <f>_xlfn.XLOOKUP(C54,Inventory!A:A,Inventory!F:F)</f>
        <v>22</v>
      </c>
      <c r="H54" s="5">
        <v>45314</v>
      </c>
    </row>
    <row r="55" spans="1:8" x14ac:dyDescent="0.3">
      <c r="A55" t="s">
        <v>62</v>
      </c>
      <c r="B55" t="str">
        <f>_xlfn.XLOOKUP(A55,Projects!A:A,Projects!B:B)</f>
        <v>Trade Fair Cebu</v>
      </c>
      <c r="C55" t="s">
        <v>24</v>
      </c>
      <c r="D55" t="str">
        <f>_xlfn.XLOOKUP(C55,Inventory!A:A,Inventory!B:B)</f>
        <v>USB Hub</v>
      </c>
      <c r="E55" t="str">
        <f>_xlfn.XLOOKUP(C55,Inventory!A:A,Inventory!C:C)</f>
        <v>Tech Gear</v>
      </c>
      <c r="F55">
        <v>1</v>
      </c>
      <c r="G55">
        <f>_xlfn.XLOOKUP(C55,Inventory!A:A,Inventory!F:F)</f>
        <v>82</v>
      </c>
      <c r="H55" s="5">
        <v>45370</v>
      </c>
    </row>
    <row r="56" spans="1:8" x14ac:dyDescent="0.3">
      <c r="A56" t="s">
        <v>75</v>
      </c>
      <c r="B56" t="str">
        <f>_xlfn.XLOOKUP(A56,Projects!A:A,Projects!B:B)</f>
        <v>Retail Roadshow</v>
      </c>
      <c r="C56" t="s">
        <v>11</v>
      </c>
      <c r="D56" t="str">
        <f>_xlfn.XLOOKUP(C56,Inventory!A:A,Inventory!B:B)</f>
        <v>Microphone</v>
      </c>
      <c r="E56" t="str">
        <f>_xlfn.XLOOKUP(C56,Inventory!A:A,Inventory!C:C)</f>
        <v>Staging</v>
      </c>
      <c r="F56">
        <v>7</v>
      </c>
      <c r="G56">
        <f>_xlfn.XLOOKUP(C56,Inventory!A:A,Inventory!F:F)</f>
        <v>18</v>
      </c>
      <c r="H56" s="5">
        <v>45324</v>
      </c>
    </row>
    <row r="57" spans="1:8" x14ac:dyDescent="0.3">
      <c r="A57" t="s">
        <v>67</v>
      </c>
      <c r="B57" t="str">
        <f>_xlfn.XLOOKUP(A57,Projects!A:A,Projects!B:B)</f>
        <v>Art Exhibit</v>
      </c>
      <c r="C57" t="s">
        <v>18</v>
      </c>
      <c r="D57" t="str">
        <f>_xlfn.XLOOKUP(C57,Inventory!A:A,Inventory!B:B)</f>
        <v>HDMI Cable</v>
      </c>
      <c r="E57" t="str">
        <f>_xlfn.XLOOKUP(C57,Inventory!A:A,Inventory!C:C)</f>
        <v>AV Equipment</v>
      </c>
      <c r="F57">
        <v>1</v>
      </c>
      <c r="G57">
        <f>_xlfn.XLOOKUP(C57,Inventory!A:A,Inventory!F:F)</f>
        <v>64</v>
      </c>
      <c r="H57" s="5">
        <v>45358</v>
      </c>
    </row>
    <row r="58" spans="1:8" x14ac:dyDescent="0.3">
      <c r="A58" t="s">
        <v>65</v>
      </c>
      <c r="B58" t="str">
        <f>_xlfn.XLOOKUP(A58,Projects!A:A,Projects!B:B)</f>
        <v>BGC Food Festival</v>
      </c>
      <c r="C58" t="s">
        <v>10</v>
      </c>
      <c r="D58" t="str">
        <f>_xlfn.XLOOKUP(C58,Inventory!A:A,Inventory!B:B)</f>
        <v>Sound Mixer</v>
      </c>
      <c r="E58" t="str">
        <f>_xlfn.XLOOKUP(C58,Inventory!A:A,Inventory!C:C)</f>
        <v>Staging</v>
      </c>
      <c r="F58">
        <v>6</v>
      </c>
      <c r="G58">
        <f>_xlfn.XLOOKUP(C58,Inventory!A:A,Inventory!F:F)</f>
        <v>64</v>
      </c>
      <c r="H58" s="5">
        <v>45440</v>
      </c>
    </row>
    <row r="59" spans="1:8" x14ac:dyDescent="0.3">
      <c r="A59" t="s">
        <v>71</v>
      </c>
      <c r="B59" t="str">
        <f>_xlfn.XLOOKUP(A59,Projects!A:A,Projects!B:B)</f>
        <v>Digital Creators Meetup</v>
      </c>
      <c r="C59" t="s">
        <v>26</v>
      </c>
      <c r="D59" t="str">
        <f>_xlfn.XLOOKUP(C59,Inventory!A:A,Inventory!B:B)</f>
        <v>Tripod Stand</v>
      </c>
      <c r="E59" t="str">
        <f>_xlfn.XLOOKUP(C59,Inventory!A:A,Inventory!C:C)</f>
        <v>Tech Gear</v>
      </c>
      <c r="F59">
        <v>3</v>
      </c>
      <c r="G59">
        <f>_xlfn.XLOOKUP(C59,Inventory!A:A,Inventory!F:F)</f>
        <v>40</v>
      </c>
      <c r="H59" s="5">
        <v>45350</v>
      </c>
    </row>
    <row r="60" spans="1:8" x14ac:dyDescent="0.3">
      <c r="A60" t="s">
        <v>63</v>
      </c>
      <c r="B60" t="str">
        <f>_xlfn.XLOOKUP(A60,Projects!A:A,Projects!B:B)</f>
        <v>University Career Fair</v>
      </c>
      <c r="C60" t="s">
        <v>12</v>
      </c>
      <c r="D60" t="str">
        <f>_xlfn.XLOOKUP(C60,Inventory!A:A,Inventory!B:B)</f>
        <v>Portable Stage</v>
      </c>
      <c r="E60" t="str">
        <f>_xlfn.XLOOKUP(C60,Inventory!A:A,Inventory!C:C)</f>
        <v>Staging</v>
      </c>
      <c r="F60">
        <v>7</v>
      </c>
      <c r="G60">
        <f>_xlfn.XLOOKUP(C60,Inventory!A:A,Inventory!F:F)</f>
        <v>13</v>
      </c>
      <c r="H60" s="5">
        <v>45297</v>
      </c>
    </row>
    <row r="61" spans="1:8" x14ac:dyDescent="0.3">
      <c r="A61" t="s">
        <v>68</v>
      </c>
      <c r="B61" t="str">
        <f>_xlfn.XLOOKUP(A61,Projects!A:A,Projects!B:B)</f>
        <v>Real Estate Showcase</v>
      </c>
      <c r="C61" t="s">
        <v>20</v>
      </c>
      <c r="D61" t="str">
        <f>_xlfn.XLOOKUP(C61,Inventory!A:A,Inventory!B:B)</f>
        <v>Folding Chair</v>
      </c>
      <c r="E61" t="str">
        <f>_xlfn.XLOOKUP(C61,Inventory!A:A,Inventory!C:C)</f>
        <v>AV Equipment</v>
      </c>
      <c r="F61">
        <v>4</v>
      </c>
      <c r="G61">
        <f>_xlfn.XLOOKUP(C61,Inventory!A:A,Inventory!F:F)</f>
        <v>48</v>
      </c>
      <c r="H61" s="5">
        <v>45357</v>
      </c>
    </row>
    <row r="62" spans="1:8" x14ac:dyDescent="0.3">
      <c r="A62" t="s">
        <v>61</v>
      </c>
      <c r="B62" t="str">
        <f>_xlfn.XLOOKUP(A62,Projects!A:A,Projects!B:B)</f>
        <v>Music Fest</v>
      </c>
      <c r="C62" t="s">
        <v>19</v>
      </c>
      <c r="D62" t="str">
        <f>_xlfn.XLOOKUP(C62,Inventory!A:A,Inventory!B:B)</f>
        <v>Power Generator</v>
      </c>
      <c r="E62" t="str">
        <f>_xlfn.XLOOKUP(C62,Inventory!A:A,Inventory!C:C)</f>
        <v>AV Equipment</v>
      </c>
      <c r="F62">
        <v>1</v>
      </c>
      <c r="G62">
        <f>_xlfn.XLOOKUP(C62,Inventory!A:A,Inventory!F:F)</f>
        <v>75</v>
      </c>
      <c r="H62" s="5">
        <v>45390</v>
      </c>
    </row>
    <row r="63" spans="1:8" x14ac:dyDescent="0.3">
      <c r="A63" t="s">
        <v>64</v>
      </c>
      <c r="B63" t="str">
        <f>_xlfn.XLOOKUP(A63,Projects!A:A,Projects!B:B)</f>
        <v>Startup Pitch Night</v>
      </c>
      <c r="C63" t="s">
        <v>21</v>
      </c>
      <c r="D63" t="str">
        <f>_xlfn.XLOOKUP(C63,Inventory!A:A,Inventory!B:B)</f>
        <v>Tablecloth</v>
      </c>
      <c r="E63" t="str">
        <f>_xlfn.XLOOKUP(C63,Inventory!A:A,Inventory!C:C)</f>
        <v>Staging</v>
      </c>
      <c r="F63">
        <v>6</v>
      </c>
      <c r="G63">
        <f>_xlfn.XLOOKUP(C63,Inventory!A:A,Inventory!F:F)</f>
        <v>12</v>
      </c>
      <c r="H63" s="5">
        <v>45378</v>
      </c>
    </row>
    <row r="64" spans="1:8" x14ac:dyDescent="0.3">
      <c r="A64" t="s">
        <v>65</v>
      </c>
      <c r="B64" t="str">
        <f>_xlfn.XLOOKUP(A64,Projects!A:A,Projects!B:B)</f>
        <v>BGC Food Festival</v>
      </c>
      <c r="C64" t="s">
        <v>14</v>
      </c>
      <c r="D64" t="str">
        <f>_xlfn.XLOOKUP(C64,Inventory!A:A,Inventory!B:B)</f>
        <v>Extension Cord</v>
      </c>
      <c r="E64" t="str">
        <f>_xlfn.XLOOKUP(C64,Inventory!A:A,Inventory!C:C)</f>
        <v>Tech Gear</v>
      </c>
      <c r="F64">
        <v>1</v>
      </c>
      <c r="G64">
        <f>_xlfn.XLOOKUP(C64,Inventory!A:A,Inventory!F:F)</f>
        <v>57</v>
      </c>
      <c r="H64" s="5">
        <v>45450</v>
      </c>
    </row>
    <row r="65" spans="1:8" x14ac:dyDescent="0.3">
      <c r="A65" t="s">
        <v>70</v>
      </c>
      <c r="B65" t="str">
        <f>_xlfn.XLOOKUP(A65,Projects!A:A,Projects!B:B)</f>
        <v>Pop-Up Market</v>
      </c>
      <c r="C65" t="s">
        <v>17</v>
      </c>
      <c r="D65" t="str">
        <f>_xlfn.XLOOKUP(C65,Inventory!A:A,Inventory!B:B)</f>
        <v>Walkie Talkie</v>
      </c>
      <c r="E65" t="str">
        <f>_xlfn.XLOOKUP(C65,Inventory!A:A,Inventory!C:C)</f>
        <v>Print &amp; Decor</v>
      </c>
      <c r="F65">
        <v>5</v>
      </c>
      <c r="G65">
        <f>_xlfn.XLOOKUP(C65,Inventory!A:A,Inventory!F:F)</f>
        <v>96</v>
      </c>
      <c r="H65" s="5">
        <v>45316</v>
      </c>
    </row>
    <row r="66" spans="1:8" x14ac:dyDescent="0.3">
      <c r="A66" t="s">
        <v>66</v>
      </c>
      <c r="B66" t="str">
        <f>_xlfn.XLOOKUP(A66,Projects!A:A,Projects!B:B)</f>
        <v>Tech Conference</v>
      </c>
      <c r="C66" t="s">
        <v>18</v>
      </c>
      <c r="D66" t="str">
        <f>_xlfn.XLOOKUP(C66,Inventory!A:A,Inventory!B:B)</f>
        <v>HDMI Cable</v>
      </c>
      <c r="E66" t="str">
        <f>_xlfn.XLOOKUP(C66,Inventory!A:A,Inventory!C:C)</f>
        <v>AV Equipment</v>
      </c>
      <c r="F66">
        <v>9</v>
      </c>
      <c r="G66">
        <f>_xlfn.XLOOKUP(C66,Inventory!A:A,Inventory!F:F)</f>
        <v>64</v>
      </c>
      <c r="H66" s="5">
        <v>45404</v>
      </c>
    </row>
    <row r="67" spans="1:8" x14ac:dyDescent="0.3">
      <c r="A67" t="s">
        <v>75</v>
      </c>
      <c r="B67" t="str">
        <f>_xlfn.XLOOKUP(A67,Projects!A:A,Projects!B:B)</f>
        <v>Retail Roadshow</v>
      </c>
      <c r="C67" t="s">
        <v>17</v>
      </c>
      <c r="D67" t="str">
        <f>_xlfn.XLOOKUP(C67,Inventory!A:A,Inventory!B:B)</f>
        <v>Walkie Talkie</v>
      </c>
      <c r="E67" t="str">
        <f>_xlfn.XLOOKUP(C67,Inventory!A:A,Inventory!C:C)</f>
        <v>Print &amp; Decor</v>
      </c>
      <c r="F67">
        <v>1</v>
      </c>
      <c r="G67">
        <f>_xlfn.XLOOKUP(C67,Inventory!A:A,Inventory!F:F)</f>
        <v>96</v>
      </c>
      <c r="H67" s="5">
        <v>45300</v>
      </c>
    </row>
    <row r="68" spans="1:8" x14ac:dyDescent="0.3">
      <c r="A68" t="s">
        <v>63</v>
      </c>
      <c r="B68" t="str">
        <f>_xlfn.XLOOKUP(A68,Projects!A:A,Projects!B:B)</f>
        <v>University Career Fair</v>
      </c>
      <c r="C68" t="s">
        <v>25</v>
      </c>
      <c r="D68" t="str">
        <f>_xlfn.XLOOKUP(C68,Inventory!A:A,Inventory!B:B)</f>
        <v>Laser Pointer</v>
      </c>
      <c r="E68" t="str">
        <f>_xlfn.XLOOKUP(C68,Inventory!A:A,Inventory!C:C)</f>
        <v>AV Equipment</v>
      </c>
      <c r="F68">
        <v>5</v>
      </c>
      <c r="G68">
        <f>_xlfn.XLOOKUP(C68,Inventory!A:A,Inventory!F:F)</f>
        <v>85</v>
      </c>
      <c r="H68" s="5">
        <v>45295</v>
      </c>
    </row>
    <row r="69" spans="1:8" x14ac:dyDescent="0.3">
      <c r="A69" t="s">
        <v>77</v>
      </c>
      <c r="B69" t="str">
        <f>_xlfn.XLOOKUP(A69,Projects!A:A,Projects!B:B)</f>
        <v>Community Outreach Day</v>
      </c>
      <c r="C69" t="s">
        <v>20</v>
      </c>
      <c r="D69" t="str">
        <f>_xlfn.XLOOKUP(C69,Inventory!A:A,Inventory!B:B)</f>
        <v>Folding Chair</v>
      </c>
      <c r="E69" t="str">
        <f>_xlfn.XLOOKUP(C69,Inventory!A:A,Inventory!C:C)</f>
        <v>AV Equipment</v>
      </c>
      <c r="F69">
        <v>6</v>
      </c>
      <c r="G69">
        <f>_xlfn.XLOOKUP(C69,Inventory!A:A,Inventory!F:F)</f>
        <v>48</v>
      </c>
      <c r="H69" s="5">
        <v>45469</v>
      </c>
    </row>
    <row r="70" spans="1:8" x14ac:dyDescent="0.3">
      <c r="A70" t="s">
        <v>68</v>
      </c>
      <c r="B70" t="str">
        <f>_xlfn.XLOOKUP(A70,Projects!A:A,Projects!B:B)</f>
        <v>Real Estate Showcase</v>
      </c>
      <c r="C70" t="s">
        <v>20</v>
      </c>
      <c r="D70" t="str">
        <f>_xlfn.XLOOKUP(C70,Inventory!A:A,Inventory!B:B)</f>
        <v>Folding Chair</v>
      </c>
      <c r="E70" t="str">
        <f>_xlfn.XLOOKUP(C70,Inventory!A:A,Inventory!C:C)</f>
        <v>AV Equipment</v>
      </c>
      <c r="F70">
        <v>10</v>
      </c>
      <c r="G70">
        <f>_xlfn.XLOOKUP(C70,Inventory!A:A,Inventory!F:F)</f>
        <v>48</v>
      </c>
      <c r="H70" s="5">
        <v>45416</v>
      </c>
    </row>
    <row r="71" spans="1:8" x14ac:dyDescent="0.3">
      <c r="A71" t="s">
        <v>70</v>
      </c>
      <c r="B71" t="str">
        <f>_xlfn.XLOOKUP(A71,Projects!A:A,Projects!B:B)</f>
        <v>Pop-Up Market</v>
      </c>
      <c r="C71" t="s">
        <v>25</v>
      </c>
      <c r="D71" t="str">
        <f>_xlfn.XLOOKUP(C71,Inventory!A:A,Inventory!B:B)</f>
        <v>Laser Pointer</v>
      </c>
      <c r="E71" t="str">
        <f>_xlfn.XLOOKUP(C71,Inventory!A:A,Inventory!C:C)</f>
        <v>AV Equipment</v>
      </c>
      <c r="F71">
        <v>4</v>
      </c>
      <c r="G71">
        <f>_xlfn.XLOOKUP(C71,Inventory!A:A,Inventory!F:F)</f>
        <v>85</v>
      </c>
      <c r="H71" s="5">
        <v>45353</v>
      </c>
    </row>
    <row r="72" spans="1:8" x14ac:dyDescent="0.3">
      <c r="A72" t="s">
        <v>71</v>
      </c>
      <c r="B72" t="str">
        <f>_xlfn.XLOOKUP(A72,Projects!A:A,Projects!B:B)</f>
        <v>Digital Creators Meetup</v>
      </c>
      <c r="C72" t="s">
        <v>7</v>
      </c>
      <c r="D72" t="str">
        <f>_xlfn.XLOOKUP(C72,Inventory!A:A,Inventory!B:B)</f>
        <v>LED Screen</v>
      </c>
      <c r="E72" t="str">
        <f>_xlfn.XLOOKUP(C72,Inventory!A:A,Inventory!C:C)</f>
        <v>AV Equipment</v>
      </c>
      <c r="F72">
        <v>9</v>
      </c>
      <c r="G72">
        <f>_xlfn.XLOOKUP(C72,Inventory!A:A,Inventory!F:F)</f>
        <v>22</v>
      </c>
      <c r="H72" s="5">
        <v>45434</v>
      </c>
    </row>
    <row r="73" spans="1:8" x14ac:dyDescent="0.3">
      <c r="A73" t="s">
        <v>64</v>
      </c>
      <c r="B73" t="str">
        <f>_xlfn.XLOOKUP(A73,Projects!A:A,Projects!B:B)</f>
        <v>Startup Pitch Night</v>
      </c>
      <c r="C73" t="s">
        <v>18</v>
      </c>
      <c r="D73" t="str">
        <f>_xlfn.XLOOKUP(C73,Inventory!A:A,Inventory!B:B)</f>
        <v>HDMI Cable</v>
      </c>
      <c r="E73" t="str">
        <f>_xlfn.XLOOKUP(C73,Inventory!A:A,Inventory!C:C)</f>
        <v>AV Equipment</v>
      </c>
      <c r="F73">
        <v>7</v>
      </c>
      <c r="G73">
        <f>_xlfn.XLOOKUP(C73,Inventory!A:A,Inventory!F:F)</f>
        <v>64</v>
      </c>
      <c r="H73" s="5">
        <v>45313</v>
      </c>
    </row>
    <row r="74" spans="1:8" x14ac:dyDescent="0.3">
      <c r="A74" t="s">
        <v>68</v>
      </c>
      <c r="B74" t="str">
        <f>_xlfn.XLOOKUP(A74,Projects!A:A,Projects!B:B)</f>
        <v>Real Estate Showcase</v>
      </c>
      <c r="C74" t="s">
        <v>26</v>
      </c>
      <c r="D74" t="str">
        <f>_xlfn.XLOOKUP(C74,Inventory!A:A,Inventory!B:B)</f>
        <v>Tripod Stand</v>
      </c>
      <c r="E74" t="str">
        <f>_xlfn.XLOOKUP(C74,Inventory!A:A,Inventory!C:C)</f>
        <v>Tech Gear</v>
      </c>
      <c r="F74">
        <v>6</v>
      </c>
      <c r="G74">
        <f>_xlfn.XLOOKUP(C74,Inventory!A:A,Inventory!F:F)</f>
        <v>40</v>
      </c>
      <c r="H74" s="5">
        <v>45471</v>
      </c>
    </row>
    <row r="75" spans="1:8" x14ac:dyDescent="0.3">
      <c r="A75" t="s">
        <v>61</v>
      </c>
      <c r="B75" t="str">
        <f>_xlfn.XLOOKUP(A75,Projects!A:A,Projects!B:B)</f>
        <v>Music Fest</v>
      </c>
      <c r="C75" t="s">
        <v>16</v>
      </c>
      <c r="D75" t="str">
        <f>_xlfn.XLOOKUP(C75,Inventory!A:A,Inventory!B:B)</f>
        <v>Laptop</v>
      </c>
      <c r="E75" t="str">
        <f>_xlfn.XLOOKUP(C75,Inventory!A:A,Inventory!C:C)</f>
        <v>Tech Gear</v>
      </c>
      <c r="F75">
        <v>9</v>
      </c>
      <c r="G75">
        <f>_xlfn.XLOOKUP(C75,Inventory!A:A,Inventory!F:F)</f>
        <v>88</v>
      </c>
      <c r="H75" s="5">
        <v>45373</v>
      </c>
    </row>
    <row r="76" spans="1:8" x14ac:dyDescent="0.3">
      <c r="A76" t="s">
        <v>71</v>
      </c>
      <c r="B76" t="str">
        <f>_xlfn.XLOOKUP(A76,Projects!A:A,Projects!B:B)</f>
        <v>Digital Creators Meetup</v>
      </c>
      <c r="C76" t="s">
        <v>17</v>
      </c>
      <c r="D76" t="str">
        <f>_xlfn.XLOOKUP(C76,Inventory!A:A,Inventory!B:B)</f>
        <v>Walkie Talkie</v>
      </c>
      <c r="E76" t="str">
        <f>_xlfn.XLOOKUP(C76,Inventory!A:A,Inventory!C:C)</f>
        <v>Print &amp; Decor</v>
      </c>
      <c r="F76">
        <v>7</v>
      </c>
      <c r="G76">
        <f>_xlfn.XLOOKUP(C76,Inventory!A:A,Inventory!F:F)</f>
        <v>96</v>
      </c>
      <c r="H76" s="5">
        <v>45453</v>
      </c>
    </row>
    <row r="77" spans="1:8" x14ac:dyDescent="0.3">
      <c r="A77" t="s">
        <v>75</v>
      </c>
      <c r="B77" t="str">
        <f>_xlfn.XLOOKUP(A77,Projects!A:A,Projects!B:B)</f>
        <v>Retail Roadshow</v>
      </c>
      <c r="C77" t="s">
        <v>11</v>
      </c>
      <c r="D77" t="str">
        <f>_xlfn.XLOOKUP(C77,Inventory!A:A,Inventory!B:B)</f>
        <v>Microphone</v>
      </c>
      <c r="E77" t="str">
        <f>_xlfn.XLOOKUP(C77,Inventory!A:A,Inventory!C:C)</f>
        <v>Staging</v>
      </c>
      <c r="F77">
        <v>4</v>
      </c>
      <c r="G77">
        <f>_xlfn.XLOOKUP(C77,Inventory!A:A,Inventory!F:F)</f>
        <v>18</v>
      </c>
      <c r="H77" s="5">
        <v>45404</v>
      </c>
    </row>
    <row r="78" spans="1:8" x14ac:dyDescent="0.3">
      <c r="A78" t="s">
        <v>70</v>
      </c>
      <c r="B78" t="str">
        <f>_xlfn.XLOOKUP(A78,Projects!A:A,Projects!B:B)</f>
        <v>Pop-Up Market</v>
      </c>
      <c r="C78" t="s">
        <v>12</v>
      </c>
      <c r="D78" t="str">
        <f>_xlfn.XLOOKUP(C78,Inventory!A:A,Inventory!B:B)</f>
        <v>Portable Stage</v>
      </c>
      <c r="E78" t="str">
        <f>_xlfn.XLOOKUP(C78,Inventory!A:A,Inventory!C:C)</f>
        <v>Staging</v>
      </c>
      <c r="F78">
        <v>10</v>
      </c>
      <c r="G78">
        <f>_xlfn.XLOOKUP(C78,Inventory!A:A,Inventory!F:F)</f>
        <v>13</v>
      </c>
      <c r="H78" s="5">
        <v>45422</v>
      </c>
    </row>
    <row r="79" spans="1:8" x14ac:dyDescent="0.3">
      <c r="A79" t="s">
        <v>70</v>
      </c>
      <c r="B79" t="str">
        <f>_xlfn.XLOOKUP(A79,Projects!A:A,Projects!B:B)</f>
        <v>Pop-Up Market</v>
      </c>
      <c r="C79" t="s">
        <v>24</v>
      </c>
      <c r="D79" t="str">
        <f>_xlfn.XLOOKUP(C79,Inventory!A:A,Inventory!B:B)</f>
        <v>USB Hub</v>
      </c>
      <c r="E79" t="str">
        <f>_xlfn.XLOOKUP(C79,Inventory!A:A,Inventory!C:C)</f>
        <v>Tech Gear</v>
      </c>
      <c r="F79">
        <v>1</v>
      </c>
      <c r="G79">
        <f>_xlfn.XLOOKUP(C79,Inventory!A:A,Inventory!F:F)</f>
        <v>82</v>
      </c>
      <c r="H79" s="5">
        <v>45361</v>
      </c>
    </row>
    <row r="80" spans="1:8" x14ac:dyDescent="0.3">
      <c r="A80" t="s">
        <v>64</v>
      </c>
      <c r="B80" t="str">
        <f>_xlfn.XLOOKUP(A80,Projects!A:A,Projects!B:B)</f>
        <v>Startup Pitch Night</v>
      </c>
      <c r="C80" t="s">
        <v>20</v>
      </c>
      <c r="D80" t="str">
        <f>_xlfn.XLOOKUP(C80,Inventory!A:A,Inventory!B:B)</f>
        <v>Folding Chair</v>
      </c>
      <c r="E80" t="str">
        <f>_xlfn.XLOOKUP(C80,Inventory!A:A,Inventory!C:C)</f>
        <v>AV Equipment</v>
      </c>
      <c r="F80">
        <v>10</v>
      </c>
      <c r="G80">
        <f>_xlfn.XLOOKUP(C80,Inventory!A:A,Inventory!F:F)</f>
        <v>48</v>
      </c>
      <c r="H80" s="5">
        <v>45433</v>
      </c>
    </row>
    <row r="81" spans="1:8" x14ac:dyDescent="0.3">
      <c r="A81" t="s">
        <v>68</v>
      </c>
      <c r="B81" t="str">
        <f>_xlfn.XLOOKUP(A81,Projects!A:A,Projects!B:B)</f>
        <v>Real Estate Showcase</v>
      </c>
      <c r="C81" t="s">
        <v>21</v>
      </c>
      <c r="D81" t="str">
        <f>_xlfn.XLOOKUP(C81,Inventory!A:A,Inventory!B:B)</f>
        <v>Tablecloth</v>
      </c>
      <c r="E81" t="str">
        <f>_xlfn.XLOOKUP(C81,Inventory!A:A,Inventory!C:C)</f>
        <v>Staging</v>
      </c>
      <c r="F81">
        <v>8</v>
      </c>
      <c r="G81">
        <f>_xlfn.XLOOKUP(C81,Inventory!A:A,Inventory!F:F)</f>
        <v>12</v>
      </c>
      <c r="H81" s="5">
        <v>45404</v>
      </c>
    </row>
    <row r="82" spans="1:8" x14ac:dyDescent="0.3">
      <c r="A82" t="s">
        <v>64</v>
      </c>
      <c r="B82" t="str">
        <f>_xlfn.XLOOKUP(A82,Projects!A:A,Projects!B:B)</f>
        <v>Startup Pitch Night</v>
      </c>
      <c r="C82" t="s">
        <v>23</v>
      </c>
      <c r="D82" t="str">
        <f>_xlfn.XLOOKUP(C82,Inventory!A:A,Inventory!B:B)</f>
        <v>Wireless Router</v>
      </c>
      <c r="E82" t="str">
        <f>_xlfn.XLOOKUP(C82,Inventory!A:A,Inventory!C:C)</f>
        <v>Tech Gear</v>
      </c>
      <c r="F82">
        <v>8</v>
      </c>
      <c r="G82">
        <f>_xlfn.XLOOKUP(C82,Inventory!A:A,Inventory!F:F)</f>
        <v>39</v>
      </c>
      <c r="H82" s="5">
        <v>45449</v>
      </c>
    </row>
    <row r="83" spans="1:8" x14ac:dyDescent="0.3">
      <c r="A83" t="s">
        <v>60</v>
      </c>
      <c r="B83" t="str">
        <f>_xlfn.XLOOKUP(A83,Projects!A:A,Projects!B:B)</f>
        <v>Wedding Expo</v>
      </c>
      <c r="C83" t="s">
        <v>16</v>
      </c>
      <c r="D83" t="str">
        <f>_xlfn.XLOOKUP(C83,Inventory!A:A,Inventory!B:B)</f>
        <v>Laptop</v>
      </c>
      <c r="E83" t="str">
        <f>_xlfn.XLOOKUP(C83,Inventory!A:A,Inventory!C:C)</f>
        <v>Tech Gear</v>
      </c>
      <c r="F83">
        <v>9</v>
      </c>
      <c r="G83">
        <f>_xlfn.XLOOKUP(C83,Inventory!A:A,Inventory!F:F)</f>
        <v>88</v>
      </c>
      <c r="H83" s="5">
        <v>45464</v>
      </c>
    </row>
    <row r="84" spans="1:8" x14ac:dyDescent="0.3">
      <c r="A84" t="s">
        <v>77</v>
      </c>
      <c r="B84" t="str">
        <f>_xlfn.XLOOKUP(A84,Projects!A:A,Projects!B:B)</f>
        <v>Community Outreach Day</v>
      </c>
      <c r="C84" t="s">
        <v>17</v>
      </c>
      <c r="D84" t="str">
        <f>_xlfn.XLOOKUP(C84,Inventory!A:A,Inventory!B:B)</f>
        <v>Walkie Talkie</v>
      </c>
      <c r="E84" t="str">
        <f>_xlfn.XLOOKUP(C84,Inventory!A:A,Inventory!C:C)</f>
        <v>Print &amp; Decor</v>
      </c>
      <c r="F84">
        <v>2</v>
      </c>
      <c r="G84">
        <f>_xlfn.XLOOKUP(C84,Inventory!A:A,Inventory!F:F)</f>
        <v>96</v>
      </c>
      <c r="H84" s="5">
        <v>45344</v>
      </c>
    </row>
    <row r="85" spans="1:8" x14ac:dyDescent="0.3">
      <c r="A85" t="s">
        <v>67</v>
      </c>
      <c r="B85" t="str">
        <f>_xlfn.XLOOKUP(A85,Projects!A:A,Projects!B:B)</f>
        <v>Art Exhibit</v>
      </c>
      <c r="C85" t="s">
        <v>14</v>
      </c>
      <c r="D85" t="str">
        <f>_xlfn.XLOOKUP(C85,Inventory!A:A,Inventory!B:B)</f>
        <v>Extension Cord</v>
      </c>
      <c r="E85" t="str">
        <f>_xlfn.XLOOKUP(C85,Inventory!A:A,Inventory!C:C)</f>
        <v>Tech Gear</v>
      </c>
      <c r="F85">
        <v>4</v>
      </c>
      <c r="G85">
        <f>_xlfn.XLOOKUP(C85,Inventory!A:A,Inventory!F:F)</f>
        <v>57</v>
      </c>
      <c r="H85" s="5">
        <v>45323</v>
      </c>
    </row>
    <row r="86" spans="1:8" x14ac:dyDescent="0.3">
      <c r="A86" t="s">
        <v>59</v>
      </c>
      <c r="B86" t="str">
        <f>_xlfn.XLOOKUP(A86,Projects!A:A,Projects!B:B)</f>
        <v>Corporate Summit 2024</v>
      </c>
      <c r="C86" t="s">
        <v>14</v>
      </c>
      <c r="D86" t="str">
        <f>_xlfn.XLOOKUP(C86,Inventory!A:A,Inventory!B:B)</f>
        <v>Extension Cord</v>
      </c>
      <c r="E86" t="str">
        <f>_xlfn.XLOOKUP(C86,Inventory!A:A,Inventory!C:C)</f>
        <v>Tech Gear</v>
      </c>
      <c r="F86">
        <v>8</v>
      </c>
      <c r="G86">
        <f>_xlfn.XLOOKUP(C86,Inventory!A:A,Inventory!F:F)</f>
        <v>57</v>
      </c>
      <c r="H86" s="5">
        <v>45440</v>
      </c>
    </row>
    <row r="87" spans="1:8" x14ac:dyDescent="0.3">
      <c r="A87" t="s">
        <v>60</v>
      </c>
      <c r="B87" t="str">
        <f>_xlfn.XLOOKUP(A87,Projects!A:A,Projects!B:B)</f>
        <v>Wedding Expo</v>
      </c>
      <c r="C87" t="s">
        <v>21</v>
      </c>
      <c r="D87" t="str">
        <f>_xlfn.XLOOKUP(C87,Inventory!A:A,Inventory!B:B)</f>
        <v>Tablecloth</v>
      </c>
      <c r="E87" t="str">
        <f>_xlfn.XLOOKUP(C87,Inventory!A:A,Inventory!C:C)</f>
        <v>Staging</v>
      </c>
      <c r="F87">
        <v>7</v>
      </c>
      <c r="G87">
        <f>_xlfn.XLOOKUP(C87,Inventory!A:A,Inventory!F:F)</f>
        <v>12</v>
      </c>
      <c r="H87" s="5">
        <v>45462</v>
      </c>
    </row>
    <row r="88" spans="1:8" x14ac:dyDescent="0.3">
      <c r="A88" t="s">
        <v>64</v>
      </c>
      <c r="B88" t="str">
        <f>_xlfn.XLOOKUP(A88,Projects!A:A,Projects!B:B)</f>
        <v>Startup Pitch Night</v>
      </c>
      <c r="C88" t="s">
        <v>19</v>
      </c>
      <c r="D88" t="str">
        <f>_xlfn.XLOOKUP(C88,Inventory!A:A,Inventory!B:B)</f>
        <v>Power Generator</v>
      </c>
      <c r="E88" t="str">
        <f>_xlfn.XLOOKUP(C88,Inventory!A:A,Inventory!C:C)</f>
        <v>AV Equipment</v>
      </c>
      <c r="F88">
        <v>8</v>
      </c>
      <c r="G88">
        <f>_xlfn.XLOOKUP(C88,Inventory!A:A,Inventory!F:F)</f>
        <v>75</v>
      </c>
      <c r="H88" s="5">
        <v>45390</v>
      </c>
    </row>
    <row r="89" spans="1:8" x14ac:dyDescent="0.3">
      <c r="A89" t="s">
        <v>62</v>
      </c>
      <c r="B89" t="str">
        <f>_xlfn.XLOOKUP(A89,Projects!A:A,Projects!B:B)</f>
        <v>Trade Fair Cebu</v>
      </c>
      <c r="C89" t="s">
        <v>7</v>
      </c>
      <c r="D89" t="str">
        <f>_xlfn.XLOOKUP(C89,Inventory!A:A,Inventory!B:B)</f>
        <v>LED Screen</v>
      </c>
      <c r="E89" t="str">
        <f>_xlfn.XLOOKUP(C89,Inventory!A:A,Inventory!C:C)</f>
        <v>AV Equipment</v>
      </c>
      <c r="F89">
        <v>2</v>
      </c>
      <c r="G89">
        <f>_xlfn.XLOOKUP(C89,Inventory!A:A,Inventory!F:F)</f>
        <v>22</v>
      </c>
      <c r="H89" s="5">
        <v>45390</v>
      </c>
    </row>
    <row r="90" spans="1:8" x14ac:dyDescent="0.3">
      <c r="A90" t="s">
        <v>63</v>
      </c>
      <c r="B90" t="str">
        <f>_xlfn.XLOOKUP(A90,Projects!A:A,Projects!B:B)</f>
        <v>University Career Fair</v>
      </c>
      <c r="C90" t="s">
        <v>23</v>
      </c>
      <c r="D90" t="str">
        <f>_xlfn.XLOOKUP(C90,Inventory!A:A,Inventory!B:B)</f>
        <v>Wireless Router</v>
      </c>
      <c r="E90" t="str">
        <f>_xlfn.XLOOKUP(C90,Inventory!A:A,Inventory!C:C)</f>
        <v>Tech Gear</v>
      </c>
      <c r="F90">
        <v>8</v>
      </c>
      <c r="G90">
        <f>_xlfn.XLOOKUP(C90,Inventory!A:A,Inventory!F:F)</f>
        <v>39</v>
      </c>
      <c r="H90" s="5">
        <v>45309</v>
      </c>
    </row>
    <row r="91" spans="1:8" x14ac:dyDescent="0.3">
      <c r="A91" t="s">
        <v>65</v>
      </c>
      <c r="B91" t="str">
        <f>_xlfn.XLOOKUP(A91,Projects!A:A,Projects!B:B)</f>
        <v>BGC Food Festival</v>
      </c>
      <c r="C91" t="s">
        <v>10</v>
      </c>
      <c r="D91" t="str">
        <f>_xlfn.XLOOKUP(C91,Inventory!A:A,Inventory!B:B)</f>
        <v>Sound Mixer</v>
      </c>
      <c r="E91" t="str">
        <f>_xlfn.XLOOKUP(C91,Inventory!A:A,Inventory!C:C)</f>
        <v>Staging</v>
      </c>
      <c r="F91">
        <v>8</v>
      </c>
      <c r="G91">
        <f>_xlfn.XLOOKUP(C91,Inventory!A:A,Inventory!F:F)</f>
        <v>64</v>
      </c>
      <c r="H91" s="5">
        <v>45348</v>
      </c>
    </row>
    <row r="92" spans="1:8" x14ac:dyDescent="0.3">
      <c r="A92" t="s">
        <v>72</v>
      </c>
      <c r="B92" t="str">
        <f>_xlfn.XLOOKUP(A92,Projects!A:A,Projects!B:B)</f>
        <v>Mall Activation</v>
      </c>
      <c r="C92" t="s">
        <v>23</v>
      </c>
      <c r="D92" t="str">
        <f>_xlfn.XLOOKUP(C92,Inventory!A:A,Inventory!B:B)</f>
        <v>Wireless Router</v>
      </c>
      <c r="E92" t="str">
        <f>_xlfn.XLOOKUP(C92,Inventory!A:A,Inventory!C:C)</f>
        <v>Tech Gear</v>
      </c>
      <c r="F92">
        <v>9</v>
      </c>
      <c r="G92">
        <f>_xlfn.XLOOKUP(C92,Inventory!A:A,Inventory!F:F)</f>
        <v>39</v>
      </c>
      <c r="H92" s="5">
        <v>45423</v>
      </c>
    </row>
    <row r="93" spans="1:8" x14ac:dyDescent="0.3">
      <c r="A93" t="s">
        <v>72</v>
      </c>
      <c r="B93" t="str">
        <f>_xlfn.XLOOKUP(A93,Projects!A:A,Projects!B:B)</f>
        <v>Mall Activation</v>
      </c>
      <c r="C93" t="s">
        <v>26</v>
      </c>
      <c r="D93" t="str">
        <f>_xlfn.XLOOKUP(C93,Inventory!A:A,Inventory!B:B)</f>
        <v>Tripod Stand</v>
      </c>
      <c r="E93" t="str">
        <f>_xlfn.XLOOKUP(C93,Inventory!A:A,Inventory!C:C)</f>
        <v>Tech Gear</v>
      </c>
      <c r="F93">
        <v>9</v>
      </c>
      <c r="G93">
        <f>_xlfn.XLOOKUP(C93,Inventory!A:A,Inventory!F:F)</f>
        <v>40</v>
      </c>
      <c r="H93" s="5">
        <v>45409</v>
      </c>
    </row>
    <row r="94" spans="1:8" x14ac:dyDescent="0.3">
      <c r="A94" t="s">
        <v>75</v>
      </c>
      <c r="B94" t="str">
        <f>_xlfn.XLOOKUP(A94,Projects!A:A,Projects!B:B)</f>
        <v>Retail Roadshow</v>
      </c>
      <c r="C94" t="s">
        <v>21</v>
      </c>
      <c r="D94" t="str">
        <f>_xlfn.XLOOKUP(C94,Inventory!A:A,Inventory!B:B)</f>
        <v>Tablecloth</v>
      </c>
      <c r="E94" t="str">
        <f>_xlfn.XLOOKUP(C94,Inventory!A:A,Inventory!C:C)</f>
        <v>Staging</v>
      </c>
      <c r="F94">
        <v>3</v>
      </c>
      <c r="G94">
        <f>_xlfn.XLOOKUP(C94,Inventory!A:A,Inventory!F:F)</f>
        <v>12</v>
      </c>
      <c r="H94" s="5">
        <v>45471</v>
      </c>
    </row>
    <row r="95" spans="1:8" x14ac:dyDescent="0.3">
      <c r="A95" t="s">
        <v>73</v>
      </c>
      <c r="B95" t="str">
        <f>_xlfn.XLOOKUP(A95,Projects!A:A,Projects!B:B)</f>
        <v>Film Screening</v>
      </c>
      <c r="C95" t="s">
        <v>21</v>
      </c>
      <c r="D95" t="str">
        <f>_xlfn.XLOOKUP(C95,Inventory!A:A,Inventory!B:B)</f>
        <v>Tablecloth</v>
      </c>
      <c r="E95" t="str">
        <f>_xlfn.XLOOKUP(C95,Inventory!A:A,Inventory!C:C)</f>
        <v>Staging</v>
      </c>
      <c r="F95">
        <v>5</v>
      </c>
      <c r="G95">
        <f>_xlfn.XLOOKUP(C95,Inventory!A:A,Inventory!F:F)</f>
        <v>12</v>
      </c>
      <c r="H95" s="5">
        <v>45349</v>
      </c>
    </row>
    <row r="96" spans="1:8" x14ac:dyDescent="0.3">
      <c r="A96" t="s">
        <v>66</v>
      </c>
      <c r="B96" t="str">
        <f>_xlfn.XLOOKUP(A96,Projects!A:A,Projects!B:B)</f>
        <v>Tech Conference</v>
      </c>
      <c r="C96" t="s">
        <v>23</v>
      </c>
      <c r="D96" t="str">
        <f>_xlfn.XLOOKUP(C96,Inventory!A:A,Inventory!B:B)</f>
        <v>Wireless Router</v>
      </c>
      <c r="E96" t="str">
        <f>_xlfn.XLOOKUP(C96,Inventory!A:A,Inventory!C:C)</f>
        <v>Tech Gear</v>
      </c>
      <c r="F96">
        <v>8</v>
      </c>
      <c r="G96">
        <f>_xlfn.XLOOKUP(C96,Inventory!A:A,Inventory!F:F)</f>
        <v>39</v>
      </c>
      <c r="H96" s="5">
        <v>45451</v>
      </c>
    </row>
    <row r="97" spans="1:8" x14ac:dyDescent="0.3">
      <c r="A97" t="s">
        <v>66</v>
      </c>
      <c r="B97" t="str">
        <f>_xlfn.XLOOKUP(A97,Projects!A:A,Projects!B:B)</f>
        <v>Tech Conference</v>
      </c>
      <c r="C97" t="s">
        <v>21</v>
      </c>
      <c r="D97" t="str">
        <f>_xlfn.XLOOKUP(C97,Inventory!A:A,Inventory!B:B)</f>
        <v>Tablecloth</v>
      </c>
      <c r="E97" t="str">
        <f>_xlfn.XLOOKUP(C97,Inventory!A:A,Inventory!C:C)</f>
        <v>Staging</v>
      </c>
      <c r="F97">
        <v>2</v>
      </c>
      <c r="G97">
        <f>_xlfn.XLOOKUP(C97,Inventory!A:A,Inventory!F:F)</f>
        <v>12</v>
      </c>
      <c r="H97" s="5">
        <v>45453</v>
      </c>
    </row>
    <row r="98" spans="1:8" x14ac:dyDescent="0.3">
      <c r="A98" t="s">
        <v>65</v>
      </c>
      <c r="B98" t="str">
        <f>_xlfn.XLOOKUP(A98,Projects!A:A,Projects!B:B)</f>
        <v>BGC Food Festival</v>
      </c>
      <c r="C98" t="s">
        <v>15</v>
      </c>
      <c r="D98" t="str">
        <f>_xlfn.XLOOKUP(C98,Inventory!A:A,Inventory!B:B)</f>
        <v>Banner Stand</v>
      </c>
      <c r="E98" t="str">
        <f>_xlfn.XLOOKUP(C98,Inventory!A:A,Inventory!C:C)</f>
        <v>AV Equipment</v>
      </c>
      <c r="F98">
        <v>6</v>
      </c>
      <c r="G98">
        <f>_xlfn.XLOOKUP(C98,Inventory!A:A,Inventory!F:F)</f>
        <v>6</v>
      </c>
      <c r="H98" s="5">
        <v>45369</v>
      </c>
    </row>
    <row r="99" spans="1:8" x14ac:dyDescent="0.3">
      <c r="A99" t="s">
        <v>60</v>
      </c>
      <c r="B99" t="str">
        <f>_xlfn.XLOOKUP(A99,Projects!A:A,Projects!B:B)</f>
        <v>Wedding Expo</v>
      </c>
      <c r="C99" t="s">
        <v>11</v>
      </c>
      <c r="D99" t="str">
        <f>_xlfn.XLOOKUP(C99,Inventory!A:A,Inventory!B:B)</f>
        <v>Microphone</v>
      </c>
      <c r="E99" t="str">
        <f>_xlfn.XLOOKUP(C99,Inventory!A:A,Inventory!C:C)</f>
        <v>Staging</v>
      </c>
      <c r="F99">
        <v>3</v>
      </c>
      <c r="G99">
        <f>_xlfn.XLOOKUP(C99,Inventory!A:A,Inventory!F:F)</f>
        <v>18</v>
      </c>
      <c r="H99" s="5">
        <v>45335</v>
      </c>
    </row>
    <row r="100" spans="1:8" x14ac:dyDescent="0.3">
      <c r="A100" t="s">
        <v>62</v>
      </c>
      <c r="B100" t="str">
        <f>_xlfn.XLOOKUP(A100,Projects!A:A,Projects!B:B)</f>
        <v>Trade Fair Cebu</v>
      </c>
      <c r="C100" t="s">
        <v>13</v>
      </c>
      <c r="D100" t="str">
        <f>_xlfn.XLOOKUP(C100,Inventory!A:A,Inventory!B:B)</f>
        <v>Pipe &amp; Drape</v>
      </c>
      <c r="E100" t="str">
        <f>_xlfn.XLOOKUP(C100,Inventory!A:A,Inventory!C:C)</f>
        <v>AV Equipment</v>
      </c>
      <c r="F100">
        <v>2</v>
      </c>
      <c r="G100">
        <f>_xlfn.XLOOKUP(C100,Inventory!A:A,Inventory!F:F)</f>
        <v>94</v>
      </c>
      <c r="H100" s="5">
        <v>45396</v>
      </c>
    </row>
    <row r="101" spans="1:8" x14ac:dyDescent="0.3">
      <c r="A101" t="s">
        <v>68</v>
      </c>
      <c r="B101" t="str">
        <f>_xlfn.XLOOKUP(A101,Projects!A:A,Projects!B:B)</f>
        <v>Real Estate Showcase</v>
      </c>
      <c r="C101" t="s">
        <v>24</v>
      </c>
      <c r="D101" t="str">
        <f>_xlfn.XLOOKUP(C101,Inventory!A:A,Inventory!B:B)</f>
        <v>USB Hub</v>
      </c>
      <c r="E101" t="str">
        <f>_xlfn.XLOOKUP(C101,Inventory!A:A,Inventory!C:C)</f>
        <v>Tech Gear</v>
      </c>
      <c r="F101">
        <v>8</v>
      </c>
      <c r="G101">
        <f>_xlfn.XLOOKUP(C101,Inventory!A:A,Inventory!F:F)</f>
        <v>82</v>
      </c>
      <c r="H101" s="5">
        <v>45384</v>
      </c>
    </row>
    <row r="102" spans="1:8" x14ac:dyDescent="0.3">
      <c r="A102" t="s">
        <v>64</v>
      </c>
      <c r="B102" t="str">
        <f>_xlfn.XLOOKUP(A102,Projects!A:A,Projects!B:B)</f>
        <v>Startup Pitch Night</v>
      </c>
      <c r="C102" t="s">
        <v>20</v>
      </c>
      <c r="D102" t="str">
        <f>_xlfn.XLOOKUP(C102,Inventory!A:A,Inventory!B:B)</f>
        <v>Folding Chair</v>
      </c>
      <c r="E102" t="str">
        <f>_xlfn.XLOOKUP(C102,Inventory!A:A,Inventory!C:C)</f>
        <v>AV Equipment</v>
      </c>
      <c r="F102">
        <v>7</v>
      </c>
      <c r="G102">
        <f>_xlfn.XLOOKUP(C102,Inventory!A:A,Inventory!F:F)</f>
        <v>48</v>
      </c>
      <c r="H102" s="5">
        <v>45435</v>
      </c>
    </row>
    <row r="103" spans="1:8" x14ac:dyDescent="0.3">
      <c r="A103" t="s">
        <v>58</v>
      </c>
      <c r="B103" t="str">
        <f>_xlfn.XLOOKUP(A103,Projects!A:A,Projects!B:B)</f>
        <v>Product Launch - Manila</v>
      </c>
      <c r="C103" t="s">
        <v>25</v>
      </c>
      <c r="D103" t="str">
        <f>_xlfn.XLOOKUP(C103,Inventory!A:A,Inventory!B:B)</f>
        <v>Laser Pointer</v>
      </c>
      <c r="E103" t="str">
        <f>_xlfn.XLOOKUP(C103,Inventory!A:A,Inventory!C:C)</f>
        <v>AV Equipment</v>
      </c>
      <c r="F103">
        <v>7</v>
      </c>
      <c r="G103">
        <f>_xlfn.XLOOKUP(C103,Inventory!A:A,Inventory!F:F)</f>
        <v>85</v>
      </c>
      <c r="H103" s="5">
        <v>45383</v>
      </c>
    </row>
    <row r="104" spans="1:8" x14ac:dyDescent="0.3">
      <c r="A104" t="s">
        <v>69</v>
      </c>
      <c r="B104" t="str">
        <f>_xlfn.XLOOKUP(A104,Projects!A:A,Projects!B:B)</f>
        <v>Book Launch</v>
      </c>
      <c r="C104" t="s">
        <v>16</v>
      </c>
      <c r="D104" t="str">
        <f>_xlfn.XLOOKUP(C104,Inventory!A:A,Inventory!B:B)</f>
        <v>Laptop</v>
      </c>
      <c r="E104" t="str">
        <f>_xlfn.XLOOKUP(C104,Inventory!A:A,Inventory!C:C)</f>
        <v>Tech Gear</v>
      </c>
      <c r="F104">
        <v>7</v>
      </c>
      <c r="G104">
        <f>_xlfn.XLOOKUP(C104,Inventory!A:A,Inventory!F:F)</f>
        <v>88</v>
      </c>
      <c r="H104" s="5">
        <v>45400</v>
      </c>
    </row>
    <row r="105" spans="1:8" x14ac:dyDescent="0.3">
      <c r="A105" t="s">
        <v>75</v>
      </c>
      <c r="B105" t="str">
        <f>_xlfn.XLOOKUP(A105,Projects!A:A,Projects!B:B)</f>
        <v>Retail Roadshow</v>
      </c>
      <c r="C105" t="s">
        <v>26</v>
      </c>
      <c r="D105" t="str">
        <f>_xlfn.XLOOKUP(C105,Inventory!A:A,Inventory!B:B)</f>
        <v>Tripod Stand</v>
      </c>
      <c r="E105" t="str">
        <f>_xlfn.XLOOKUP(C105,Inventory!A:A,Inventory!C:C)</f>
        <v>Tech Gear</v>
      </c>
      <c r="F105">
        <v>4</v>
      </c>
      <c r="G105">
        <f>_xlfn.XLOOKUP(C105,Inventory!A:A,Inventory!F:F)</f>
        <v>40</v>
      </c>
      <c r="H105" s="5">
        <v>45390</v>
      </c>
    </row>
    <row r="106" spans="1:8" x14ac:dyDescent="0.3">
      <c r="A106" t="s">
        <v>66</v>
      </c>
      <c r="B106" t="str">
        <f>_xlfn.XLOOKUP(A106,Projects!A:A,Projects!B:B)</f>
        <v>Tech Conference</v>
      </c>
      <c r="C106" t="s">
        <v>20</v>
      </c>
      <c r="D106" t="str">
        <f>_xlfn.XLOOKUP(C106,Inventory!A:A,Inventory!B:B)</f>
        <v>Folding Chair</v>
      </c>
      <c r="E106" t="str">
        <f>_xlfn.XLOOKUP(C106,Inventory!A:A,Inventory!C:C)</f>
        <v>AV Equipment</v>
      </c>
      <c r="F106">
        <v>8</v>
      </c>
      <c r="G106">
        <f>_xlfn.XLOOKUP(C106,Inventory!A:A,Inventory!F:F)</f>
        <v>48</v>
      </c>
      <c r="H106" s="5">
        <v>45304</v>
      </c>
    </row>
    <row r="107" spans="1:8" x14ac:dyDescent="0.3">
      <c r="A107" t="s">
        <v>68</v>
      </c>
      <c r="B107" t="str">
        <f>_xlfn.XLOOKUP(A107,Projects!A:A,Projects!B:B)</f>
        <v>Real Estate Showcase</v>
      </c>
      <c r="C107" t="s">
        <v>19</v>
      </c>
      <c r="D107" t="str">
        <f>_xlfn.XLOOKUP(C107,Inventory!A:A,Inventory!B:B)</f>
        <v>Power Generator</v>
      </c>
      <c r="E107" t="str">
        <f>_xlfn.XLOOKUP(C107,Inventory!A:A,Inventory!C:C)</f>
        <v>AV Equipment</v>
      </c>
      <c r="F107">
        <v>3</v>
      </c>
      <c r="G107">
        <f>_xlfn.XLOOKUP(C107,Inventory!A:A,Inventory!F:F)</f>
        <v>75</v>
      </c>
      <c r="H107" s="5">
        <v>45387</v>
      </c>
    </row>
    <row r="108" spans="1:8" x14ac:dyDescent="0.3">
      <c r="A108" t="s">
        <v>77</v>
      </c>
      <c r="B108" t="str">
        <f>_xlfn.XLOOKUP(A108,Projects!A:A,Projects!B:B)</f>
        <v>Community Outreach Day</v>
      </c>
      <c r="C108" t="s">
        <v>24</v>
      </c>
      <c r="D108" t="str">
        <f>_xlfn.XLOOKUP(C108,Inventory!A:A,Inventory!B:B)</f>
        <v>USB Hub</v>
      </c>
      <c r="E108" t="str">
        <f>_xlfn.XLOOKUP(C108,Inventory!A:A,Inventory!C:C)</f>
        <v>Tech Gear</v>
      </c>
      <c r="F108">
        <v>1</v>
      </c>
      <c r="G108">
        <f>_xlfn.XLOOKUP(C108,Inventory!A:A,Inventory!F:F)</f>
        <v>82</v>
      </c>
      <c r="H108" s="5">
        <v>45401</v>
      </c>
    </row>
    <row r="109" spans="1:8" x14ac:dyDescent="0.3">
      <c r="A109" t="s">
        <v>76</v>
      </c>
      <c r="B109" t="str">
        <f>_xlfn.XLOOKUP(A109,Projects!A:A,Projects!B:B)</f>
        <v>Health &amp; Wellness Fair</v>
      </c>
      <c r="C109" t="s">
        <v>7</v>
      </c>
      <c r="D109" t="str">
        <f>_xlfn.XLOOKUP(C109,Inventory!A:A,Inventory!B:B)</f>
        <v>LED Screen</v>
      </c>
      <c r="E109" t="str">
        <f>_xlfn.XLOOKUP(C109,Inventory!A:A,Inventory!C:C)</f>
        <v>AV Equipment</v>
      </c>
      <c r="F109">
        <v>2</v>
      </c>
      <c r="G109">
        <f>_xlfn.XLOOKUP(C109,Inventory!A:A,Inventory!F:F)</f>
        <v>22</v>
      </c>
      <c r="H109" s="5">
        <v>45457</v>
      </c>
    </row>
    <row r="110" spans="1:8" x14ac:dyDescent="0.3">
      <c r="A110" t="s">
        <v>62</v>
      </c>
      <c r="B110" t="str">
        <f>_xlfn.XLOOKUP(A110,Projects!A:A,Projects!B:B)</f>
        <v>Trade Fair Cebu</v>
      </c>
      <c r="C110" t="s">
        <v>21</v>
      </c>
      <c r="D110" t="str">
        <f>_xlfn.XLOOKUP(C110,Inventory!A:A,Inventory!B:B)</f>
        <v>Tablecloth</v>
      </c>
      <c r="E110" t="str">
        <f>_xlfn.XLOOKUP(C110,Inventory!A:A,Inventory!C:C)</f>
        <v>Staging</v>
      </c>
      <c r="F110">
        <v>3</v>
      </c>
      <c r="G110">
        <f>_xlfn.XLOOKUP(C110,Inventory!A:A,Inventory!F:F)</f>
        <v>12</v>
      </c>
      <c r="H110" s="5">
        <v>45300</v>
      </c>
    </row>
    <row r="111" spans="1:8" x14ac:dyDescent="0.3">
      <c r="A111" t="s">
        <v>70</v>
      </c>
      <c r="B111" t="str">
        <f>_xlfn.XLOOKUP(A111,Projects!A:A,Projects!B:B)</f>
        <v>Pop-Up Market</v>
      </c>
      <c r="C111" t="s">
        <v>17</v>
      </c>
      <c r="D111" t="str">
        <f>_xlfn.XLOOKUP(C111,Inventory!A:A,Inventory!B:B)</f>
        <v>Walkie Talkie</v>
      </c>
      <c r="E111" t="str">
        <f>_xlfn.XLOOKUP(C111,Inventory!A:A,Inventory!C:C)</f>
        <v>Print &amp; Decor</v>
      </c>
      <c r="F111">
        <v>4</v>
      </c>
      <c r="G111">
        <f>_xlfn.XLOOKUP(C111,Inventory!A:A,Inventory!F:F)</f>
        <v>96</v>
      </c>
      <c r="H111" s="5">
        <v>45393</v>
      </c>
    </row>
    <row r="112" spans="1:8" x14ac:dyDescent="0.3">
      <c r="A112" t="s">
        <v>68</v>
      </c>
      <c r="B112" t="str">
        <f>_xlfn.XLOOKUP(A112,Projects!A:A,Projects!B:B)</f>
        <v>Real Estate Showcase</v>
      </c>
      <c r="C112" t="s">
        <v>19</v>
      </c>
      <c r="D112" t="str">
        <f>_xlfn.XLOOKUP(C112,Inventory!A:A,Inventory!B:B)</f>
        <v>Power Generator</v>
      </c>
      <c r="E112" t="str">
        <f>_xlfn.XLOOKUP(C112,Inventory!A:A,Inventory!C:C)</f>
        <v>AV Equipment</v>
      </c>
      <c r="F112">
        <v>5</v>
      </c>
      <c r="G112">
        <f>_xlfn.XLOOKUP(C112,Inventory!A:A,Inventory!F:F)</f>
        <v>75</v>
      </c>
      <c r="H112" s="5">
        <v>45391</v>
      </c>
    </row>
    <row r="113" spans="1:8" x14ac:dyDescent="0.3">
      <c r="A113" t="s">
        <v>60</v>
      </c>
      <c r="B113" t="str">
        <f>_xlfn.XLOOKUP(A113,Projects!A:A,Projects!B:B)</f>
        <v>Wedding Expo</v>
      </c>
      <c r="C113" t="s">
        <v>22</v>
      </c>
      <c r="D113" t="str">
        <f>_xlfn.XLOOKUP(C113,Inventory!A:A,Inventory!B:B)</f>
        <v>Backdrop Frame</v>
      </c>
      <c r="E113" t="str">
        <f>_xlfn.XLOOKUP(C113,Inventory!A:A,Inventory!C:C)</f>
        <v>Staging</v>
      </c>
      <c r="F113">
        <v>1</v>
      </c>
      <c r="G113">
        <f>_xlfn.XLOOKUP(C113,Inventory!A:A,Inventory!F:F)</f>
        <v>51</v>
      </c>
      <c r="H113" s="5">
        <v>45461</v>
      </c>
    </row>
    <row r="114" spans="1:8" x14ac:dyDescent="0.3">
      <c r="A114" t="s">
        <v>59</v>
      </c>
      <c r="B114" t="str">
        <f>_xlfn.XLOOKUP(A114,Projects!A:A,Projects!B:B)</f>
        <v>Corporate Summit 2024</v>
      </c>
      <c r="C114" t="s">
        <v>18</v>
      </c>
      <c r="D114" t="str">
        <f>_xlfn.XLOOKUP(C114,Inventory!A:A,Inventory!B:B)</f>
        <v>HDMI Cable</v>
      </c>
      <c r="E114" t="str">
        <f>_xlfn.XLOOKUP(C114,Inventory!A:A,Inventory!C:C)</f>
        <v>AV Equipment</v>
      </c>
      <c r="F114">
        <v>4</v>
      </c>
      <c r="G114">
        <f>_xlfn.XLOOKUP(C114,Inventory!A:A,Inventory!F:F)</f>
        <v>64</v>
      </c>
      <c r="H114" s="5">
        <v>45446</v>
      </c>
    </row>
    <row r="115" spans="1:8" x14ac:dyDescent="0.3">
      <c r="A115" t="s">
        <v>59</v>
      </c>
      <c r="B115" t="str">
        <f>_xlfn.XLOOKUP(A115,Projects!A:A,Projects!B:B)</f>
        <v>Corporate Summit 2024</v>
      </c>
      <c r="C115" t="s">
        <v>7</v>
      </c>
      <c r="D115" t="str">
        <f>_xlfn.XLOOKUP(C115,Inventory!A:A,Inventory!B:B)</f>
        <v>LED Screen</v>
      </c>
      <c r="E115" t="str">
        <f>_xlfn.XLOOKUP(C115,Inventory!A:A,Inventory!C:C)</f>
        <v>AV Equipment</v>
      </c>
      <c r="F115">
        <v>4</v>
      </c>
      <c r="G115">
        <f>_xlfn.XLOOKUP(C115,Inventory!A:A,Inventory!F:F)</f>
        <v>22</v>
      </c>
      <c r="H115" s="5">
        <v>45349</v>
      </c>
    </row>
    <row r="116" spans="1:8" x14ac:dyDescent="0.3">
      <c r="A116" t="s">
        <v>58</v>
      </c>
      <c r="B116" t="str">
        <f>_xlfn.XLOOKUP(A116,Projects!A:A,Projects!B:B)</f>
        <v>Product Launch - Manila</v>
      </c>
      <c r="C116" t="s">
        <v>26</v>
      </c>
      <c r="D116" t="str">
        <f>_xlfn.XLOOKUP(C116,Inventory!A:A,Inventory!B:B)</f>
        <v>Tripod Stand</v>
      </c>
      <c r="E116" t="str">
        <f>_xlfn.XLOOKUP(C116,Inventory!A:A,Inventory!C:C)</f>
        <v>Tech Gear</v>
      </c>
      <c r="F116">
        <v>3</v>
      </c>
      <c r="G116">
        <f>_xlfn.XLOOKUP(C116,Inventory!A:A,Inventory!F:F)</f>
        <v>40</v>
      </c>
      <c r="H116" s="5">
        <v>45327</v>
      </c>
    </row>
    <row r="117" spans="1:8" x14ac:dyDescent="0.3">
      <c r="A117" t="s">
        <v>73</v>
      </c>
      <c r="B117" t="str">
        <f>_xlfn.XLOOKUP(A117,Projects!A:A,Projects!B:B)</f>
        <v>Film Screening</v>
      </c>
      <c r="C117" t="s">
        <v>10</v>
      </c>
      <c r="D117" t="str">
        <f>_xlfn.XLOOKUP(C117,Inventory!A:A,Inventory!B:B)</f>
        <v>Sound Mixer</v>
      </c>
      <c r="E117" t="str">
        <f>_xlfn.XLOOKUP(C117,Inventory!A:A,Inventory!C:C)</f>
        <v>Staging</v>
      </c>
      <c r="F117">
        <v>10</v>
      </c>
      <c r="G117">
        <f>_xlfn.XLOOKUP(C117,Inventory!A:A,Inventory!F:F)</f>
        <v>64</v>
      </c>
      <c r="H117" s="5">
        <v>45337</v>
      </c>
    </row>
    <row r="118" spans="1:8" x14ac:dyDescent="0.3">
      <c r="A118" t="s">
        <v>66</v>
      </c>
      <c r="B118" t="str">
        <f>_xlfn.XLOOKUP(A118,Projects!A:A,Projects!B:B)</f>
        <v>Tech Conference</v>
      </c>
      <c r="C118" t="s">
        <v>18</v>
      </c>
      <c r="D118" t="str">
        <f>_xlfn.XLOOKUP(C118,Inventory!A:A,Inventory!B:B)</f>
        <v>HDMI Cable</v>
      </c>
      <c r="E118" t="str">
        <f>_xlfn.XLOOKUP(C118,Inventory!A:A,Inventory!C:C)</f>
        <v>AV Equipment</v>
      </c>
      <c r="F118">
        <v>3</v>
      </c>
      <c r="G118">
        <f>_xlfn.XLOOKUP(C118,Inventory!A:A,Inventory!F:F)</f>
        <v>64</v>
      </c>
      <c r="H118" s="5">
        <v>45432</v>
      </c>
    </row>
    <row r="119" spans="1:8" x14ac:dyDescent="0.3">
      <c r="A119" t="s">
        <v>61</v>
      </c>
      <c r="B119" t="str">
        <f>_xlfn.XLOOKUP(A119,Projects!A:A,Projects!B:B)</f>
        <v>Music Fest</v>
      </c>
      <c r="C119" t="s">
        <v>12</v>
      </c>
      <c r="D119" t="str">
        <f>_xlfn.XLOOKUP(C119,Inventory!A:A,Inventory!B:B)</f>
        <v>Portable Stage</v>
      </c>
      <c r="E119" t="str">
        <f>_xlfn.XLOOKUP(C119,Inventory!A:A,Inventory!C:C)</f>
        <v>Staging</v>
      </c>
      <c r="F119">
        <v>5</v>
      </c>
      <c r="G119">
        <f>_xlfn.XLOOKUP(C119,Inventory!A:A,Inventory!F:F)</f>
        <v>13</v>
      </c>
      <c r="H119" s="5">
        <v>45310</v>
      </c>
    </row>
    <row r="120" spans="1:8" x14ac:dyDescent="0.3">
      <c r="A120" t="s">
        <v>58</v>
      </c>
      <c r="B120" t="str">
        <f>_xlfn.XLOOKUP(A120,Projects!A:A,Projects!B:B)</f>
        <v>Product Launch - Manila</v>
      </c>
      <c r="C120" t="s">
        <v>16</v>
      </c>
      <c r="D120" t="str">
        <f>_xlfn.XLOOKUP(C120,Inventory!A:A,Inventory!B:B)</f>
        <v>Laptop</v>
      </c>
      <c r="E120" t="str">
        <f>_xlfn.XLOOKUP(C120,Inventory!A:A,Inventory!C:C)</f>
        <v>Tech Gear</v>
      </c>
      <c r="F120">
        <v>10</v>
      </c>
      <c r="G120">
        <f>_xlfn.XLOOKUP(C120,Inventory!A:A,Inventory!F:F)</f>
        <v>88</v>
      </c>
      <c r="H120" s="5">
        <v>45456</v>
      </c>
    </row>
    <row r="121" spans="1:8" x14ac:dyDescent="0.3">
      <c r="A121" t="s">
        <v>70</v>
      </c>
      <c r="B121" t="str">
        <f>_xlfn.XLOOKUP(A121,Projects!A:A,Projects!B:B)</f>
        <v>Pop-Up Market</v>
      </c>
      <c r="C121" t="s">
        <v>13</v>
      </c>
      <c r="D121" t="str">
        <f>_xlfn.XLOOKUP(C121,Inventory!A:A,Inventory!B:B)</f>
        <v>Pipe &amp; Drape</v>
      </c>
      <c r="E121" t="str">
        <f>_xlfn.XLOOKUP(C121,Inventory!A:A,Inventory!C:C)</f>
        <v>AV Equipment</v>
      </c>
      <c r="F121">
        <v>2</v>
      </c>
      <c r="G121">
        <f>_xlfn.XLOOKUP(C121,Inventory!A:A,Inventory!F:F)</f>
        <v>94</v>
      </c>
      <c r="H121" s="5">
        <v>45435</v>
      </c>
    </row>
    <row r="122" spans="1:8" x14ac:dyDescent="0.3">
      <c r="A122" t="s">
        <v>65</v>
      </c>
      <c r="B122" t="str">
        <f>_xlfn.XLOOKUP(A122,Projects!A:A,Projects!B:B)</f>
        <v>BGC Food Festival</v>
      </c>
      <c r="C122" t="s">
        <v>10</v>
      </c>
      <c r="D122" t="str">
        <f>_xlfn.XLOOKUP(C122,Inventory!A:A,Inventory!B:B)</f>
        <v>Sound Mixer</v>
      </c>
      <c r="E122" t="str">
        <f>_xlfn.XLOOKUP(C122,Inventory!A:A,Inventory!C:C)</f>
        <v>Staging</v>
      </c>
      <c r="F122">
        <v>5</v>
      </c>
      <c r="G122">
        <f>_xlfn.XLOOKUP(C122,Inventory!A:A,Inventory!F:F)</f>
        <v>64</v>
      </c>
      <c r="H122" s="5">
        <v>45463</v>
      </c>
    </row>
    <row r="123" spans="1:8" x14ac:dyDescent="0.3">
      <c r="A123" t="s">
        <v>61</v>
      </c>
      <c r="B123" t="str">
        <f>_xlfn.XLOOKUP(A123,Projects!A:A,Projects!B:B)</f>
        <v>Music Fest</v>
      </c>
      <c r="C123" t="s">
        <v>25</v>
      </c>
      <c r="D123" t="str">
        <f>_xlfn.XLOOKUP(C123,Inventory!A:A,Inventory!B:B)</f>
        <v>Laser Pointer</v>
      </c>
      <c r="E123" t="str">
        <f>_xlfn.XLOOKUP(C123,Inventory!A:A,Inventory!C:C)</f>
        <v>AV Equipment</v>
      </c>
      <c r="F123">
        <v>1</v>
      </c>
      <c r="G123">
        <f>_xlfn.XLOOKUP(C123,Inventory!A:A,Inventory!F:F)</f>
        <v>85</v>
      </c>
      <c r="H123" s="5">
        <v>45369</v>
      </c>
    </row>
    <row r="124" spans="1:8" x14ac:dyDescent="0.3">
      <c r="A124" t="s">
        <v>71</v>
      </c>
      <c r="B124" t="str">
        <f>_xlfn.XLOOKUP(A124,Projects!A:A,Projects!B:B)</f>
        <v>Digital Creators Meetup</v>
      </c>
      <c r="C124" t="s">
        <v>18</v>
      </c>
      <c r="D124" t="str">
        <f>_xlfn.XLOOKUP(C124,Inventory!A:A,Inventory!B:B)</f>
        <v>HDMI Cable</v>
      </c>
      <c r="E124" t="str">
        <f>_xlfn.XLOOKUP(C124,Inventory!A:A,Inventory!C:C)</f>
        <v>AV Equipment</v>
      </c>
      <c r="F124">
        <v>2</v>
      </c>
      <c r="G124">
        <f>_xlfn.XLOOKUP(C124,Inventory!A:A,Inventory!F:F)</f>
        <v>64</v>
      </c>
      <c r="H124" s="5">
        <v>45433</v>
      </c>
    </row>
    <row r="125" spans="1:8" x14ac:dyDescent="0.3">
      <c r="A125" t="s">
        <v>68</v>
      </c>
      <c r="B125" t="str">
        <f>_xlfn.XLOOKUP(A125,Projects!A:A,Projects!B:B)</f>
        <v>Real Estate Showcase</v>
      </c>
      <c r="C125" t="s">
        <v>7</v>
      </c>
      <c r="D125" t="str">
        <f>_xlfn.XLOOKUP(C125,Inventory!A:A,Inventory!B:B)</f>
        <v>LED Screen</v>
      </c>
      <c r="E125" t="str">
        <f>_xlfn.XLOOKUP(C125,Inventory!A:A,Inventory!C:C)</f>
        <v>AV Equipment</v>
      </c>
      <c r="F125">
        <v>7</v>
      </c>
      <c r="G125">
        <f>_xlfn.XLOOKUP(C125,Inventory!A:A,Inventory!F:F)</f>
        <v>22</v>
      </c>
      <c r="H125" s="5">
        <v>45386</v>
      </c>
    </row>
    <row r="126" spans="1:8" x14ac:dyDescent="0.3">
      <c r="A126" t="s">
        <v>71</v>
      </c>
      <c r="B126" t="str">
        <f>_xlfn.XLOOKUP(A126,Projects!A:A,Projects!B:B)</f>
        <v>Digital Creators Meetup</v>
      </c>
      <c r="C126" t="s">
        <v>18</v>
      </c>
      <c r="D126" t="str">
        <f>_xlfn.XLOOKUP(C126,Inventory!A:A,Inventory!B:B)</f>
        <v>HDMI Cable</v>
      </c>
      <c r="E126" t="str">
        <f>_xlfn.XLOOKUP(C126,Inventory!A:A,Inventory!C:C)</f>
        <v>AV Equipment</v>
      </c>
      <c r="F126">
        <v>8</v>
      </c>
      <c r="G126">
        <f>_xlfn.XLOOKUP(C126,Inventory!A:A,Inventory!F:F)</f>
        <v>64</v>
      </c>
      <c r="H126" s="5">
        <v>45448</v>
      </c>
    </row>
    <row r="127" spans="1:8" x14ac:dyDescent="0.3">
      <c r="A127" t="s">
        <v>71</v>
      </c>
      <c r="B127" t="str">
        <f>_xlfn.XLOOKUP(A127,Projects!A:A,Projects!B:B)</f>
        <v>Digital Creators Meetup</v>
      </c>
      <c r="C127" t="s">
        <v>12</v>
      </c>
      <c r="D127" t="str">
        <f>_xlfn.XLOOKUP(C127,Inventory!A:A,Inventory!B:B)</f>
        <v>Portable Stage</v>
      </c>
      <c r="E127" t="str">
        <f>_xlfn.XLOOKUP(C127,Inventory!A:A,Inventory!C:C)</f>
        <v>Staging</v>
      </c>
      <c r="F127">
        <v>9</v>
      </c>
      <c r="G127">
        <f>_xlfn.XLOOKUP(C127,Inventory!A:A,Inventory!F:F)</f>
        <v>13</v>
      </c>
      <c r="H127" s="5">
        <v>45452</v>
      </c>
    </row>
    <row r="128" spans="1:8" x14ac:dyDescent="0.3">
      <c r="A128" t="s">
        <v>77</v>
      </c>
      <c r="B128" t="str">
        <f>_xlfn.XLOOKUP(A128,Projects!A:A,Projects!B:B)</f>
        <v>Community Outreach Day</v>
      </c>
      <c r="C128" t="s">
        <v>24</v>
      </c>
      <c r="D128" t="str">
        <f>_xlfn.XLOOKUP(C128,Inventory!A:A,Inventory!B:B)</f>
        <v>USB Hub</v>
      </c>
      <c r="E128" t="str">
        <f>_xlfn.XLOOKUP(C128,Inventory!A:A,Inventory!C:C)</f>
        <v>Tech Gear</v>
      </c>
      <c r="F128">
        <v>8</v>
      </c>
      <c r="G128">
        <f>_xlfn.XLOOKUP(C128,Inventory!A:A,Inventory!F:F)</f>
        <v>82</v>
      </c>
      <c r="H128" s="5">
        <v>45396</v>
      </c>
    </row>
    <row r="129" spans="1:8" x14ac:dyDescent="0.3">
      <c r="A129" t="s">
        <v>76</v>
      </c>
      <c r="B129" t="str">
        <f>_xlfn.XLOOKUP(A129,Projects!A:A,Projects!B:B)</f>
        <v>Health &amp; Wellness Fair</v>
      </c>
      <c r="C129" t="s">
        <v>15</v>
      </c>
      <c r="D129" t="str">
        <f>_xlfn.XLOOKUP(C129,Inventory!A:A,Inventory!B:B)</f>
        <v>Banner Stand</v>
      </c>
      <c r="E129" t="str">
        <f>_xlfn.XLOOKUP(C129,Inventory!A:A,Inventory!C:C)</f>
        <v>AV Equipment</v>
      </c>
      <c r="F129">
        <v>6</v>
      </c>
      <c r="G129">
        <f>_xlfn.XLOOKUP(C129,Inventory!A:A,Inventory!F:F)</f>
        <v>6</v>
      </c>
      <c r="H129" s="5">
        <v>45349</v>
      </c>
    </row>
    <row r="130" spans="1:8" x14ac:dyDescent="0.3">
      <c r="A130" t="s">
        <v>60</v>
      </c>
      <c r="B130" t="str">
        <f>_xlfn.XLOOKUP(A130,Projects!A:A,Projects!B:B)</f>
        <v>Wedding Expo</v>
      </c>
      <c r="C130" t="s">
        <v>15</v>
      </c>
      <c r="D130" t="str">
        <f>_xlfn.XLOOKUP(C130,Inventory!A:A,Inventory!B:B)</f>
        <v>Banner Stand</v>
      </c>
      <c r="E130" t="str">
        <f>_xlfn.XLOOKUP(C130,Inventory!A:A,Inventory!C:C)</f>
        <v>AV Equipment</v>
      </c>
      <c r="F130">
        <v>8</v>
      </c>
      <c r="G130">
        <f>_xlfn.XLOOKUP(C130,Inventory!A:A,Inventory!F:F)</f>
        <v>6</v>
      </c>
      <c r="H130" s="5">
        <v>45347</v>
      </c>
    </row>
    <row r="131" spans="1:8" x14ac:dyDescent="0.3">
      <c r="A131" t="s">
        <v>72</v>
      </c>
      <c r="B131" t="str">
        <f>_xlfn.XLOOKUP(A131,Projects!A:A,Projects!B:B)</f>
        <v>Mall Activation</v>
      </c>
      <c r="C131" t="s">
        <v>25</v>
      </c>
      <c r="D131" t="str">
        <f>_xlfn.XLOOKUP(C131,Inventory!A:A,Inventory!B:B)</f>
        <v>Laser Pointer</v>
      </c>
      <c r="E131" t="str">
        <f>_xlfn.XLOOKUP(C131,Inventory!A:A,Inventory!C:C)</f>
        <v>AV Equipment</v>
      </c>
      <c r="F131">
        <v>10</v>
      </c>
      <c r="G131">
        <f>_xlfn.XLOOKUP(C131,Inventory!A:A,Inventory!F:F)</f>
        <v>85</v>
      </c>
      <c r="H131" s="5">
        <v>45456</v>
      </c>
    </row>
    <row r="132" spans="1:8" x14ac:dyDescent="0.3">
      <c r="A132" t="s">
        <v>68</v>
      </c>
      <c r="B132" t="str">
        <f>_xlfn.XLOOKUP(A132,Projects!A:A,Projects!B:B)</f>
        <v>Real Estate Showcase</v>
      </c>
      <c r="C132" t="s">
        <v>7</v>
      </c>
      <c r="D132" t="str">
        <f>_xlfn.XLOOKUP(C132,Inventory!A:A,Inventory!B:B)</f>
        <v>LED Screen</v>
      </c>
      <c r="E132" t="str">
        <f>_xlfn.XLOOKUP(C132,Inventory!A:A,Inventory!C:C)</f>
        <v>AV Equipment</v>
      </c>
      <c r="F132">
        <v>8</v>
      </c>
      <c r="G132">
        <f>_xlfn.XLOOKUP(C132,Inventory!A:A,Inventory!F:F)</f>
        <v>22</v>
      </c>
      <c r="H132" s="5">
        <v>45357</v>
      </c>
    </row>
    <row r="133" spans="1:8" x14ac:dyDescent="0.3">
      <c r="A133" t="s">
        <v>73</v>
      </c>
      <c r="B133" t="str">
        <f>_xlfn.XLOOKUP(A133,Projects!A:A,Projects!B:B)</f>
        <v>Film Screening</v>
      </c>
      <c r="C133" t="s">
        <v>13</v>
      </c>
      <c r="D133" t="str">
        <f>_xlfn.XLOOKUP(C133,Inventory!A:A,Inventory!B:B)</f>
        <v>Pipe &amp; Drape</v>
      </c>
      <c r="E133" t="str">
        <f>_xlfn.XLOOKUP(C133,Inventory!A:A,Inventory!C:C)</f>
        <v>AV Equipment</v>
      </c>
      <c r="F133">
        <v>6</v>
      </c>
      <c r="G133">
        <f>_xlfn.XLOOKUP(C133,Inventory!A:A,Inventory!F:F)</f>
        <v>94</v>
      </c>
      <c r="H133" s="5">
        <v>45362</v>
      </c>
    </row>
    <row r="134" spans="1:8" x14ac:dyDescent="0.3">
      <c r="A134" t="s">
        <v>66</v>
      </c>
      <c r="B134" t="str">
        <f>_xlfn.XLOOKUP(A134,Projects!A:A,Projects!B:B)</f>
        <v>Tech Conference</v>
      </c>
      <c r="C134" t="s">
        <v>26</v>
      </c>
      <c r="D134" t="str">
        <f>_xlfn.XLOOKUP(C134,Inventory!A:A,Inventory!B:B)</f>
        <v>Tripod Stand</v>
      </c>
      <c r="E134" t="str">
        <f>_xlfn.XLOOKUP(C134,Inventory!A:A,Inventory!C:C)</f>
        <v>Tech Gear</v>
      </c>
      <c r="F134">
        <v>5</v>
      </c>
      <c r="G134">
        <f>_xlfn.XLOOKUP(C134,Inventory!A:A,Inventory!F:F)</f>
        <v>40</v>
      </c>
      <c r="H134" s="5">
        <v>45413</v>
      </c>
    </row>
    <row r="135" spans="1:8" x14ac:dyDescent="0.3">
      <c r="A135" t="s">
        <v>74</v>
      </c>
      <c r="B135" t="str">
        <f>_xlfn.XLOOKUP(A135,Projects!A:A,Projects!B:B)</f>
        <v>Corporate Awards Night</v>
      </c>
      <c r="C135" t="s">
        <v>13</v>
      </c>
      <c r="D135" t="str">
        <f>_xlfn.XLOOKUP(C135,Inventory!A:A,Inventory!B:B)</f>
        <v>Pipe &amp; Drape</v>
      </c>
      <c r="E135" t="str">
        <f>_xlfn.XLOOKUP(C135,Inventory!A:A,Inventory!C:C)</f>
        <v>AV Equipment</v>
      </c>
      <c r="F135">
        <v>2</v>
      </c>
      <c r="G135">
        <f>_xlfn.XLOOKUP(C135,Inventory!A:A,Inventory!F:F)</f>
        <v>94</v>
      </c>
      <c r="H135" s="5">
        <v>45346</v>
      </c>
    </row>
    <row r="136" spans="1:8" x14ac:dyDescent="0.3">
      <c r="A136" t="s">
        <v>71</v>
      </c>
      <c r="B136" t="str">
        <f>_xlfn.XLOOKUP(A136,Projects!A:A,Projects!B:B)</f>
        <v>Digital Creators Meetup</v>
      </c>
      <c r="C136" t="s">
        <v>22</v>
      </c>
      <c r="D136" t="str">
        <f>_xlfn.XLOOKUP(C136,Inventory!A:A,Inventory!B:B)</f>
        <v>Backdrop Frame</v>
      </c>
      <c r="E136" t="str">
        <f>_xlfn.XLOOKUP(C136,Inventory!A:A,Inventory!C:C)</f>
        <v>Staging</v>
      </c>
      <c r="F136">
        <v>9</v>
      </c>
      <c r="G136">
        <f>_xlfn.XLOOKUP(C136,Inventory!A:A,Inventory!F:F)</f>
        <v>51</v>
      </c>
      <c r="H136" s="5">
        <v>45345</v>
      </c>
    </row>
    <row r="137" spans="1:8" x14ac:dyDescent="0.3">
      <c r="A137" t="s">
        <v>73</v>
      </c>
      <c r="B137" t="str">
        <f>_xlfn.XLOOKUP(A137,Projects!A:A,Projects!B:B)</f>
        <v>Film Screening</v>
      </c>
      <c r="C137" t="s">
        <v>22</v>
      </c>
      <c r="D137" t="str">
        <f>_xlfn.XLOOKUP(C137,Inventory!A:A,Inventory!B:B)</f>
        <v>Backdrop Frame</v>
      </c>
      <c r="E137" t="str">
        <f>_xlfn.XLOOKUP(C137,Inventory!A:A,Inventory!C:C)</f>
        <v>Staging</v>
      </c>
      <c r="F137">
        <v>8</v>
      </c>
      <c r="G137">
        <f>_xlfn.XLOOKUP(C137,Inventory!A:A,Inventory!F:F)</f>
        <v>51</v>
      </c>
      <c r="H137" s="5">
        <v>45294</v>
      </c>
    </row>
    <row r="138" spans="1:8" x14ac:dyDescent="0.3">
      <c r="A138" t="s">
        <v>67</v>
      </c>
      <c r="B138" t="str">
        <f>_xlfn.XLOOKUP(A138,Projects!A:A,Projects!B:B)</f>
        <v>Art Exhibit</v>
      </c>
      <c r="C138" t="s">
        <v>14</v>
      </c>
      <c r="D138" t="str">
        <f>_xlfn.XLOOKUP(C138,Inventory!A:A,Inventory!B:B)</f>
        <v>Extension Cord</v>
      </c>
      <c r="E138" t="str">
        <f>_xlfn.XLOOKUP(C138,Inventory!A:A,Inventory!C:C)</f>
        <v>Tech Gear</v>
      </c>
      <c r="F138">
        <v>7</v>
      </c>
      <c r="G138">
        <f>_xlfn.XLOOKUP(C138,Inventory!A:A,Inventory!F:F)</f>
        <v>57</v>
      </c>
      <c r="H138" s="5">
        <v>45451</v>
      </c>
    </row>
    <row r="139" spans="1:8" x14ac:dyDescent="0.3">
      <c r="A139" t="s">
        <v>67</v>
      </c>
      <c r="B139" t="str">
        <f>_xlfn.XLOOKUP(A139,Projects!A:A,Projects!B:B)</f>
        <v>Art Exhibit</v>
      </c>
      <c r="C139" t="s">
        <v>25</v>
      </c>
      <c r="D139" t="str">
        <f>_xlfn.XLOOKUP(C139,Inventory!A:A,Inventory!B:B)</f>
        <v>Laser Pointer</v>
      </c>
      <c r="E139" t="str">
        <f>_xlfn.XLOOKUP(C139,Inventory!A:A,Inventory!C:C)</f>
        <v>AV Equipment</v>
      </c>
      <c r="F139">
        <v>6</v>
      </c>
      <c r="G139">
        <f>_xlfn.XLOOKUP(C139,Inventory!A:A,Inventory!F:F)</f>
        <v>85</v>
      </c>
      <c r="H139" s="5">
        <v>45400</v>
      </c>
    </row>
    <row r="140" spans="1:8" x14ac:dyDescent="0.3">
      <c r="A140" t="s">
        <v>74</v>
      </c>
      <c r="B140" t="str">
        <f>_xlfn.XLOOKUP(A140,Projects!A:A,Projects!B:B)</f>
        <v>Corporate Awards Night</v>
      </c>
      <c r="C140" t="s">
        <v>18</v>
      </c>
      <c r="D140" t="str">
        <f>_xlfn.XLOOKUP(C140,Inventory!A:A,Inventory!B:B)</f>
        <v>HDMI Cable</v>
      </c>
      <c r="E140" t="str">
        <f>_xlfn.XLOOKUP(C140,Inventory!A:A,Inventory!C:C)</f>
        <v>AV Equipment</v>
      </c>
      <c r="F140">
        <v>7</v>
      </c>
      <c r="G140">
        <f>_xlfn.XLOOKUP(C140,Inventory!A:A,Inventory!F:F)</f>
        <v>64</v>
      </c>
      <c r="H140" s="5">
        <v>45461</v>
      </c>
    </row>
    <row r="141" spans="1:8" x14ac:dyDescent="0.3">
      <c r="A141" t="s">
        <v>68</v>
      </c>
      <c r="B141" t="str">
        <f>_xlfn.XLOOKUP(A141,Projects!A:A,Projects!B:B)</f>
        <v>Real Estate Showcase</v>
      </c>
      <c r="C141" t="s">
        <v>18</v>
      </c>
      <c r="D141" t="str">
        <f>_xlfn.XLOOKUP(C141,Inventory!A:A,Inventory!B:B)</f>
        <v>HDMI Cable</v>
      </c>
      <c r="E141" t="str">
        <f>_xlfn.XLOOKUP(C141,Inventory!A:A,Inventory!C:C)</f>
        <v>AV Equipment</v>
      </c>
      <c r="F141">
        <v>8</v>
      </c>
      <c r="G141">
        <f>_xlfn.XLOOKUP(C141,Inventory!A:A,Inventory!F:F)</f>
        <v>64</v>
      </c>
      <c r="H141" s="5">
        <v>45361</v>
      </c>
    </row>
    <row r="142" spans="1:8" x14ac:dyDescent="0.3">
      <c r="A142" t="s">
        <v>66</v>
      </c>
      <c r="B142" t="str">
        <f>_xlfn.XLOOKUP(A142,Projects!A:A,Projects!B:B)</f>
        <v>Tech Conference</v>
      </c>
      <c r="C142" t="s">
        <v>14</v>
      </c>
      <c r="D142" t="str">
        <f>_xlfn.XLOOKUP(C142,Inventory!A:A,Inventory!B:B)</f>
        <v>Extension Cord</v>
      </c>
      <c r="E142" t="str">
        <f>_xlfn.XLOOKUP(C142,Inventory!A:A,Inventory!C:C)</f>
        <v>Tech Gear</v>
      </c>
      <c r="F142">
        <v>2</v>
      </c>
      <c r="G142">
        <f>_xlfn.XLOOKUP(C142,Inventory!A:A,Inventory!F:F)</f>
        <v>57</v>
      </c>
      <c r="H142" s="5">
        <v>45450</v>
      </c>
    </row>
    <row r="143" spans="1:8" x14ac:dyDescent="0.3">
      <c r="A143" t="s">
        <v>68</v>
      </c>
      <c r="B143" t="str">
        <f>_xlfn.XLOOKUP(A143,Projects!A:A,Projects!B:B)</f>
        <v>Real Estate Showcase</v>
      </c>
      <c r="C143" t="s">
        <v>10</v>
      </c>
      <c r="D143" t="str">
        <f>_xlfn.XLOOKUP(C143,Inventory!A:A,Inventory!B:B)</f>
        <v>Sound Mixer</v>
      </c>
      <c r="E143" t="str">
        <f>_xlfn.XLOOKUP(C143,Inventory!A:A,Inventory!C:C)</f>
        <v>Staging</v>
      </c>
      <c r="F143">
        <v>9</v>
      </c>
      <c r="G143">
        <f>_xlfn.XLOOKUP(C143,Inventory!A:A,Inventory!F:F)</f>
        <v>64</v>
      </c>
      <c r="H143" s="5">
        <v>45449</v>
      </c>
    </row>
    <row r="144" spans="1:8" x14ac:dyDescent="0.3">
      <c r="A144" t="s">
        <v>64</v>
      </c>
      <c r="B144" t="str">
        <f>_xlfn.XLOOKUP(A144,Projects!A:A,Projects!B:B)</f>
        <v>Startup Pitch Night</v>
      </c>
      <c r="C144" t="s">
        <v>13</v>
      </c>
      <c r="D144" t="str">
        <f>_xlfn.XLOOKUP(C144,Inventory!A:A,Inventory!B:B)</f>
        <v>Pipe &amp; Drape</v>
      </c>
      <c r="E144" t="str">
        <f>_xlfn.XLOOKUP(C144,Inventory!A:A,Inventory!C:C)</f>
        <v>AV Equipment</v>
      </c>
      <c r="F144">
        <v>8</v>
      </c>
      <c r="G144">
        <f>_xlfn.XLOOKUP(C144,Inventory!A:A,Inventory!F:F)</f>
        <v>94</v>
      </c>
      <c r="H144" s="5">
        <v>45375</v>
      </c>
    </row>
    <row r="145" spans="1:8" x14ac:dyDescent="0.3">
      <c r="A145" t="s">
        <v>76</v>
      </c>
      <c r="B145" t="str">
        <f>_xlfn.XLOOKUP(A145,Projects!A:A,Projects!B:B)</f>
        <v>Health &amp; Wellness Fair</v>
      </c>
      <c r="C145" t="s">
        <v>23</v>
      </c>
      <c r="D145" t="str">
        <f>_xlfn.XLOOKUP(C145,Inventory!A:A,Inventory!B:B)</f>
        <v>Wireless Router</v>
      </c>
      <c r="E145" t="str">
        <f>_xlfn.XLOOKUP(C145,Inventory!A:A,Inventory!C:C)</f>
        <v>Tech Gear</v>
      </c>
      <c r="F145">
        <v>10</v>
      </c>
      <c r="G145">
        <f>_xlfn.XLOOKUP(C145,Inventory!A:A,Inventory!F:F)</f>
        <v>39</v>
      </c>
      <c r="H145" s="5">
        <v>45355</v>
      </c>
    </row>
    <row r="146" spans="1:8" x14ac:dyDescent="0.3">
      <c r="A146" t="s">
        <v>64</v>
      </c>
      <c r="B146" t="str">
        <f>_xlfn.XLOOKUP(A146,Projects!A:A,Projects!B:B)</f>
        <v>Startup Pitch Night</v>
      </c>
      <c r="C146" t="s">
        <v>16</v>
      </c>
      <c r="D146" t="str">
        <f>_xlfn.XLOOKUP(C146,Inventory!A:A,Inventory!B:B)</f>
        <v>Laptop</v>
      </c>
      <c r="E146" t="str">
        <f>_xlfn.XLOOKUP(C146,Inventory!A:A,Inventory!C:C)</f>
        <v>Tech Gear</v>
      </c>
      <c r="F146">
        <v>4</v>
      </c>
      <c r="G146">
        <f>_xlfn.XLOOKUP(C146,Inventory!A:A,Inventory!F:F)</f>
        <v>88</v>
      </c>
      <c r="H146" s="5">
        <v>45357</v>
      </c>
    </row>
    <row r="147" spans="1:8" x14ac:dyDescent="0.3">
      <c r="A147" t="s">
        <v>67</v>
      </c>
      <c r="B147" t="str">
        <f>_xlfn.XLOOKUP(A147,Projects!A:A,Projects!B:B)</f>
        <v>Art Exhibit</v>
      </c>
      <c r="C147" t="s">
        <v>7</v>
      </c>
      <c r="D147" t="str">
        <f>_xlfn.XLOOKUP(C147,Inventory!A:A,Inventory!B:B)</f>
        <v>LED Screen</v>
      </c>
      <c r="E147" t="str">
        <f>_xlfn.XLOOKUP(C147,Inventory!A:A,Inventory!C:C)</f>
        <v>AV Equipment</v>
      </c>
      <c r="F147">
        <v>9</v>
      </c>
      <c r="G147">
        <f>_xlfn.XLOOKUP(C147,Inventory!A:A,Inventory!F:F)</f>
        <v>22</v>
      </c>
      <c r="H147" s="5">
        <v>45331</v>
      </c>
    </row>
    <row r="148" spans="1:8" x14ac:dyDescent="0.3">
      <c r="A148" t="s">
        <v>59</v>
      </c>
      <c r="B148" t="str">
        <f>_xlfn.XLOOKUP(A148,Projects!A:A,Projects!B:B)</f>
        <v>Corporate Summit 2024</v>
      </c>
      <c r="C148" t="s">
        <v>8</v>
      </c>
      <c r="D148" t="str">
        <f>_xlfn.XLOOKUP(C148,Inventory!A:A,Inventory!B:B)</f>
        <v>Projector</v>
      </c>
      <c r="E148" t="str">
        <f>_xlfn.XLOOKUP(C148,Inventory!A:A,Inventory!C:C)</f>
        <v>AV Equipment</v>
      </c>
      <c r="F148">
        <v>9</v>
      </c>
      <c r="G148">
        <f>_xlfn.XLOOKUP(C148,Inventory!A:A,Inventory!F:F)</f>
        <v>8</v>
      </c>
      <c r="H148" s="5">
        <v>45374</v>
      </c>
    </row>
    <row r="149" spans="1:8" x14ac:dyDescent="0.3">
      <c r="A149" t="s">
        <v>62</v>
      </c>
      <c r="B149" t="str">
        <f>_xlfn.XLOOKUP(A149,Projects!A:A,Projects!B:B)</f>
        <v>Trade Fair Cebu</v>
      </c>
      <c r="C149" t="s">
        <v>22</v>
      </c>
      <c r="D149" t="str">
        <f>_xlfn.XLOOKUP(C149,Inventory!A:A,Inventory!B:B)</f>
        <v>Backdrop Frame</v>
      </c>
      <c r="E149" t="str">
        <f>_xlfn.XLOOKUP(C149,Inventory!A:A,Inventory!C:C)</f>
        <v>Staging</v>
      </c>
      <c r="F149">
        <v>2</v>
      </c>
      <c r="G149">
        <f>_xlfn.XLOOKUP(C149,Inventory!A:A,Inventory!F:F)</f>
        <v>51</v>
      </c>
      <c r="H149" s="5">
        <v>45310</v>
      </c>
    </row>
    <row r="150" spans="1:8" x14ac:dyDescent="0.3">
      <c r="A150" t="s">
        <v>67</v>
      </c>
      <c r="B150" t="str">
        <f>_xlfn.XLOOKUP(A150,Projects!A:A,Projects!B:B)</f>
        <v>Art Exhibit</v>
      </c>
      <c r="C150" t="s">
        <v>22</v>
      </c>
      <c r="D150" t="str">
        <f>_xlfn.XLOOKUP(C150,Inventory!A:A,Inventory!B:B)</f>
        <v>Backdrop Frame</v>
      </c>
      <c r="E150" t="str">
        <f>_xlfn.XLOOKUP(C150,Inventory!A:A,Inventory!C:C)</f>
        <v>Staging</v>
      </c>
      <c r="F150">
        <v>8</v>
      </c>
      <c r="G150">
        <f>_xlfn.XLOOKUP(C150,Inventory!A:A,Inventory!F:F)</f>
        <v>51</v>
      </c>
      <c r="H150" s="5">
        <v>45393</v>
      </c>
    </row>
    <row r="151" spans="1:8" x14ac:dyDescent="0.3">
      <c r="A151" t="s">
        <v>63</v>
      </c>
      <c r="B151" t="str">
        <f>_xlfn.XLOOKUP(A151,Projects!A:A,Projects!B:B)</f>
        <v>University Career Fair</v>
      </c>
      <c r="C151" t="s">
        <v>8</v>
      </c>
      <c r="D151" t="str">
        <f>_xlfn.XLOOKUP(C151,Inventory!A:A,Inventory!B:B)</f>
        <v>Projector</v>
      </c>
      <c r="E151" t="str">
        <f>_xlfn.XLOOKUP(C151,Inventory!A:A,Inventory!C:C)</f>
        <v>AV Equipment</v>
      </c>
      <c r="F151">
        <v>5</v>
      </c>
      <c r="G151">
        <f>_xlfn.XLOOKUP(C151,Inventory!A:A,Inventory!F:F)</f>
        <v>8</v>
      </c>
      <c r="H151" s="5">
        <v>45386</v>
      </c>
    </row>
    <row r="152" spans="1:8" x14ac:dyDescent="0.3">
      <c r="A152" t="s">
        <v>60</v>
      </c>
      <c r="B152" t="str">
        <f>_xlfn.XLOOKUP(A152,Projects!A:A,Projects!B:B)</f>
        <v>Wedding Expo</v>
      </c>
      <c r="C152" t="s">
        <v>19</v>
      </c>
      <c r="D152" t="str">
        <f>_xlfn.XLOOKUP(C152,Inventory!A:A,Inventory!B:B)</f>
        <v>Power Generator</v>
      </c>
      <c r="E152" t="str">
        <f>_xlfn.XLOOKUP(C152,Inventory!A:A,Inventory!C:C)</f>
        <v>AV Equipment</v>
      </c>
      <c r="F152">
        <v>8</v>
      </c>
      <c r="G152">
        <f>_xlfn.XLOOKUP(C152,Inventory!A:A,Inventory!F:F)</f>
        <v>75</v>
      </c>
      <c r="H152" s="5">
        <v>45310</v>
      </c>
    </row>
    <row r="153" spans="1:8" x14ac:dyDescent="0.3">
      <c r="A153" t="s">
        <v>59</v>
      </c>
      <c r="B153" t="str">
        <f>_xlfn.XLOOKUP(A153,Projects!A:A,Projects!B:B)</f>
        <v>Corporate Summit 2024</v>
      </c>
      <c r="C153" t="s">
        <v>11</v>
      </c>
      <c r="D153" t="str">
        <f>_xlfn.XLOOKUP(C153,Inventory!A:A,Inventory!B:B)</f>
        <v>Microphone</v>
      </c>
      <c r="E153" t="str">
        <f>_xlfn.XLOOKUP(C153,Inventory!A:A,Inventory!C:C)</f>
        <v>Staging</v>
      </c>
      <c r="F153">
        <v>3</v>
      </c>
      <c r="G153">
        <f>_xlfn.XLOOKUP(C153,Inventory!A:A,Inventory!F:F)</f>
        <v>18</v>
      </c>
      <c r="H153" s="5">
        <v>45422</v>
      </c>
    </row>
    <row r="154" spans="1:8" x14ac:dyDescent="0.3">
      <c r="A154" t="s">
        <v>60</v>
      </c>
      <c r="B154" t="str">
        <f>_xlfn.XLOOKUP(A154,Projects!A:A,Projects!B:B)</f>
        <v>Wedding Expo</v>
      </c>
      <c r="C154" t="s">
        <v>14</v>
      </c>
      <c r="D154" t="str">
        <f>_xlfn.XLOOKUP(C154,Inventory!A:A,Inventory!B:B)</f>
        <v>Extension Cord</v>
      </c>
      <c r="E154" t="str">
        <f>_xlfn.XLOOKUP(C154,Inventory!A:A,Inventory!C:C)</f>
        <v>Tech Gear</v>
      </c>
      <c r="F154">
        <v>2</v>
      </c>
      <c r="G154">
        <f>_xlfn.XLOOKUP(C154,Inventory!A:A,Inventory!F:F)</f>
        <v>57</v>
      </c>
      <c r="H154" s="5">
        <v>45437</v>
      </c>
    </row>
    <row r="155" spans="1:8" x14ac:dyDescent="0.3">
      <c r="A155" t="s">
        <v>71</v>
      </c>
      <c r="B155" t="str">
        <f>_xlfn.XLOOKUP(A155,Projects!A:A,Projects!B:B)</f>
        <v>Digital Creators Meetup</v>
      </c>
      <c r="C155" t="s">
        <v>26</v>
      </c>
      <c r="D155" t="str">
        <f>_xlfn.XLOOKUP(C155,Inventory!A:A,Inventory!B:B)</f>
        <v>Tripod Stand</v>
      </c>
      <c r="E155" t="str">
        <f>_xlfn.XLOOKUP(C155,Inventory!A:A,Inventory!C:C)</f>
        <v>Tech Gear</v>
      </c>
      <c r="F155">
        <v>10</v>
      </c>
      <c r="G155">
        <f>_xlfn.XLOOKUP(C155,Inventory!A:A,Inventory!F:F)</f>
        <v>40</v>
      </c>
      <c r="H155" s="5">
        <v>45420</v>
      </c>
    </row>
    <row r="156" spans="1:8" x14ac:dyDescent="0.3">
      <c r="A156" t="s">
        <v>74</v>
      </c>
      <c r="B156" t="str">
        <f>_xlfn.XLOOKUP(A156,Projects!A:A,Projects!B:B)</f>
        <v>Corporate Awards Night</v>
      </c>
      <c r="C156" t="s">
        <v>19</v>
      </c>
      <c r="D156" t="str">
        <f>_xlfn.XLOOKUP(C156,Inventory!A:A,Inventory!B:B)</f>
        <v>Power Generator</v>
      </c>
      <c r="E156" t="str">
        <f>_xlfn.XLOOKUP(C156,Inventory!A:A,Inventory!C:C)</f>
        <v>AV Equipment</v>
      </c>
      <c r="F156">
        <v>8</v>
      </c>
      <c r="G156">
        <f>_xlfn.XLOOKUP(C156,Inventory!A:A,Inventory!F:F)</f>
        <v>75</v>
      </c>
      <c r="H156" s="5">
        <v>45392</v>
      </c>
    </row>
    <row r="157" spans="1:8" x14ac:dyDescent="0.3">
      <c r="A157" t="s">
        <v>76</v>
      </c>
      <c r="B157" t="str">
        <f>_xlfn.XLOOKUP(A157,Projects!A:A,Projects!B:B)</f>
        <v>Health &amp; Wellness Fair</v>
      </c>
      <c r="C157" t="s">
        <v>20</v>
      </c>
      <c r="D157" t="str">
        <f>_xlfn.XLOOKUP(C157,Inventory!A:A,Inventory!B:B)</f>
        <v>Folding Chair</v>
      </c>
      <c r="E157" t="str">
        <f>_xlfn.XLOOKUP(C157,Inventory!A:A,Inventory!C:C)</f>
        <v>AV Equipment</v>
      </c>
      <c r="F157">
        <v>5</v>
      </c>
      <c r="G157">
        <f>_xlfn.XLOOKUP(C157,Inventory!A:A,Inventory!F:F)</f>
        <v>48</v>
      </c>
      <c r="H157" s="5">
        <v>45432</v>
      </c>
    </row>
    <row r="158" spans="1:8" x14ac:dyDescent="0.3">
      <c r="A158" t="s">
        <v>59</v>
      </c>
      <c r="B158" t="str">
        <f>_xlfn.XLOOKUP(A158,Projects!A:A,Projects!B:B)</f>
        <v>Corporate Summit 2024</v>
      </c>
      <c r="C158" t="s">
        <v>26</v>
      </c>
      <c r="D158" t="str">
        <f>_xlfn.XLOOKUP(C158,Inventory!A:A,Inventory!B:B)</f>
        <v>Tripod Stand</v>
      </c>
      <c r="E158" t="str">
        <f>_xlfn.XLOOKUP(C158,Inventory!A:A,Inventory!C:C)</f>
        <v>Tech Gear</v>
      </c>
      <c r="F158">
        <v>2</v>
      </c>
      <c r="G158">
        <f>_xlfn.XLOOKUP(C158,Inventory!A:A,Inventory!F:F)</f>
        <v>40</v>
      </c>
      <c r="H158" s="5">
        <v>45343</v>
      </c>
    </row>
    <row r="159" spans="1:8" x14ac:dyDescent="0.3">
      <c r="A159" t="s">
        <v>64</v>
      </c>
      <c r="B159" t="str">
        <f>_xlfn.XLOOKUP(A159,Projects!A:A,Projects!B:B)</f>
        <v>Startup Pitch Night</v>
      </c>
      <c r="C159" t="s">
        <v>15</v>
      </c>
      <c r="D159" t="str">
        <f>_xlfn.XLOOKUP(C159,Inventory!A:A,Inventory!B:B)</f>
        <v>Banner Stand</v>
      </c>
      <c r="E159" t="str">
        <f>_xlfn.XLOOKUP(C159,Inventory!A:A,Inventory!C:C)</f>
        <v>AV Equipment</v>
      </c>
      <c r="F159">
        <v>2</v>
      </c>
      <c r="G159">
        <f>_xlfn.XLOOKUP(C159,Inventory!A:A,Inventory!F:F)</f>
        <v>6</v>
      </c>
      <c r="H159" s="5">
        <v>45330</v>
      </c>
    </row>
    <row r="160" spans="1:8" x14ac:dyDescent="0.3">
      <c r="A160" t="s">
        <v>63</v>
      </c>
      <c r="B160" t="str">
        <f>_xlfn.XLOOKUP(A160,Projects!A:A,Projects!B:B)</f>
        <v>University Career Fair</v>
      </c>
      <c r="C160" t="s">
        <v>24</v>
      </c>
      <c r="D160" t="str">
        <f>_xlfn.XLOOKUP(C160,Inventory!A:A,Inventory!B:B)</f>
        <v>USB Hub</v>
      </c>
      <c r="E160" t="str">
        <f>_xlfn.XLOOKUP(C160,Inventory!A:A,Inventory!C:C)</f>
        <v>Tech Gear</v>
      </c>
      <c r="F160">
        <v>2</v>
      </c>
      <c r="G160">
        <f>_xlfn.XLOOKUP(C160,Inventory!A:A,Inventory!F:F)</f>
        <v>82</v>
      </c>
      <c r="H160" s="5">
        <v>45323</v>
      </c>
    </row>
    <row r="161" spans="1:8" x14ac:dyDescent="0.3">
      <c r="A161" t="s">
        <v>71</v>
      </c>
      <c r="B161" t="str">
        <f>_xlfn.XLOOKUP(A161,Projects!A:A,Projects!B:B)</f>
        <v>Digital Creators Meetup</v>
      </c>
      <c r="C161" t="s">
        <v>21</v>
      </c>
      <c r="D161" t="str">
        <f>_xlfn.XLOOKUP(C161,Inventory!A:A,Inventory!B:B)</f>
        <v>Tablecloth</v>
      </c>
      <c r="E161" t="str">
        <f>_xlfn.XLOOKUP(C161,Inventory!A:A,Inventory!C:C)</f>
        <v>Staging</v>
      </c>
      <c r="F161">
        <v>10</v>
      </c>
      <c r="G161">
        <f>_xlfn.XLOOKUP(C161,Inventory!A:A,Inventory!F:F)</f>
        <v>12</v>
      </c>
      <c r="H161" s="5">
        <v>45392</v>
      </c>
    </row>
    <row r="162" spans="1:8" x14ac:dyDescent="0.3">
      <c r="A162" t="s">
        <v>59</v>
      </c>
      <c r="B162" t="str">
        <f>_xlfn.XLOOKUP(A162,Projects!A:A,Projects!B:B)</f>
        <v>Corporate Summit 2024</v>
      </c>
      <c r="C162" t="s">
        <v>14</v>
      </c>
      <c r="D162" t="str">
        <f>_xlfn.XLOOKUP(C162,Inventory!A:A,Inventory!B:B)</f>
        <v>Extension Cord</v>
      </c>
      <c r="E162" t="str">
        <f>_xlfn.XLOOKUP(C162,Inventory!A:A,Inventory!C:C)</f>
        <v>Tech Gear</v>
      </c>
      <c r="F162">
        <v>5</v>
      </c>
      <c r="G162">
        <f>_xlfn.XLOOKUP(C162,Inventory!A:A,Inventory!F:F)</f>
        <v>57</v>
      </c>
      <c r="H162" s="5">
        <v>45453</v>
      </c>
    </row>
    <row r="163" spans="1:8" x14ac:dyDescent="0.3">
      <c r="A163" t="s">
        <v>72</v>
      </c>
      <c r="B163" t="str">
        <f>_xlfn.XLOOKUP(A163,Projects!A:A,Projects!B:B)</f>
        <v>Mall Activation</v>
      </c>
      <c r="C163" t="s">
        <v>9</v>
      </c>
      <c r="D163" t="str">
        <f>_xlfn.XLOOKUP(C163,Inventory!A:A,Inventory!B:B)</f>
        <v>Stage Light</v>
      </c>
      <c r="E163" t="str">
        <f>_xlfn.XLOOKUP(C163,Inventory!A:A,Inventory!C:C)</f>
        <v>Electrical</v>
      </c>
      <c r="F163">
        <v>4</v>
      </c>
      <c r="G163">
        <f>_xlfn.XLOOKUP(C163,Inventory!A:A,Inventory!F:F)</f>
        <v>93</v>
      </c>
      <c r="H163" s="5">
        <v>45377</v>
      </c>
    </row>
    <row r="164" spans="1:8" x14ac:dyDescent="0.3">
      <c r="A164" t="s">
        <v>76</v>
      </c>
      <c r="B164" t="str">
        <f>_xlfn.XLOOKUP(A164,Projects!A:A,Projects!B:B)</f>
        <v>Health &amp; Wellness Fair</v>
      </c>
      <c r="C164" t="s">
        <v>13</v>
      </c>
      <c r="D164" t="str">
        <f>_xlfn.XLOOKUP(C164,Inventory!A:A,Inventory!B:B)</f>
        <v>Pipe &amp; Drape</v>
      </c>
      <c r="E164" t="str">
        <f>_xlfn.XLOOKUP(C164,Inventory!A:A,Inventory!C:C)</f>
        <v>AV Equipment</v>
      </c>
      <c r="F164">
        <v>7</v>
      </c>
      <c r="G164">
        <f>_xlfn.XLOOKUP(C164,Inventory!A:A,Inventory!F:F)</f>
        <v>94</v>
      </c>
      <c r="H164" s="5">
        <v>45309</v>
      </c>
    </row>
    <row r="165" spans="1:8" x14ac:dyDescent="0.3">
      <c r="A165" t="s">
        <v>65</v>
      </c>
      <c r="B165" t="str">
        <f>_xlfn.XLOOKUP(A165,Projects!A:A,Projects!B:B)</f>
        <v>BGC Food Festival</v>
      </c>
      <c r="C165" t="s">
        <v>11</v>
      </c>
      <c r="D165" t="str">
        <f>_xlfn.XLOOKUP(C165,Inventory!A:A,Inventory!B:B)</f>
        <v>Microphone</v>
      </c>
      <c r="E165" t="str">
        <f>_xlfn.XLOOKUP(C165,Inventory!A:A,Inventory!C:C)</f>
        <v>Staging</v>
      </c>
      <c r="F165">
        <v>5</v>
      </c>
      <c r="G165">
        <f>_xlfn.XLOOKUP(C165,Inventory!A:A,Inventory!F:F)</f>
        <v>18</v>
      </c>
      <c r="H165" s="5">
        <v>45325</v>
      </c>
    </row>
    <row r="166" spans="1:8" x14ac:dyDescent="0.3">
      <c r="A166" t="s">
        <v>59</v>
      </c>
      <c r="B166" t="str">
        <f>_xlfn.XLOOKUP(A166,Projects!A:A,Projects!B:B)</f>
        <v>Corporate Summit 2024</v>
      </c>
      <c r="C166" t="s">
        <v>12</v>
      </c>
      <c r="D166" t="str">
        <f>_xlfn.XLOOKUP(C166,Inventory!A:A,Inventory!B:B)</f>
        <v>Portable Stage</v>
      </c>
      <c r="E166" t="str">
        <f>_xlfn.XLOOKUP(C166,Inventory!A:A,Inventory!C:C)</f>
        <v>Staging</v>
      </c>
      <c r="F166">
        <v>5</v>
      </c>
      <c r="G166">
        <f>_xlfn.XLOOKUP(C166,Inventory!A:A,Inventory!F:F)</f>
        <v>13</v>
      </c>
      <c r="H166" s="5">
        <v>45436</v>
      </c>
    </row>
    <row r="167" spans="1:8" x14ac:dyDescent="0.3">
      <c r="A167" t="s">
        <v>76</v>
      </c>
      <c r="B167" t="str">
        <f>_xlfn.XLOOKUP(A167,Projects!A:A,Projects!B:B)</f>
        <v>Health &amp; Wellness Fair</v>
      </c>
      <c r="C167" t="s">
        <v>16</v>
      </c>
      <c r="D167" t="str">
        <f>_xlfn.XLOOKUP(C167,Inventory!A:A,Inventory!B:B)</f>
        <v>Laptop</v>
      </c>
      <c r="E167" t="str">
        <f>_xlfn.XLOOKUP(C167,Inventory!A:A,Inventory!C:C)</f>
        <v>Tech Gear</v>
      </c>
      <c r="F167">
        <v>8</v>
      </c>
      <c r="G167">
        <f>_xlfn.XLOOKUP(C167,Inventory!A:A,Inventory!F:F)</f>
        <v>88</v>
      </c>
      <c r="H167" s="5">
        <v>45306</v>
      </c>
    </row>
    <row r="168" spans="1:8" x14ac:dyDescent="0.3">
      <c r="A168" t="s">
        <v>67</v>
      </c>
      <c r="B168" t="str">
        <f>_xlfn.XLOOKUP(A168,Projects!A:A,Projects!B:B)</f>
        <v>Art Exhibit</v>
      </c>
      <c r="C168" t="s">
        <v>19</v>
      </c>
      <c r="D168" t="str">
        <f>_xlfn.XLOOKUP(C168,Inventory!A:A,Inventory!B:B)</f>
        <v>Power Generator</v>
      </c>
      <c r="E168" t="str">
        <f>_xlfn.XLOOKUP(C168,Inventory!A:A,Inventory!C:C)</f>
        <v>AV Equipment</v>
      </c>
      <c r="F168">
        <v>5</v>
      </c>
      <c r="G168">
        <f>_xlfn.XLOOKUP(C168,Inventory!A:A,Inventory!F:F)</f>
        <v>75</v>
      </c>
      <c r="H168" s="5">
        <v>45430</v>
      </c>
    </row>
    <row r="169" spans="1:8" x14ac:dyDescent="0.3">
      <c r="A169" t="s">
        <v>73</v>
      </c>
      <c r="B169" t="str">
        <f>_xlfn.XLOOKUP(A169,Projects!A:A,Projects!B:B)</f>
        <v>Film Screening</v>
      </c>
      <c r="C169" t="s">
        <v>21</v>
      </c>
      <c r="D169" t="str">
        <f>_xlfn.XLOOKUP(C169,Inventory!A:A,Inventory!B:B)</f>
        <v>Tablecloth</v>
      </c>
      <c r="E169" t="str">
        <f>_xlfn.XLOOKUP(C169,Inventory!A:A,Inventory!C:C)</f>
        <v>Staging</v>
      </c>
      <c r="F169">
        <v>2</v>
      </c>
      <c r="G169">
        <f>_xlfn.XLOOKUP(C169,Inventory!A:A,Inventory!F:F)</f>
        <v>12</v>
      </c>
      <c r="H169" s="5">
        <v>45414</v>
      </c>
    </row>
    <row r="170" spans="1:8" x14ac:dyDescent="0.3">
      <c r="A170" t="s">
        <v>71</v>
      </c>
      <c r="B170" t="str">
        <f>_xlfn.XLOOKUP(A170,Projects!A:A,Projects!B:B)</f>
        <v>Digital Creators Meetup</v>
      </c>
      <c r="C170" t="s">
        <v>17</v>
      </c>
      <c r="D170" t="str">
        <f>_xlfn.XLOOKUP(C170,Inventory!A:A,Inventory!B:B)</f>
        <v>Walkie Talkie</v>
      </c>
      <c r="E170" t="str">
        <f>_xlfn.XLOOKUP(C170,Inventory!A:A,Inventory!C:C)</f>
        <v>Print &amp; Decor</v>
      </c>
      <c r="F170">
        <v>10</v>
      </c>
      <c r="G170">
        <f>_xlfn.XLOOKUP(C170,Inventory!A:A,Inventory!F:F)</f>
        <v>96</v>
      </c>
      <c r="H170" s="5">
        <v>45352</v>
      </c>
    </row>
    <row r="171" spans="1:8" x14ac:dyDescent="0.3">
      <c r="A171" t="s">
        <v>60</v>
      </c>
      <c r="B171" t="str">
        <f>_xlfn.XLOOKUP(A171,Projects!A:A,Projects!B:B)</f>
        <v>Wedding Expo</v>
      </c>
      <c r="C171" t="s">
        <v>14</v>
      </c>
      <c r="D171" t="str">
        <f>_xlfn.XLOOKUP(C171,Inventory!A:A,Inventory!B:B)</f>
        <v>Extension Cord</v>
      </c>
      <c r="E171" t="str">
        <f>_xlfn.XLOOKUP(C171,Inventory!A:A,Inventory!C:C)</f>
        <v>Tech Gear</v>
      </c>
      <c r="F171">
        <v>10</v>
      </c>
      <c r="G171">
        <f>_xlfn.XLOOKUP(C171,Inventory!A:A,Inventory!F:F)</f>
        <v>57</v>
      </c>
      <c r="H171" s="5">
        <v>45413</v>
      </c>
    </row>
    <row r="172" spans="1:8" x14ac:dyDescent="0.3">
      <c r="A172" t="s">
        <v>66</v>
      </c>
      <c r="B172" t="str">
        <f>_xlfn.XLOOKUP(A172,Projects!A:A,Projects!B:B)</f>
        <v>Tech Conference</v>
      </c>
      <c r="C172" t="s">
        <v>25</v>
      </c>
      <c r="D172" t="str">
        <f>_xlfn.XLOOKUP(C172,Inventory!A:A,Inventory!B:B)</f>
        <v>Laser Pointer</v>
      </c>
      <c r="E172" t="str">
        <f>_xlfn.XLOOKUP(C172,Inventory!A:A,Inventory!C:C)</f>
        <v>AV Equipment</v>
      </c>
      <c r="F172">
        <v>1</v>
      </c>
      <c r="G172">
        <f>_xlfn.XLOOKUP(C172,Inventory!A:A,Inventory!F:F)</f>
        <v>85</v>
      </c>
      <c r="H172" s="5">
        <v>45338</v>
      </c>
    </row>
    <row r="173" spans="1:8" x14ac:dyDescent="0.3">
      <c r="A173" t="s">
        <v>74</v>
      </c>
      <c r="B173" t="str">
        <f>_xlfn.XLOOKUP(A173,Projects!A:A,Projects!B:B)</f>
        <v>Corporate Awards Night</v>
      </c>
      <c r="C173" t="s">
        <v>21</v>
      </c>
      <c r="D173" t="str">
        <f>_xlfn.XLOOKUP(C173,Inventory!A:A,Inventory!B:B)</f>
        <v>Tablecloth</v>
      </c>
      <c r="E173" t="str">
        <f>_xlfn.XLOOKUP(C173,Inventory!A:A,Inventory!C:C)</f>
        <v>Staging</v>
      </c>
      <c r="F173">
        <v>5</v>
      </c>
      <c r="G173">
        <f>_xlfn.XLOOKUP(C173,Inventory!A:A,Inventory!F:F)</f>
        <v>12</v>
      </c>
      <c r="H173" s="5">
        <v>45341</v>
      </c>
    </row>
    <row r="174" spans="1:8" x14ac:dyDescent="0.3">
      <c r="A174" t="s">
        <v>71</v>
      </c>
      <c r="B174" t="str">
        <f>_xlfn.XLOOKUP(A174,Projects!A:A,Projects!B:B)</f>
        <v>Digital Creators Meetup</v>
      </c>
      <c r="C174" t="s">
        <v>22</v>
      </c>
      <c r="D174" t="str">
        <f>_xlfn.XLOOKUP(C174,Inventory!A:A,Inventory!B:B)</f>
        <v>Backdrop Frame</v>
      </c>
      <c r="E174" t="str">
        <f>_xlfn.XLOOKUP(C174,Inventory!A:A,Inventory!C:C)</f>
        <v>Staging</v>
      </c>
      <c r="F174">
        <v>2</v>
      </c>
      <c r="G174">
        <f>_xlfn.XLOOKUP(C174,Inventory!A:A,Inventory!F:F)</f>
        <v>51</v>
      </c>
      <c r="H174" s="5">
        <v>45394</v>
      </c>
    </row>
    <row r="175" spans="1:8" x14ac:dyDescent="0.3">
      <c r="A175" t="s">
        <v>71</v>
      </c>
      <c r="B175" t="str">
        <f>_xlfn.XLOOKUP(A175,Projects!A:A,Projects!B:B)</f>
        <v>Digital Creators Meetup</v>
      </c>
      <c r="C175" t="s">
        <v>17</v>
      </c>
      <c r="D175" t="str">
        <f>_xlfn.XLOOKUP(C175,Inventory!A:A,Inventory!B:B)</f>
        <v>Walkie Talkie</v>
      </c>
      <c r="E175" t="str">
        <f>_xlfn.XLOOKUP(C175,Inventory!A:A,Inventory!C:C)</f>
        <v>Print &amp; Decor</v>
      </c>
      <c r="F175">
        <v>6</v>
      </c>
      <c r="G175">
        <f>_xlfn.XLOOKUP(C175,Inventory!A:A,Inventory!F:F)</f>
        <v>96</v>
      </c>
      <c r="H175" s="5">
        <v>45447</v>
      </c>
    </row>
    <row r="176" spans="1:8" x14ac:dyDescent="0.3">
      <c r="A176" t="s">
        <v>63</v>
      </c>
      <c r="B176" t="str">
        <f>_xlfn.XLOOKUP(A176,Projects!A:A,Projects!B:B)</f>
        <v>University Career Fair</v>
      </c>
      <c r="C176" t="s">
        <v>17</v>
      </c>
      <c r="D176" t="str">
        <f>_xlfn.XLOOKUP(C176,Inventory!A:A,Inventory!B:B)</f>
        <v>Walkie Talkie</v>
      </c>
      <c r="E176" t="str">
        <f>_xlfn.XLOOKUP(C176,Inventory!A:A,Inventory!C:C)</f>
        <v>Print &amp; Decor</v>
      </c>
      <c r="F176">
        <v>7</v>
      </c>
      <c r="G176">
        <f>_xlfn.XLOOKUP(C176,Inventory!A:A,Inventory!F:F)</f>
        <v>96</v>
      </c>
      <c r="H176" s="5">
        <v>45459</v>
      </c>
    </row>
    <row r="177" spans="1:8" x14ac:dyDescent="0.3">
      <c r="A177" t="s">
        <v>67</v>
      </c>
      <c r="B177" t="str">
        <f>_xlfn.XLOOKUP(A177,Projects!A:A,Projects!B:B)</f>
        <v>Art Exhibit</v>
      </c>
      <c r="C177" t="s">
        <v>19</v>
      </c>
      <c r="D177" t="str">
        <f>_xlfn.XLOOKUP(C177,Inventory!A:A,Inventory!B:B)</f>
        <v>Power Generator</v>
      </c>
      <c r="E177" t="str">
        <f>_xlfn.XLOOKUP(C177,Inventory!A:A,Inventory!C:C)</f>
        <v>AV Equipment</v>
      </c>
      <c r="F177">
        <v>9</v>
      </c>
      <c r="G177">
        <f>_xlfn.XLOOKUP(C177,Inventory!A:A,Inventory!F:F)</f>
        <v>75</v>
      </c>
      <c r="H177" s="5">
        <v>45306</v>
      </c>
    </row>
    <row r="178" spans="1:8" x14ac:dyDescent="0.3">
      <c r="A178" t="s">
        <v>60</v>
      </c>
      <c r="B178" t="str">
        <f>_xlfn.XLOOKUP(A178,Projects!A:A,Projects!B:B)</f>
        <v>Wedding Expo</v>
      </c>
      <c r="C178" t="s">
        <v>17</v>
      </c>
      <c r="D178" t="str">
        <f>_xlfn.XLOOKUP(C178,Inventory!A:A,Inventory!B:B)</f>
        <v>Walkie Talkie</v>
      </c>
      <c r="E178" t="str">
        <f>_xlfn.XLOOKUP(C178,Inventory!A:A,Inventory!C:C)</f>
        <v>Print &amp; Decor</v>
      </c>
      <c r="F178">
        <v>5</v>
      </c>
      <c r="G178">
        <f>_xlfn.XLOOKUP(C178,Inventory!A:A,Inventory!F:F)</f>
        <v>96</v>
      </c>
      <c r="H178" s="5">
        <v>45355</v>
      </c>
    </row>
    <row r="179" spans="1:8" x14ac:dyDescent="0.3">
      <c r="A179" t="s">
        <v>70</v>
      </c>
      <c r="B179" t="str">
        <f>_xlfn.XLOOKUP(A179,Projects!A:A,Projects!B:B)</f>
        <v>Pop-Up Market</v>
      </c>
      <c r="C179" t="s">
        <v>23</v>
      </c>
      <c r="D179" t="str">
        <f>_xlfn.XLOOKUP(C179,Inventory!A:A,Inventory!B:B)</f>
        <v>Wireless Router</v>
      </c>
      <c r="E179" t="str">
        <f>_xlfn.XLOOKUP(C179,Inventory!A:A,Inventory!C:C)</f>
        <v>Tech Gear</v>
      </c>
      <c r="F179">
        <v>1</v>
      </c>
      <c r="G179">
        <f>_xlfn.XLOOKUP(C179,Inventory!A:A,Inventory!F:F)</f>
        <v>39</v>
      </c>
      <c r="H179" s="5">
        <v>45471</v>
      </c>
    </row>
    <row r="180" spans="1:8" x14ac:dyDescent="0.3">
      <c r="A180" t="s">
        <v>75</v>
      </c>
      <c r="B180" t="str">
        <f>_xlfn.XLOOKUP(A180,Projects!A:A,Projects!B:B)</f>
        <v>Retail Roadshow</v>
      </c>
      <c r="C180" t="s">
        <v>21</v>
      </c>
      <c r="D180" t="str">
        <f>_xlfn.XLOOKUP(C180,Inventory!A:A,Inventory!B:B)</f>
        <v>Tablecloth</v>
      </c>
      <c r="E180" t="str">
        <f>_xlfn.XLOOKUP(C180,Inventory!A:A,Inventory!C:C)</f>
        <v>Staging</v>
      </c>
      <c r="F180">
        <v>7</v>
      </c>
      <c r="G180">
        <f>_xlfn.XLOOKUP(C180,Inventory!A:A,Inventory!F:F)</f>
        <v>12</v>
      </c>
      <c r="H180" s="5">
        <v>45298</v>
      </c>
    </row>
    <row r="181" spans="1:8" x14ac:dyDescent="0.3">
      <c r="A181" t="s">
        <v>74</v>
      </c>
      <c r="B181" t="str">
        <f>_xlfn.XLOOKUP(A181,Projects!A:A,Projects!B:B)</f>
        <v>Corporate Awards Night</v>
      </c>
      <c r="C181" t="s">
        <v>18</v>
      </c>
      <c r="D181" t="str">
        <f>_xlfn.XLOOKUP(C181,Inventory!A:A,Inventory!B:B)</f>
        <v>HDMI Cable</v>
      </c>
      <c r="E181" t="str">
        <f>_xlfn.XLOOKUP(C181,Inventory!A:A,Inventory!C:C)</f>
        <v>AV Equipment</v>
      </c>
      <c r="F181">
        <v>10</v>
      </c>
      <c r="G181">
        <f>_xlfn.XLOOKUP(C181,Inventory!A:A,Inventory!F:F)</f>
        <v>64</v>
      </c>
      <c r="H181" s="5">
        <v>45403</v>
      </c>
    </row>
    <row r="182" spans="1:8" x14ac:dyDescent="0.3">
      <c r="A182" t="s">
        <v>72</v>
      </c>
      <c r="B182" t="str">
        <f>_xlfn.XLOOKUP(A182,Projects!A:A,Projects!B:B)</f>
        <v>Mall Activation</v>
      </c>
      <c r="C182" t="s">
        <v>8</v>
      </c>
      <c r="D182" t="str">
        <f>_xlfn.XLOOKUP(C182,Inventory!A:A,Inventory!B:B)</f>
        <v>Projector</v>
      </c>
      <c r="E182" t="str">
        <f>_xlfn.XLOOKUP(C182,Inventory!A:A,Inventory!C:C)</f>
        <v>AV Equipment</v>
      </c>
      <c r="F182">
        <v>4</v>
      </c>
      <c r="G182">
        <f>_xlfn.XLOOKUP(C182,Inventory!A:A,Inventory!F:F)</f>
        <v>8</v>
      </c>
      <c r="H182" s="5">
        <v>45369</v>
      </c>
    </row>
    <row r="183" spans="1:8" x14ac:dyDescent="0.3">
      <c r="A183" t="s">
        <v>62</v>
      </c>
      <c r="B183" t="str">
        <f>_xlfn.XLOOKUP(A183,Projects!A:A,Projects!B:B)</f>
        <v>Trade Fair Cebu</v>
      </c>
      <c r="C183" t="s">
        <v>16</v>
      </c>
      <c r="D183" t="str">
        <f>_xlfn.XLOOKUP(C183,Inventory!A:A,Inventory!B:B)</f>
        <v>Laptop</v>
      </c>
      <c r="E183" t="str">
        <f>_xlfn.XLOOKUP(C183,Inventory!A:A,Inventory!C:C)</f>
        <v>Tech Gear</v>
      </c>
      <c r="F183">
        <v>8</v>
      </c>
      <c r="G183">
        <f>_xlfn.XLOOKUP(C183,Inventory!A:A,Inventory!F:F)</f>
        <v>88</v>
      </c>
      <c r="H183" s="5">
        <v>45459</v>
      </c>
    </row>
    <row r="184" spans="1:8" x14ac:dyDescent="0.3">
      <c r="A184" t="s">
        <v>61</v>
      </c>
      <c r="B184" t="str">
        <f>_xlfn.XLOOKUP(A184,Projects!A:A,Projects!B:B)</f>
        <v>Music Fest</v>
      </c>
      <c r="C184" t="s">
        <v>7</v>
      </c>
      <c r="D184" t="str">
        <f>_xlfn.XLOOKUP(C184,Inventory!A:A,Inventory!B:B)</f>
        <v>LED Screen</v>
      </c>
      <c r="E184" t="str">
        <f>_xlfn.XLOOKUP(C184,Inventory!A:A,Inventory!C:C)</f>
        <v>AV Equipment</v>
      </c>
      <c r="F184">
        <v>10</v>
      </c>
      <c r="G184">
        <f>_xlfn.XLOOKUP(C184,Inventory!A:A,Inventory!F:F)</f>
        <v>22</v>
      </c>
      <c r="H184" s="5">
        <v>45345</v>
      </c>
    </row>
    <row r="185" spans="1:8" x14ac:dyDescent="0.3">
      <c r="A185" t="s">
        <v>63</v>
      </c>
      <c r="B185" t="str">
        <f>_xlfn.XLOOKUP(A185,Projects!A:A,Projects!B:B)</f>
        <v>University Career Fair</v>
      </c>
      <c r="C185" t="s">
        <v>16</v>
      </c>
      <c r="D185" t="str">
        <f>_xlfn.XLOOKUP(C185,Inventory!A:A,Inventory!B:B)</f>
        <v>Laptop</v>
      </c>
      <c r="E185" t="str">
        <f>_xlfn.XLOOKUP(C185,Inventory!A:A,Inventory!C:C)</f>
        <v>Tech Gear</v>
      </c>
      <c r="F185">
        <v>9</v>
      </c>
      <c r="G185">
        <f>_xlfn.XLOOKUP(C185,Inventory!A:A,Inventory!F:F)</f>
        <v>88</v>
      </c>
      <c r="H185" s="5">
        <v>45309</v>
      </c>
    </row>
    <row r="186" spans="1:8" x14ac:dyDescent="0.3">
      <c r="A186" t="s">
        <v>71</v>
      </c>
      <c r="B186" t="str">
        <f>_xlfn.XLOOKUP(A186,Projects!A:A,Projects!B:B)</f>
        <v>Digital Creators Meetup</v>
      </c>
      <c r="C186" t="s">
        <v>9</v>
      </c>
      <c r="D186" t="str">
        <f>_xlfn.XLOOKUP(C186,Inventory!A:A,Inventory!B:B)</f>
        <v>Stage Light</v>
      </c>
      <c r="E186" t="str">
        <f>_xlfn.XLOOKUP(C186,Inventory!A:A,Inventory!C:C)</f>
        <v>Electrical</v>
      </c>
      <c r="F186">
        <v>4</v>
      </c>
      <c r="G186">
        <f>_xlfn.XLOOKUP(C186,Inventory!A:A,Inventory!F:F)</f>
        <v>93</v>
      </c>
      <c r="H186" s="5">
        <v>45306</v>
      </c>
    </row>
    <row r="187" spans="1:8" x14ac:dyDescent="0.3">
      <c r="A187" t="s">
        <v>61</v>
      </c>
      <c r="B187" t="str">
        <f>_xlfn.XLOOKUP(A187,Projects!A:A,Projects!B:B)</f>
        <v>Music Fest</v>
      </c>
      <c r="C187" t="s">
        <v>11</v>
      </c>
      <c r="D187" t="str">
        <f>_xlfn.XLOOKUP(C187,Inventory!A:A,Inventory!B:B)</f>
        <v>Microphone</v>
      </c>
      <c r="E187" t="str">
        <f>_xlfn.XLOOKUP(C187,Inventory!A:A,Inventory!C:C)</f>
        <v>Staging</v>
      </c>
      <c r="F187">
        <v>8</v>
      </c>
      <c r="G187">
        <f>_xlfn.XLOOKUP(C187,Inventory!A:A,Inventory!F:F)</f>
        <v>18</v>
      </c>
      <c r="H187" s="5">
        <v>45453</v>
      </c>
    </row>
    <row r="188" spans="1:8" x14ac:dyDescent="0.3">
      <c r="A188" t="s">
        <v>74</v>
      </c>
      <c r="B188" t="str">
        <f>_xlfn.XLOOKUP(A188,Projects!A:A,Projects!B:B)</f>
        <v>Corporate Awards Night</v>
      </c>
      <c r="C188" t="s">
        <v>15</v>
      </c>
      <c r="D188" t="str">
        <f>_xlfn.XLOOKUP(C188,Inventory!A:A,Inventory!B:B)</f>
        <v>Banner Stand</v>
      </c>
      <c r="E188" t="str">
        <f>_xlfn.XLOOKUP(C188,Inventory!A:A,Inventory!C:C)</f>
        <v>AV Equipment</v>
      </c>
      <c r="F188">
        <v>7</v>
      </c>
      <c r="G188">
        <f>_xlfn.XLOOKUP(C188,Inventory!A:A,Inventory!F:F)</f>
        <v>6</v>
      </c>
      <c r="H188" s="5">
        <v>45398</v>
      </c>
    </row>
    <row r="189" spans="1:8" x14ac:dyDescent="0.3">
      <c r="A189" t="s">
        <v>65</v>
      </c>
      <c r="B189" t="str">
        <f>_xlfn.XLOOKUP(A189,Projects!A:A,Projects!B:B)</f>
        <v>BGC Food Festival</v>
      </c>
      <c r="C189" t="s">
        <v>21</v>
      </c>
      <c r="D189" t="str">
        <f>_xlfn.XLOOKUP(C189,Inventory!A:A,Inventory!B:B)</f>
        <v>Tablecloth</v>
      </c>
      <c r="E189" t="str">
        <f>_xlfn.XLOOKUP(C189,Inventory!A:A,Inventory!C:C)</f>
        <v>Staging</v>
      </c>
      <c r="F189">
        <v>9</v>
      </c>
      <c r="G189">
        <f>_xlfn.XLOOKUP(C189,Inventory!A:A,Inventory!F:F)</f>
        <v>12</v>
      </c>
      <c r="H189" s="5">
        <v>45335</v>
      </c>
    </row>
    <row r="190" spans="1:8" x14ac:dyDescent="0.3">
      <c r="A190" t="s">
        <v>64</v>
      </c>
      <c r="B190" t="str">
        <f>_xlfn.XLOOKUP(A190,Projects!A:A,Projects!B:B)</f>
        <v>Startup Pitch Night</v>
      </c>
      <c r="C190" t="s">
        <v>26</v>
      </c>
      <c r="D190" t="str">
        <f>_xlfn.XLOOKUP(C190,Inventory!A:A,Inventory!B:B)</f>
        <v>Tripod Stand</v>
      </c>
      <c r="E190" t="str">
        <f>_xlfn.XLOOKUP(C190,Inventory!A:A,Inventory!C:C)</f>
        <v>Tech Gear</v>
      </c>
      <c r="F190">
        <v>9</v>
      </c>
      <c r="G190">
        <f>_xlfn.XLOOKUP(C190,Inventory!A:A,Inventory!F:F)</f>
        <v>40</v>
      </c>
      <c r="H190" s="5">
        <v>45448</v>
      </c>
    </row>
    <row r="191" spans="1:8" x14ac:dyDescent="0.3">
      <c r="A191" t="s">
        <v>60</v>
      </c>
      <c r="B191" t="str">
        <f>_xlfn.XLOOKUP(A191,Projects!A:A,Projects!B:B)</f>
        <v>Wedding Expo</v>
      </c>
      <c r="C191" t="s">
        <v>15</v>
      </c>
      <c r="D191" t="str">
        <f>_xlfn.XLOOKUP(C191,Inventory!A:A,Inventory!B:B)</f>
        <v>Banner Stand</v>
      </c>
      <c r="E191" t="str">
        <f>_xlfn.XLOOKUP(C191,Inventory!A:A,Inventory!C:C)</f>
        <v>AV Equipment</v>
      </c>
      <c r="F191">
        <v>7</v>
      </c>
      <c r="G191">
        <f>_xlfn.XLOOKUP(C191,Inventory!A:A,Inventory!F:F)</f>
        <v>6</v>
      </c>
      <c r="H191" s="5">
        <v>45377</v>
      </c>
    </row>
    <row r="192" spans="1:8" x14ac:dyDescent="0.3">
      <c r="A192" t="s">
        <v>74</v>
      </c>
      <c r="B192" t="str">
        <f>_xlfn.XLOOKUP(A192,Projects!A:A,Projects!B:B)</f>
        <v>Corporate Awards Night</v>
      </c>
      <c r="C192" t="s">
        <v>15</v>
      </c>
      <c r="D192" t="str">
        <f>_xlfn.XLOOKUP(C192,Inventory!A:A,Inventory!B:B)</f>
        <v>Banner Stand</v>
      </c>
      <c r="E192" t="str">
        <f>_xlfn.XLOOKUP(C192,Inventory!A:A,Inventory!C:C)</f>
        <v>AV Equipment</v>
      </c>
      <c r="F192">
        <v>1</v>
      </c>
      <c r="G192">
        <f>_xlfn.XLOOKUP(C192,Inventory!A:A,Inventory!F:F)</f>
        <v>6</v>
      </c>
      <c r="H192" s="5">
        <v>45375</v>
      </c>
    </row>
    <row r="193" spans="1:8" x14ac:dyDescent="0.3">
      <c r="A193" t="s">
        <v>67</v>
      </c>
      <c r="B193" t="str">
        <f>_xlfn.XLOOKUP(A193,Projects!A:A,Projects!B:B)</f>
        <v>Art Exhibit</v>
      </c>
      <c r="C193" t="s">
        <v>25</v>
      </c>
      <c r="D193" t="str">
        <f>_xlfn.XLOOKUP(C193,Inventory!A:A,Inventory!B:B)</f>
        <v>Laser Pointer</v>
      </c>
      <c r="E193" t="str">
        <f>_xlfn.XLOOKUP(C193,Inventory!A:A,Inventory!C:C)</f>
        <v>AV Equipment</v>
      </c>
      <c r="F193">
        <v>10</v>
      </c>
      <c r="G193">
        <f>_xlfn.XLOOKUP(C193,Inventory!A:A,Inventory!F:F)</f>
        <v>85</v>
      </c>
      <c r="H193" s="5">
        <v>45459</v>
      </c>
    </row>
    <row r="194" spans="1:8" x14ac:dyDescent="0.3">
      <c r="A194" t="s">
        <v>62</v>
      </c>
      <c r="B194" t="str">
        <f>_xlfn.XLOOKUP(A194,Projects!A:A,Projects!B:B)</f>
        <v>Trade Fair Cebu</v>
      </c>
      <c r="C194" t="s">
        <v>21</v>
      </c>
      <c r="D194" t="str">
        <f>_xlfn.XLOOKUP(C194,Inventory!A:A,Inventory!B:B)</f>
        <v>Tablecloth</v>
      </c>
      <c r="E194" t="str">
        <f>_xlfn.XLOOKUP(C194,Inventory!A:A,Inventory!C:C)</f>
        <v>Staging</v>
      </c>
      <c r="F194">
        <v>9</v>
      </c>
      <c r="G194">
        <f>_xlfn.XLOOKUP(C194,Inventory!A:A,Inventory!F:F)</f>
        <v>12</v>
      </c>
      <c r="H194" s="5">
        <v>45394</v>
      </c>
    </row>
    <row r="195" spans="1:8" x14ac:dyDescent="0.3">
      <c r="A195" t="s">
        <v>68</v>
      </c>
      <c r="B195" t="str">
        <f>_xlfn.XLOOKUP(A195,Projects!A:A,Projects!B:B)</f>
        <v>Real Estate Showcase</v>
      </c>
      <c r="C195" t="s">
        <v>24</v>
      </c>
      <c r="D195" t="str">
        <f>_xlfn.XLOOKUP(C195,Inventory!A:A,Inventory!B:B)</f>
        <v>USB Hub</v>
      </c>
      <c r="E195" t="str">
        <f>_xlfn.XLOOKUP(C195,Inventory!A:A,Inventory!C:C)</f>
        <v>Tech Gear</v>
      </c>
      <c r="F195">
        <v>9</v>
      </c>
      <c r="G195">
        <f>_xlfn.XLOOKUP(C195,Inventory!A:A,Inventory!F:F)</f>
        <v>82</v>
      </c>
      <c r="H195" s="5">
        <v>45397</v>
      </c>
    </row>
    <row r="196" spans="1:8" x14ac:dyDescent="0.3">
      <c r="A196" t="s">
        <v>68</v>
      </c>
      <c r="B196" t="str">
        <f>_xlfn.XLOOKUP(A196,Projects!A:A,Projects!B:B)</f>
        <v>Real Estate Showcase</v>
      </c>
      <c r="C196" t="s">
        <v>13</v>
      </c>
      <c r="D196" t="str">
        <f>_xlfn.XLOOKUP(C196,Inventory!A:A,Inventory!B:B)</f>
        <v>Pipe &amp; Drape</v>
      </c>
      <c r="E196" t="str">
        <f>_xlfn.XLOOKUP(C196,Inventory!A:A,Inventory!C:C)</f>
        <v>AV Equipment</v>
      </c>
      <c r="F196">
        <v>4</v>
      </c>
      <c r="G196">
        <f>_xlfn.XLOOKUP(C196,Inventory!A:A,Inventory!F:F)</f>
        <v>94</v>
      </c>
      <c r="H196" s="5">
        <v>45425</v>
      </c>
    </row>
    <row r="197" spans="1:8" x14ac:dyDescent="0.3">
      <c r="A197" t="s">
        <v>65</v>
      </c>
      <c r="B197" t="str">
        <f>_xlfn.XLOOKUP(A197,Projects!A:A,Projects!B:B)</f>
        <v>BGC Food Festival</v>
      </c>
      <c r="C197" t="s">
        <v>20</v>
      </c>
      <c r="D197" t="str">
        <f>_xlfn.XLOOKUP(C197,Inventory!A:A,Inventory!B:B)</f>
        <v>Folding Chair</v>
      </c>
      <c r="E197" t="str">
        <f>_xlfn.XLOOKUP(C197,Inventory!A:A,Inventory!C:C)</f>
        <v>AV Equipment</v>
      </c>
      <c r="F197">
        <v>1</v>
      </c>
      <c r="G197">
        <f>_xlfn.XLOOKUP(C197,Inventory!A:A,Inventory!F:F)</f>
        <v>48</v>
      </c>
      <c r="H197" s="5">
        <v>45375</v>
      </c>
    </row>
    <row r="198" spans="1:8" x14ac:dyDescent="0.3">
      <c r="A198" t="s">
        <v>73</v>
      </c>
      <c r="B198" t="str">
        <f>_xlfn.XLOOKUP(A198,Projects!A:A,Projects!B:B)</f>
        <v>Film Screening</v>
      </c>
      <c r="C198" t="s">
        <v>19</v>
      </c>
      <c r="D198" t="str">
        <f>_xlfn.XLOOKUP(C198,Inventory!A:A,Inventory!B:B)</f>
        <v>Power Generator</v>
      </c>
      <c r="E198" t="str">
        <f>_xlfn.XLOOKUP(C198,Inventory!A:A,Inventory!C:C)</f>
        <v>AV Equipment</v>
      </c>
      <c r="F198">
        <v>7</v>
      </c>
      <c r="G198">
        <f>_xlfn.XLOOKUP(C198,Inventory!A:A,Inventory!F:F)</f>
        <v>75</v>
      </c>
      <c r="H198" s="5">
        <v>45469</v>
      </c>
    </row>
    <row r="199" spans="1:8" x14ac:dyDescent="0.3">
      <c r="A199" t="s">
        <v>62</v>
      </c>
      <c r="B199" t="str">
        <f>_xlfn.XLOOKUP(A199,Projects!A:A,Projects!B:B)</f>
        <v>Trade Fair Cebu</v>
      </c>
      <c r="C199" t="s">
        <v>22</v>
      </c>
      <c r="D199" t="str">
        <f>_xlfn.XLOOKUP(C199,Inventory!A:A,Inventory!B:B)</f>
        <v>Backdrop Frame</v>
      </c>
      <c r="E199" t="str">
        <f>_xlfn.XLOOKUP(C199,Inventory!A:A,Inventory!C:C)</f>
        <v>Staging</v>
      </c>
      <c r="F199">
        <v>1</v>
      </c>
      <c r="G199">
        <f>_xlfn.XLOOKUP(C199,Inventory!A:A,Inventory!F:F)</f>
        <v>51</v>
      </c>
      <c r="H199" s="5">
        <v>45339</v>
      </c>
    </row>
    <row r="200" spans="1:8" x14ac:dyDescent="0.3">
      <c r="A200" t="s">
        <v>76</v>
      </c>
      <c r="B200" t="str">
        <f>_xlfn.XLOOKUP(A200,Projects!A:A,Projects!B:B)</f>
        <v>Health &amp; Wellness Fair</v>
      </c>
      <c r="C200" t="s">
        <v>17</v>
      </c>
      <c r="D200" t="str">
        <f>_xlfn.XLOOKUP(C200,Inventory!A:A,Inventory!B:B)</f>
        <v>Walkie Talkie</v>
      </c>
      <c r="E200" t="str">
        <f>_xlfn.XLOOKUP(C200,Inventory!A:A,Inventory!C:C)</f>
        <v>Print &amp; Decor</v>
      </c>
      <c r="F200">
        <v>2</v>
      </c>
      <c r="G200">
        <f>_xlfn.XLOOKUP(C200,Inventory!A:A,Inventory!F:F)</f>
        <v>96</v>
      </c>
      <c r="H200" s="5">
        <v>45386</v>
      </c>
    </row>
    <row r="201" spans="1:8" x14ac:dyDescent="0.3">
      <c r="A201" t="s">
        <v>74</v>
      </c>
      <c r="B201" t="str">
        <f>_xlfn.XLOOKUP(A201,Projects!A:A,Projects!B:B)</f>
        <v>Corporate Awards Night</v>
      </c>
      <c r="C201" t="s">
        <v>21</v>
      </c>
      <c r="D201" t="str">
        <f>_xlfn.XLOOKUP(C201,Inventory!A:A,Inventory!B:B)</f>
        <v>Tablecloth</v>
      </c>
      <c r="E201" t="str">
        <f>_xlfn.XLOOKUP(C201,Inventory!A:A,Inventory!C:C)</f>
        <v>Staging</v>
      </c>
      <c r="F201">
        <v>1</v>
      </c>
      <c r="G201">
        <f>_xlfn.XLOOKUP(C201,Inventory!A:A,Inventory!F:F)</f>
        <v>12</v>
      </c>
      <c r="H201" s="5">
        <v>45448</v>
      </c>
    </row>
    <row r="202" spans="1:8" x14ac:dyDescent="0.3">
      <c r="A202" t="s">
        <v>71</v>
      </c>
      <c r="B202" t="str">
        <f>_xlfn.XLOOKUP(A202,Projects!A:A,Projects!B:B)</f>
        <v>Digital Creators Meetup</v>
      </c>
      <c r="C202" t="s">
        <v>11</v>
      </c>
      <c r="D202" t="str">
        <f>_xlfn.XLOOKUP(C202,Inventory!A:A,Inventory!B:B)</f>
        <v>Microphone</v>
      </c>
      <c r="E202" t="str">
        <f>_xlfn.XLOOKUP(C202,Inventory!A:A,Inventory!C:C)</f>
        <v>Staging</v>
      </c>
      <c r="F202">
        <v>2</v>
      </c>
      <c r="G202">
        <f>_xlfn.XLOOKUP(C202,Inventory!A:A,Inventory!F:F)</f>
        <v>18</v>
      </c>
      <c r="H202" s="5">
        <v>45408</v>
      </c>
    </row>
    <row r="203" spans="1:8" x14ac:dyDescent="0.3">
      <c r="A203" t="s">
        <v>66</v>
      </c>
      <c r="B203" t="str">
        <f>_xlfn.XLOOKUP(A203,Projects!A:A,Projects!B:B)</f>
        <v>Tech Conference</v>
      </c>
      <c r="C203" t="s">
        <v>17</v>
      </c>
      <c r="D203" t="str">
        <f>_xlfn.XLOOKUP(C203,Inventory!A:A,Inventory!B:B)</f>
        <v>Walkie Talkie</v>
      </c>
      <c r="E203" t="str">
        <f>_xlfn.XLOOKUP(C203,Inventory!A:A,Inventory!C:C)</f>
        <v>Print &amp; Decor</v>
      </c>
      <c r="F203">
        <v>10</v>
      </c>
      <c r="G203">
        <f>_xlfn.XLOOKUP(C203,Inventory!A:A,Inventory!F:F)</f>
        <v>96</v>
      </c>
      <c r="H203" s="5">
        <v>45456</v>
      </c>
    </row>
    <row r="204" spans="1:8" x14ac:dyDescent="0.3">
      <c r="A204" t="s">
        <v>60</v>
      </c>
      <c r="B204" t="str">
        <f>_xlfn.XLOOKUP(A204,Projects!A:A,Projects!B:B)</f>
        <v>Wedding Expo</v>
      </c>
      <c r="C204" t="s">
        <v>17</v>
      </c>
      <c r="D204" t="str">
        <f>_xlfn.XLOOKUP(C204,Inventory!A:A,Inventory!B:B)</f>
        <v>Walkie Talkie</v>
      </c>
      <c r="E204" t="str">
        <f>_xlfn.XLOOKUP(C204,Inventory!A:A,Inventory!C:C)</f>
        <v>Print &amp; Decor</v>
      </c>
      <c r="F204">
        <v>9</v>
      </c>
      <c r="G204">
        <f>_xlfn.XLOOKUP(C204,Inventory!A:A,Inventory!F:F)</f>
        <v>96</v>
      </c>
      <c r="H204" s="5">
        <v>45393</v>
      </c>
    </row>
    <row r="205" spans="1:8" x14ac:dyDescent="0.3">
      <c r="A205" t="s">
        <v>73</v>
      </c>
      <c r="B205" t="str">
        <f>_xlfn.XLOOKUP(A205,Projects!A:A,Projects!B:B)</f>
        <v>Film Screening</v>
      </c>
      <c r="C205" t="s">
        <v>24</v>
      </c>
      <c r="D205" t="str">
        <f>_xlfn.XLOOKUP(C205,Inventory!A:A,Inventory!B:B)</f>
        <v>USB Hub</v>
      </c>
      <c r="E205" t="str">
        <f>_xlfn.XLOOKUP(C205,Inventory!A:A,Inventory!C:C)</f>
        <v>Tech Gear</v>
      </c>
      <c r="F205">
        <v>1</v>
      </c>
      <c r="G205">
        <f>_xlfn.XLOOKUP(C205,Inventory!A:A,Inventory!F:F)</f>
        <v>82</v>
      </c>
      <c r="H205" s="5">
        <v>45415</v>
      </c>
    </row>
    <row r="206" spans="1:8" x14ac:dyDescent="0.3">
      <c r="A206" t="s">
        <v>65</v>
      </c>
      <c r="B206" t="str">
        <f>_xlfn.XLOOKUP(A206,Projects!A:A,Projects!B:B)</f>
        <v>BGC Food Festival</v>
      </c>
      <c r="C206" t="s">
        <v>16</v>
      </c>
      <c r="D206" t="str">
        <f>_xlfn.XLOOKUP(C206,Inventory!A:A,Inventory!B:B)</f>
        <v>Laptop</v>
      </c>
      <c r="E206" t="str">
        <f>_xlfn.XLOOKUP(C206,Inventory!A:A,Inventory!C:C)</f>
        <v>Tech Gear</v>
      </c>
      <c r="F206">
        <v>4</v>
      </c>
      <c r="G206">
        <f>_xlfn.XLOOKUP(C206,Inventory!A:A,Inventory!F:F)</f>
        <v>88</v>
      </c>
      <c r="H206" s="5">
        <v>45446</v>
      </c>
    </row>
    <row r="207" spans="1:8" x14ac:dyDescent="0.3">
      <c r="A207" t="s">
        <v>71</v>
      </c>
      <c r="B207" t="str">
        <f>_xlfn.XLOOKUP(A207,Projects!A:A,Projects!B:B)</f>
        <v>Digital Creators Meetup</v>
      </c>
      <c r="C207" t="s">
        <v>10</v>
      </c>
      <c r="D207" t="str">
        <f>_xlfn.XLOOKUP(C207,Inventory!A:A,Inventory!B:B)</f>
        <v>Sound Mixer</v>
      </c>
      <c r="E207" t="str">
        <f>_xlfn.XLOOKUP(C207,Inventory!A:A,Inventory!C:C)</f>
        <v>Staging</v>
      </c>
      <c r="F207">
        <v>2</v>
      </c>
      <c r="G207">
        <f>_xlfn.XLOOKUP(C207,Inventory!A:A,Inventory!F:F)</f>
        <v>64</v>
      </c>
      <c r="H207" s="5">
        <v>45388</v>
      </c>
    </row>
    <row r="208" spans="1:8" x14ac:dyDescent="0.3">
      <c r="A208" t="s">
        <v>67</v>
      </c>
      <c r="B208" t="str">
        <f>_xlfn.XLOOKUP(A208,Projects!A:A,Projects!B:B)</f>
        <v>Art Exhibit</v>
      </c>
      <c r="C208" t="s">
        <v>7</v>
      </c>
      <c r="D208" t="str">
        <f>_xlfn.XLOOKUP(C208,Inventory!A:A,Inventory!B:B)</f>
        <v>LED Screen</v>
      </c>
      <c r="E208" t="str">
        <f>_xlfn.XLOOKUP(C208,Inventory!A:A,Inventory!C:C)</f>
        <v>AV Equipment</v>
      </c>
      <c r="F208">
        <v>1</v>
      </c>
      <c r="G208">
        <f>_xlfn.XLOOKUP(C208,Inventory!A:A,Inventory!F:F)</f>
        <v>22</v>
      </c>
      <c r="H208" s="5">
        <v>45377</v>
      </c>
    </row>
    <row r="209" spans="1:8" x14ac:dyDescent="0.3">
      <c r="A209" t="s">
        <v>59</v>
      </c>
      <c r="B209" t="str">
        <f>_xlfn.XLOOKUP(A209,Projects!A:A,Projects!B:B)</f>
        <v>Corporate Summit 2024</v>
      </c>
      <c r="C209" t="s">
        <v>16</v>
      </c>
      <c r="D209" t="str">
        <f>_xlfn.XLOOKUP(C209,Inventory!A:A,Inventory!B:B)</f>
        <v>Laptop</v>
      </c>
      <c r="E209" t="str">
        <f>_xlfn.XLOOKUP(C209,Inventory!A:A,Inventory!C:C)</f>
        <v>Tech Gear</v>
      </c>
      <c r="F209">
        <v>6</v>
      </c>
      <c r="G209">
        <f>_xlfn.XLOOKUP(C209,Inventory!A:A,Inventory!F:F)</f>
        <v>88</v>
      </c>
      <c r="H209" s="5">
        <v>45365</v>
      </c>
    </row>
    <row r="210" spans="1:8" x14ac:dyDescent="0.3">
      <c r="A210" t="s">
        <v>62</v>
      </c>
      <c r="B210" t="str">
        <f>_xlfn.XLOOKUP(A210,Projects!A:A,Projects!B:B)</f>
        <v>Trade Fair Cebu</v>
      </c>
      <c r="C210" t="s">
        <v>14</v>
      </c>
      <c r="D210" t="str">
        <f>_xlfn.XLOOKUP(C210,Inventory!A:A,Inventory!B:B)</f>
        <v>Extension Cord</v>
      </c>
      <c r="E210" t="str">
        <f>_xlfn.XLOOKUP(C210,Inventory!A:A,Inventory!C:C)</f>
        <v>Tech Gear</v>
      </c>
      <c r="F210">
        <v>9</v>
      </c>
      <c r="G210">
        <f>_xlfn.XLOOKUP(C210,Inventory!A:A,Inventory!F:F)</f>
        <v>57</v>
      </c>
      <c r="H210" s="5">
        <v>45401</v>
      </c>
    </row>
    <row r="211" spans="1:8" x14ac:dyDescent="0.3">
      <c r="A211" t="s">
        <v>63</v>
      </c>
      <c r="B211" t="str">
        <f>_xlfn.XLOOKUP(A211,Projects!A:A,Projects!B:B)</f>
        <v>University Career Fair</v>
      </c>
      <c r="C211" t="s">
        <v>12</v>
      </c>
      <c r="D211" t="str">
        <f>_xlfn.XLOOKUP(C211,Inventory!A:A,Inventory!B:B)</f>
        <v>Portable Stage</v>
      </c>
      <c r="E211" t="str">
        <f>_xlfn.XLOOKUP(C211,Inventory!A:A,Inventory!C:C)</f>
        <v>Staging</v>
      </c>
      <c r="F211">
        <v>3</v>
      </c>
      <c r="G211">
        <f>_xlfn.XLOOKUP(C211,Inventory!A:A,Inventory!F:F)</f>
        <v>13</v>
      </c>
      <c r="H211" s="5">
        <v>45311</v>
      </c>
    </row>
    <row r="212" spans="1:8" x14ac:dyDescent="0.3">
      <c r="A212" t="s">
        <v>70</v>
      </c>
      <c r="B212" t="str">
        <f>_xlfn.XLOOKUP(A212,Projects!A:A,Projects!B:B)</f>
        <v>Pop-Up Market</v>
      </c>
      <c r="C212" t="s">
        <v>26</v>
      </c>
      <c r="D212" t="str">
        <f>_xlfn.XLOOKUP(C212,Inventory!A:A,Inventory!B:B)</f>
        <v>Tripod Stand</v>
      </c>
      <c r="E212" t="str">
        <f>_xlfn.XLOOKUP(C212,Inventory!A:A,Inventory!C:C)</f>
        <v>Tech Gear</v>
      </c>
      <c r="F212">
        <v>4</v>
      </c>
      <c r="G212">
        <f>_xlfn.XLOOKUP(C212,Inventory!A:A,Inventory!F:F)</f>
        <v>40</v>
      </c>
      <c r="H212" s="5">
        <v>45401</v>
      </c>
    </row>
    <row r="213" spans="1:8" x14ac:dyDescent="0.3">
      <c r="A213" t="s">
        <v>62</v>
      </c>
      <c r="B213" t="str">
        <f>_xlfn.XLOOKUP(A213,Projects!A:A,Projects!B:B)</f>
        <v>Trade Fair Cebu</v>
      </c>
      <c r="C213" t="s">
        <v>14</v>
      </c>
      <c r="D213" t="str">
        <f>_xlfn.XLOOKUP(C213,Inventory!A:A,Inventory!B:B)</f>
        <v>Extension Cord</v>
      </c>
      <c r="E213" t="str">
        <f>_xlfn.XLOOKUP(C213,Inventory!A:A,Inventory!C:C)</f>
        <v>Tech Gear</v>
      </c>
      <c r="F213">
        <v>8</v>
      </c>
      <c r="G213">
        <f>_xlfn.XLOOKUP(C213,Inventory!A:A,Inventory!F:F)</f>
        <v>57</v>
      </c>
      <c r="H213" s="5">
        <v>45452</v>
      </c>
    </row>
    <row r="214" spans="1:8" x14ac:dyDescent="0.3">
      <c r="A214" t="s">
        <v>72</v>
      </c>
      <c r="B214" t="str">
        <f>_xlfn.XLOOKUP(A214,Projects!A:A,Projects!B:B)</f>
        <v>Mall Activation</v>
      </c>
      <c r="C214" t="s">
        <v>15</v>
      </c>
      <c r="D214" t="str">
        <f>_xlfn.XLOOKUP(C214,Inventory!A:A,Inventory!B:B)</f>
        <v>Banner Stand</v>
      </c>
      <c r="E214" t="str">
        <f>_xlfn.XLOOKUP(C214,Inventory!A:A,Inventory!C:C)</f>
        <v>AV Equipment</v>
      </c>
      <c r="F214">
        <v>1</v>
      </c>
      <c r="G214">
        <f>_xlfn.XLOOKUP(C214,Inventory!A:A,Inventory!F:F)</f>
        <v>6</v>
      </c>
      <c r="H214" s="5">
        <v>45392</v>
      </c>
    </row>
    <row r="215" spans="1:8" x14ac:dyDescent="0.3">
      <c r="A215" t="s">
        <v>75</v>
      </c>
      <c r="B215" t="str">
        <f>_xlfn.XLOOKUP(A215,Projects!A:A,Projects!B:B)</f>
        <v>Retail Roadshow</v>
      </c>
      <c r="C215" t="s">
        <v>12</v>
      </c>
      <c r="D215" t="str">
        <f>_xlfn.XLOOKUP(C215,Inventory!A:A,Inventory!B:B)</f>
        <v>Portable Stage</v>
      </c>
      <c r="E215" t="str">
        <f>_xlfn.XLOOKUP(C215,Inventory!A:A,Inventory!C:C)</f>
        <v>Staging</v>
      </c>
      <c r="F215">
        <v>2</v>
      </c>
      <c r="G215">
        <f>_xlfn.XLOOKUP(C215,Inventory!A:A,Inventory!F:F)</f>
        <v>13</v>
      </c>
      <c r="H215" s="5">
        <v>45394</v>
      </c>
    </row>
    <row r="216" spans="1:8" x14ac:dyDescent="0.3">
      <c r="A216" t="s">
        <v>76</v>
      </c>
      <c r="B216" t="str">
        <f>_xlfn.XLOOKUP(A216,Projects!A:A,Projects!B:B)</f>
        <v>Health &amp; Wellness Fair</v>
      </c>
      <c r="C216" t="s">
        <v>16</v>
      </c>
      <c r="D216" t="str">
        <f>_xlfn.XLOOKUP(C216,Inventory!A:A,Inventory!B:B)</f>
        <v>Laptop</v>
      </c>
      <c r="E216" t="str">
        <f>_xlfn.XLOOKUP(C216,Inventory!A:A,Inventory!C:C)</f>
        <v>Tech Gear</v>
      </c>
      <c r="F216">
        <v>7</v>
      </c>
      <c r="G216">
        <f>_xlfn.XLOOKUP(C216,Inventory!A:A,Inventory!F:F)</f>
        <v>88</v>
      </c>
      <c r="H216" s="5">
        <v>45452</v>
      </c>
    </row>
    <row r="217" spans="1:8" x14ac:dyDescent="0.3">
      <c r="A217" t="s">
        <v>72</v>
      </c>
      <c r="B217" t="str">
        <f>_xlfn.XLOOKUP(A217,Projects!A:A,Projects!B:B)</f>
        <v>Mall Activation</v>
      </c>
      <c r="C217" t="s">
        <v>16</v>
      </c>
      <c r="D217" t="str">
        <f>_xlfn.XLOOKUP(C217,Inventory!A:A,Inventory!B:B)</f>
        <v>Laptop</v>
      </c>
      <c r="E217" t="str">
        <f>_xlfn.XLOOKUP(C217,Inventory!A:A,Inventory!C:C)</f>
        <v>Tech Gear</v>
      </c>
      <c r="F217">
        <v>4</v>
      </c>
      <c r="G217">
        <f>_xlfn.XLOOKUP(C217,Inventory!A:A,Inventory!F:F)</f>
        <v>88</v>
      </c>
      <c r="H217" s="5">
        <v>45410</v>
      </c>
    </row>
    <row r="218" spans="1:8" x14ac:dyDescent="0.3">
      <c r="A218" t="s">
        <v>73</v>
      </c>
      <c r="B218" t="str">
        <f>_xlfn.XLOOKUP(A218,Projects!A:A,Projects!B:B)</f>
        <v>Film Screening</v>
      </c>
      <c r="C218" t="s">
        <v>10</v>
      </c>
      <c r="D218" t="str">
        <f>_xlfn.XLOOKUP(C218,Inventory!A:A,Inventory!B:B)</f>
        <v>Sound Mixer</v>
      </c>
      <c r="E218" t="str">
        <f>_xlfn.XLOOKUP(C218,Inventory!A:A,Inventory!C:C)</f>
        <v>Staging</v>
      </c>
      <c r="F218">
        <v>4</v>
      </c>
      <c r="G218">
        <f>_xlfn.XLOOKUP(C218,Inventory!A:A,Inventory!F:F)</f>
        <v>64</v>
      </c>
      <c r="H218" s="5">
        <v>45401</v>
      </c>
    </row>
    <row r="219" spans="1:8" x14ac:dyDescent="0.3">
      <c r="A219" t="s">
        <v>69</v>
      </c>
      <c r="B219" t="str">
        <f>_xlfn.XLOOKUP(A219,Projects!A:A,Projects!B:B)</f>
        <v>Book Launch</v>
      </c>
      <c r="C219" t="s">
        <v>25</v>
      </c>
      <c r="D219" t="str">
        <f>_xlfn.XLOOKUP(C219,Inventory!A:A,Inventory!B:B)</f>
        <v>Laser Pointer</v>
      </c>
      <c r="E219" t="str">
        <f>_xlfn.XLOOKUP(C219,Inventory!A:A,Inventory!C:C)</f>
        <v>AV Equipment</v>
      </c>
      <c r="F219">
        <v>5</v>
      </c>
      <c r="G219">
        <f>_xlfn.XLOOKUP(C219,Inventory!A:A,Inventory!F:F)</f>
        <v>85</v>
      </c>
      <c r="H219" s="5">
        <v>45453</v>
      </c>
    </row>
    <row r="220" spans="1:8" x14ac:dyDescent="0.3">
      <c r="A220" t="s">
        <v>58</v>
      </c>
      <c r="B220" t="str">
        <f>_xlfn.XLOOKUP(A220,Projects!A:A,Projects!B:B)</f>
        <v>Product Launch - Manila</v>
      </c>
      <c r="C220" t="s">
        <v>19</v>
      </c>
      <c r="D220" t="str">
        <f>_xlfn.XLOOKUP(C220,Inventory!A:A,Inventory!B:B)</f>
        <v>Power Generator</v>
      </c>
      <c r="E220" t="str">
        <f>_xlfn.XLOOKUP(C220,Inventory!A:A,Inventory!C:C)</f>
        <v>AV Equipment</v>
      </c>
      <c r="F220">
        <v>5</v>
      </c>
      <c r="G220">
        <f>_xlfn.XLOOKUP(C220,Inventory!A:A,Inventory!F:F)</f>
        <v>75</v>
      </c>
      <c r="H220" s="5">
        <v>45310</v>
      </c>
    </row>
    <row r="221" spans="1:8" x14ac:dyDescent="0.3">
      <c r="A221" t="s">
        <v>59</v>
      </c>
      <c r="B221" t="str">
        <f>_xlfn.XLOOKUP(A221,Projects!A:A,Projects!B:B)</f>
        <v>Corporate Summit 2024</v>
      </c>
      <c r="C221" t="s">
        <v>26</v>
      </c>
      <c r="D221" t="str">
        <f>_xlfn.XLOOKUP(C221,Inventory!A:A,Inventory!B:B)</f>
        <v>Tripod Stand</v>
      </c>
      <c r="E221" t="str">
        <f>_xlfn.XLOOKUP(C221,Inventory!A:A,Inventory!C:C)</f>
        <v>Tech Gear</v>
      </c>
      <c r="F221">
        <v>8</v>
      </c>
      <c r="G221">
        <f>_xlfn.XLOOKUP(C221,Inventory!A:A,Inventory!F:F)</f>
        <v>40</v>
      </c>
      <c r="H221" s="5">
        <v>45376</v>
      </c>
    </row>
    <row r="222" spans="1:8" x14ac:dyDescent="0.3">
      <c r="A222" t="s">
        <v>65</v>
      </c>
      <c r="B222" t="str">
        <f>_xlfn.XLOOKUP(A222,Projects!A:A,Projects!B:B)</f>
        <v>BGC Food Festival</v>
      </c>
      <c r="C222" t="s">
        <v>26</v>
      </c>
      <c r="D222" t="str">
        <f>_xlfn.XLOOKUP(C222,Inventory!A:A,Inventory!B:B)</f>
        <v>Tripod Stand</v>
      </c>
      <c r="E222" t="str">
        <f>_xlfn.XLOOKUP(C222,Inventory!A:A,Inventory!C:C)</f>
        <v>Tech Gear</v>
      </c>
      <c r="F222">
        <v>6</v>
      </c>
      <c r="G222">
        <f>_xlfn.XLOOKUP(C222,Inventory!A:A,Inventory!F:F)</f>
        <v>40</v>
      </c>
      <c r="H222" s="5">
        <v>45343</v>
      </c>
    </row>
    <row r="223" spans="1:8" x14ac:dyDescent="0.3">
      <c r="A223" t="s">
        <v>64</v>
      </c>
      <c r="B223" t="str">
        <f>_xlfn.XLOOKUP(A223,Projects!A:A,Projects!B:B)</f>
        <v>Startup Pitch Night</v>
      </c>
      <c r="C223" t="s">
        <v>26</v>
      </c>
      <c r="D223" t="str">
        <f>_xlfn.XLOOKUP(C223,Inventory!A:A,Inventory!B:B)</f>
        <v>Tripod Stand</v>
      </c>
      <c r="E223" t="str">
        <f>_xlfn.XLOOKUP(C223,Inventory!A:A,Inventory!C:C)</f>
        <v>Tech Gear</v>
      </c>
      <c r="F223">
        <v>5</v>
      </c>
      <c r="G223">
        <f>_xlfn.XLOOKUP(C223,Inventory!A:A,Inventory!F:F)</f>
        <v>40</v>
      </c>
      <c r="H223" s="5">
        <v>45468</v>
      </c>
    </row>
    <row r="224" spans="1:8" x14ac:dyDescent="0.3">
      <c r="A224" t="s">
        <v>62</v>
      </c>
      <c r="B224" t="str">
        <f>_xlfn.XLOOKUP(A224,Projects!A:A,Projects!B:B)</f>
        <v>Trade Fair Cebu</v>
      </c>
      <c r="C224" t="s">
        <v>10</v>
      </c>
      <c r="D224" t="str">
        <f>_xlfn.XLOOKUP(C224,Inventory!A:A,Inventory!B:B)</f>
        <v>Sound Mixer</v>
      </c>
      <c r="E224" t="str">
        <f>_xlfn.XLOOKUP(C224,Inventory!A:A,Inventory!C:C)</f>
        <v>Staging</v>
      </c>
      <c r="F224">
        <v>1</v>
      </c>
      <c r="G224">
        <f>_xlfn.XLOOKUP(C224,Inventory!A:A,Inventory!F:F)</f>
        <v>64</v>
      </c>
      <c r="H224" s="5">
        <v>45377</v>
      </c>
    </row>
    <row r="225" spans="1:8" x14ac:dyDescent="0.3">
      <c r="A225" t="s">
        <v>72</v>
      </c>
      <c r="B225" t="str">
        <f>_xlfn.XLOOKUP(A225,Projects!A:A,Projects!B:B)</f>
        <v>Mall Activation</v>
      </c>
      <c r="C225" t="s">
        <v>8</v>
      </c>
      <c r="D225" t="str">
        <f>_xlfn.XLOOKUP(C225,Inventory!A:A,Inventory!B:B)</f>
        <v>Projector</v>
      </c>
      <c r="E225" t="str">
        <f>_xlfn.XLOOKUP(C225,Inventory!A:A,Inventory!C:C)</f>
        <v>AV Equipment</v>
      </c>
      <c r="F225">
        <v>10</v>
      </c>
      <c r="G225">
        <f>_xlfn.XLOOKUP(C225,Inventory!A:A,Inventory!F:F)</f>
        <v>8</v>
      </c>
      <c r="H225" s="5">
        <v>45375</v>
      </c>
    </row>
    <row r="226" spans="1:8" x14ac:dyDescent="0.3">
      <c r="A226" t="s">
        <v>62</v>
      </c>
      <c r="B226" t="str">
        <f>_xlfn.XLOOKUP(A226,Projects!A:A,Projects!B:B)</f>
        <v>Trade Fair Cebu</v>
      </c>
      <c r="C226" t="s">
        <v>9</v>
      </c>
      <c r="D226" t="str">
        <f>_xlfn.XLOOKUP(C226,Inventory!A:A,Inventory!B:B)</f>
        <v>Stage Light</v>
      </c>
      <c r="E226" t="str">
        <f>_xlfn.XLOOKUP(C226,Inventory!A:A,Inventory!C:C)</f>
        <v>Electrical</v>
      </c>
      <c r="F226">
        <v>5</v>
      </c>
      <c r="G226">
        <f>_xlfn.XLOOKUP(C226,Inventory!A:A,Inventory!F:F)</f>
        <v>93</v>
      </c>
      <c r="H226" s="5">
        <v>45375</v>
      </c>
    </row>
    <row r="227" spans="1:8" x14ac:dyDescent="0.3">
      <c r="A227" t="s">
        <v>71</v>
      </c>
      <c r="B227" t="str">
        <f>_xlfn.XLOOKUP(A227,Projects!A:A,Projects!B:B)</f>
        <v>Digital Creators Meetup</v>
      </c>
      <c r="C227" t="s">
        <v>12</v>
      </c>
      <c r="D227" t="str">
        <f>_xlfn.XLOOKUP(C227,Inventory!A:A,Inventory!B:B)</f>
        <v>Portable Stage</v>
      </c>
      <c r="E227" t="str">
        <f>_xlfn.XLOOKUP(C227,Inventory!A:A,Inventory!C:C)</f>
        <v>Staging</v>
      </c>
      <c r="F227">
        <v>4</v>
      </c>
      <c r="G227">
        <f>_xlfn.XLOOKUP(C227,Inventory!A:A,Inventory!F:F)</f>
        <v>13</v>
      </c>
      <c r="H227" s="5">
        <v>45348</v>
      </c>
    </row>
    <row r="228" spans="1:8" x14ac:dyDescent="0.3">
      <c r="A228" t="s">
        <v>75</v>
      </c>
      <c r="B228" t="str">
        <f>_xlfn.XLOOKUP(A228,Projects!A:A,Projects!B:B)</f>
        <v>Retail Roadshow</v>
      </c>
      <c r="C228" t="s">
        <v>18</v>
      </c>
      <c r="D228" t="str">
        <f>_xlfn.XLOOKUP(C228,Inventory!A:A,Inventory!B:B)</f>
        <v>HDMI Cable</v>
      </c>
      <c r="E228" t="str">
        <f>_xlfn.XLOOKUP(C228,Inventory!A:A,Inventory!C:C)</f>
        <v>AV Equipment</v>
      </c>
      <c r="F228">
        <v>9</v>
      </c>
      <c r="G228">
        <f>_xlfn.XLOOKUP(C228,Inventory!A:A,Inventory!F:F)</f>
        <v>64</v>
      </c>
      <c r="H228" s="5">
        <v>45421</v>
      </c>
    </row>
    <row r="229" spans="1:8" x14ac:dyDescent="0.3">
      <c r="A229" t="s">
        <v>63</v>
      </c>
      <c r="B229" t="str">
        <f>_xlfn.XLOOKUP(A229,Projects!A:A,Projects!B:B)</f>
        <v>University Career Fair</v>
      </c>
      <c r="C229" t="s">
        <v>15</v>
      </c>
      <c r="D229" t="str">
        <f>_xlfn.XLOOKUP(C229,Inventory!A:A,Inventory!B:B)</f>
        <v>Banner Stand</v>
      </c>
      <c r="E229" t="str">
        <f>_xlfn.XLOOKUP(C229,Inventory!A:A,Inventory!C:C)</f>
        <v>AV Equipment</v>
      </c>
      <c r="F229">
        <v>8</v>
      </c>
      <c r="G229">
        <f>_xlfn.XLOOKUP(C229,Inventory!A:A,Inventory!F:F)</f>
        <v>6</v>
      </c>
      <c r="H229" s="5">
        <v>45375</v>
      </c>
    </row>
    <row r="230" spans="1:8" x14ac:dyDescent="0.3">
      <c r="A230" t="s">
        <v>68</v>
      </c>
      <c r="B230" t="str">
        <f>_xlfn.XLOOKUP(A230,Projects!A:A,Projects!B:B)</f>
        <v>Real Estate Showcase</v>
      </c>
      <c r="C230" t="s">
        <v>10</v>
      </c>
      <c r="D230" t="str">
        <f>_xlfn.XLOOKUP(C230,Inventory!A:A,Inventory!B:B)</f>
        <v>Sound Mixer</v>
      </c>
      <c r="E230" t="str">
        <f>_xlfn.XLOOKUP(C230,Inventory!A:A,Inventory!C:C)</f>
        <v>Staging</v>
      </c>
      <c r="F230">
        <v>8</v>
      </c>
      <c r="G230">
        <f>_xlfn.XLOOKUP(C230,Inventory!A:A,Inventory!F:F)</f>
        <v>64</v>
      </c>
      <c r="H230" s="5">
        <v>45296</v>
      </c>
    </row>
    <row r="231" spans="1:8" x14ac:dyDescent="0.3">
      <c r="A231" t="s">
        <v>65</v>
      </c>
      <c r="B231" t="str">
        <f>_xlfn.XLOOKUP(A231,Projects!A:A,Projects!B:B)</f>
        <v>BGC Food Festival</v>
      </c>
      <c r="C231" t="s">
        <v>19</v>
      </c>
      <c r="D231" t="str">
        <f>_xlfn.XLOOKUP(C231,Inventory!A:A,Inventory!B:B)</f>
        <v>Power Generator</v>
      </c>
      <c r="E231" t="str">
        <f>_xlfn.XLOOKUP(C231,Inventory!A:A,Inventory!C:C)</f>
        <v>AV Equipment</v>
      </c>
      <c r="F231">
        <v>9</v>
      </c>
      <c r="G231">
        <f>_xlfn.XLOOKUP(C231,Inventory!A:A,Inventory!F:F)</f>
        <v>75</v>
      </c>
      <c r="H231" s="5">
        <v>45354</v>
      </c>
    </row>
    <row r="232" spans="1:8" x14ac:dyDescent="0.3">
      <c r="A232" t="s">
        <v>70</v>
      </c>
      <c r="B232" t="str">
        <f>_xlfn.XLOOKUP(A232,Projects!A:A,Projects!B:B)</f>
        <v>Pop-Up Market</v>
      </c>
      <c r="C232" t="s">
        <v>7</v>
      </c>
      <c r="D232" t="str">
        <f>_xlfn.XLOOKUP(C232,Inventory!A:A,Inventory!B:B)</f>
        <v>LED Screen</v>
      </c>
      <c r="E232" t="str">
        <f>_xlfn.XLOOKUP(C232,Inventory!A:A,Inventory!C:C)</f>
        <v>AV Equipment</v>
      </c>
      <c r="F232">
        <v>5</v>
      </c>
      <c r="G232">
        <f>_xlfn.XLOOKUP(C232,Inventory!A:A,Inventory!F:F)</f>
        <v>22</v>
      </c>
      <c r="H232" s="5">
        <v>45416</v>
      </c>
    </row>
    <row r="233" spans="1:8" x14ac:dyDescent="0.3">
      <c r="A233" t="s">
        <v>72</v>
      </c>
      <c r="B233" t="str">
        <f>_xlfn.XLOOKUP(A233,Projects!A:A,Projects!B:B)</f>
        <v>Mall Activation</v>
      </c>
      <c r="C233" t="s">
        <v>18</v>
      </c>
      <c r="D233" t="str">
        <f>_xlfn.XLOOKUP(C233,Inventory!A:A,Inventory!B:B)</f>
        <v>HDMI Cable</v>
      </c>
      <c r="E233" t="str">
        <f>_xlfn.XLOOKUP(C233,Inventory!A:A,Inventory!C:C)</f>
        <v>AV Equipment</v>
      </c>
      <c r="F233">
        <v>5</v>
      </c>
      <c r="G233">
        <f>_xlfn.XLOOKUP(C233,Inventory!A:A,Inventory!F:F)</f>
        <v>64</v>
      </c>
      <c r="H233" s="5">
        <v>45425</v>
      </c>
    </row>
    <row r="234" spans="1:8" x14ac:dyDescent="0.3">
      <c r="A234" t="s">
        <v>69</v>
      </c>
      <c r="B234" t="str">
        <f>_xlfn.XLOOKUP(A234,Projects!A:A,Projects!B:B)</f>
        <v>Book Launch</v>
      </c>
      <c r="C234" t="s">
        <v>10</v>
      </c>
      <c r="D234" t="str">
        <f>_xlfn.XLOOKUP(C234,Inventory!A:A,Inventory!B:B)</f>
        <v>Sound Mixer</v>
      </c>
      <c r="E234" t="str">
        <f>_xlfn.XLOOKUP(C234,Inventory!A:A,Inventory!C:C)</f>
        <v>Staging</v>
      </c>
      <c r="F234">
        <v>4</v>
      </c>
      <c r="G234">
        <f>_xlfn.XLOOKUP(C234,Inventory!A:A,Inventory!F:F)</f>
        <v>64</v>
      </c>
      <c r="H234" s="5">
        <v>45383</v>
      </c>
    </row>
    <row r="235" spans="1:8" x14ac:dyDescent="0.3">
      <c r="A235" t="s">
        <v>77</v>
      </c>
      <c r="B235" t="str">
        <f>_xlfn.XLOOKUP(A235,Projects!A:A,Projects!B:B)</f>
        <v>Community Outreach Day</v>
      </c>
      <c r="C235" t="s">
        <v>24</v>
      </c>
      <c r="D235" t="str">
        <f>_xlfn.XLOOKUP(C235,Inventory!A:A,Inventory!B:B)</f>
        <v>USB Hub</v>
      </c>
      <c r="E235" t="str">
        <f>_xlfn.XLOOKUP(C235,Inventory!A:A,Inventory!C:C)</f>
        <v>Tech Gear</v>
      </c>
      <c r="F235">
        <v>6</v>
      </c>
      <c r="G235">
        <f>_xlfn.XLOOKUP(C235,Inventory!A:A,Inventory!F:F)</f>
        <v>82</v>
      </c>
      <c r="H235" s="5">
        <v>45420</v>
      </c>
    </row>
    <row r="236" spans="1:8" x14ac:dyDescent="0.3">
      <c r="A236" t="s">
        <v>60</v>
      </c>
      <c r="B236" t="str">
        <f>_xlfn.XLOOKUP(A236,Projects!A:A,Projects!B:B)</f>
        <v>Wedding Expo</v>
      </c>
      <c r="C236" t="s">
        <v>21</v>
      </c>
      <c r="D236" t="str">
        <f>_xlfn.XLOOKUP(C236,Inventory!A:A,Inventory!B:B)</f>
        <v>Tablecloth</v>
      </c>
      <c r="E236" t="str">
        <f>_xlfn.XLOOKUP(C236,Inventory!A:A,Inventory!C:C)</f>
        <v>Staging</v>
      </c>
      <c r="F236">
        <v>5</v>
      </c>
      <c r="G236">
        <f>_xlfn.XLOOKUP(C236,Inventory!A:A,Inventory!F:F)</f>
        <v>12</v>
      </c>
      <c r="H236" s="5">
        <v>45457</v>
      </c>
    </row>
    <row r="237" spans="1:8" x14ac:dyDescent="0.3">
      <c r="A237" t="s">
        <v>61</v>
      </c>
      <c r="B237" t="str">
        <f>_xlfn.XLOOKUP(A237,Projects!A:A,Projects!B:B)</f>
        <v>Music Fest</v>
      </c>
      <c r="C237" t="s">
        <v>11</v>
      </c>
      <c r="D237" t="str">
        <f>_xlfn.XLOOKUP(C237,Inventory!A:A,Inventory!B:B)</f>
        <v>Microphone</v>
      </c>
      <c r="E237" t="str">
        <f>_xlfn.XLOOKUP(C237,Inventory!A:A,Inventory!C:C)</f>
        <v>Staging</v>
      </c>
      <c r="F237">
        <v>1</v>
      </c>
      <c r="G237">
        <f>_xlfn.XLOOKUP(C237,Inventory!A:A,Inventory!F:F)</f>
        <v>18</v>
      </c>
      <c r="H237" s="5">
        <v>45301</v>
      </c>
    </row>
    <row r="238" spans="1:8" x14ac:dyDescent="0.3">
      <c r="A238" t="s">
        <v>73</v>
      </c>
      <c r="B238" t="str">
        <f>_xlfn.XLOOKUP(A238,Projects!A:A,Projects!B:B)</f>
        <v>Film Screening</v>
      </c>
      <c r="C238" t="s">
        <v>10</v>
      </c>
      <c r="D238" t="str">
        <f>_xlfn.XLOOKUP(C238,Inventory!A:A,Inventory!B:B)</f>
        <v>Sound Mixer</v>
      </c>
      <c r="E238" t="str">
        <f>_xlfn.XLOOKUP(C238,Inventory!A:A,Inventory!C:C)</f>
        <v>Staging</v>
      </c>
      <c r="F238">
        <v>2</v>
      </c>
      <c r="G238">
        <f>_xlfn.XLOOKUP(C238,Inventory!A:A,Inventory!F:F)</f>
        <v>64</v>
      </c>
      <c r="H238" s="5">
        <v>45340</v>
      </c>
    </row>
    <row r="239" spans="1:8" x14ac:dyDescent="0.3">
      <c r="A239" t="s">
        <v>62</v>
      </c>
      <c r="B239" t="str">
        <f>_xlfn.XLOOKUP(A239,Projects!A:A,Projects!B:B)</f>
        <v>Trade Fair Cebu</v>
      </c>
      <c r="C239" t="s">
        <v>19</v>
      </c>
      <c r="D239" t="str">
        <f>_xlfn.XLOOKUP(C239,Inventory!A:A,Inventory!B:B)</f>
        <v>Power Generator</v>
      </c>
      <c r="E239" t="str">
        <f>_xlfn.XLOOKUP(C239,Inventory!A:A,Inventory!C:C)</f>
        <v>AV Equipment</v>
      </c>
      <c r="F239">
        <v>8</v>
      </c>
      <c r="G239">
        <f>_xlfn.XLOOKUP(C239,Inventory!A:A,Inventory!F:F)</f>
        <v>75</v>
      </c>
      <c r="H239" s="5">
        <v>45373</v>
      </c>
    </row>
    <row r="240" spans="1:8" x14ac:dyDescent="0.3">
      <c r="A240" t="s">
        <v>75</v>
      </c>
      <c r="B240" t="str">
        <f>_xlfn.XLOOKUP(A240,Projects!A:A,Projects!B:B)</f>
        <v>Retail Roadshow</v>
      </c>
      <c r="C240" t="s">
        <v>20</v>
      </c>
      <c r="D240" t="str">
        <f>_xlfn.XLOOKUP(C240,Inventory!A:A,Inventory!B:B)</f>
        <v>Folding Chair</v>
      </c>
      <c r="E240" t="str">
        <f>_xlfn.XLOOKUP(C240,Inventory!A:A,Inventory!C:C)</f>
        <v>AV Equipment</v>
      </c>
      <c r="F240">
        <v>10</v>
      </c>
      <c r="G240">
        <f>_xlfn.XLOOKUP(C240,Inventory!A:A,Inventory!F:F)</f>
        <v>48</v>
      </c>
      <c r="H240" s="5">
        <v>45467</v>
      </c>
    </row>
    <row r="241" spans="1:8" x14ac:dyDescent="0.3">
      <c r="A241" t="s">
        <v>62</v>
      </c>
      <c r="B241" t="str">
        <f>_xlfn.XLOOKUP(A241,Projects!A:A,Projects!B:B)</f>
        <v>Trade Fair Cebu</v>
      </c>
      <c r="C241" t="s">
        <v>20</v>
      </c>
      <c r="D241" t="str">
        <f>_xlfn.XLOOKUP(C241,Inventory!A:A,Inventory!B:B)</f>
        <v>Folding Chair</v>
      </c>
      <c r="E241" t="str">
        <f>_xlfn.XLOOKUP(C241,Inventory!A:A,Inventory!C:C)</f>
        <v>AV Equipment</v>
      </c>
      <c r="F241">
        <v>2</v>
      </c>
      <c r="G241">
        <f>_xlfn.XLOOKUP(C241,Inventory!A:A,Inventory!F:F)</f>
        <v>48</v>
      </c>
      <c r="H241" s="5">
        <v>45402</v>
      </c>
    </row>
    <row r="242" spans="1:8" x14ac:dyDescent="0.3">
      <c r="A242" t="s">
        <v>71</v>
      </c>
      <c r="B242" t="str">
        <f>_xlfn.XLOOKUP(A242,Projects!A:A,Projects!B:B)</f>
        <v>Digital Creators Meetup</v>
      </c>
      <c r="C242" t="s">
        <v>15</v>
      </c>
      <c r="D242" t="str">
        <f>_xlfn.XLOOKUP(C242,Inventory!A:A,Inventory!B:B)</f>
        <v>Banner Stand</v>
      </c>
      <c r="E242" t="str">
        <f>_xlfn.XLOOKUP(C242,Inventory!A:A,Inventory!C:C)</f>
        <v>AV Equipment</v>
      </c>
      <c r="F242">
        <v>1</v>
      </c>
      <c r="G242">
        <f>_xlfn.XLOOKUP(C242,Inventory!A:A,Inventory!F:F)</f>
        <v>6</v>
      </c>
      <c r="H242" s="5">
        <v>45455</v>
      </c>
    </row>
    <row r="243" spans="1:8" x14ac:dyDescent="0.3">
      <c r="A243" t="s">
        <v>64</v>
      </c>
      <c r="B243" t="str">
        <f>_xlfn.XLOOKUP(A243,Projects!A:A,Projects!B:B)</f>
        <v>Startup Pitch Night</v>
      </c>
      <c r="C243" t="s">
        <v>21</v>
      </c>
      <c r="D243" t="str">
        <f>_xlfn.XLOOKUP(C243,Inventory!A:A,Inventory!B:B)</f>
        <v>Tablecloth</v>
      </c>
      <c r="E243" t="str">
        <f>_xlfn.XLOOKUP(C243,Inventory!A:A,Inventory!C:C)</f>
        <v>Staging</v>
      </c>
      <c r="F243">
        <v>8</v>
      </c>
      <c r="G243">
        <f>_xlfn.XLOOKUP(C243,Inventory!A:A,Inventory!F:F)</f>
        <v>12</v>
      </c>
      <c r="H243" s="5">
        <v>45350</v>
      </c>
    </row>
    <row r="244" spans="1:8" x14ac:dyDescent="0.3">
      <c r="A244" t="s">
        <v>69</v>
      </c>
      <c r="B244" t="str">
        <f>_xlfn.XLOOKUP(A244,Projects!A:A,Projects!B:B)</f>
        <v>Book Launch</v>
      </c>
      <c r="C244" t="s">
        <v>10</v>
      </c>
      <c r="D244" t="str">
        <f>_xlfn.XLOOKUP(C244,Inventory!A:A,Inventory!B:B)</f>
        <v>Sound Mixer</v>
      </c>
      <c r="E244" t="str">
        <f>_xlfn.XLOOKUP(C244,Inventory!A:A,Inventory!C:C)</f>
        <v>Staging</v>
      </c>
      <c r="F244">
        <v>6</v>
      </c>
      <c r="G244">
        <f>_xlfn.XLOOKUP(C244,Inventory!A:A,Inventory!F:F)</f>
        <v>64</v>
      </c>
      <c r="H244" s="5">
        <v>45433</v>
      </c>
    </row>
    <row r="245" spans="1:8" x14ac:dyDescent="0.3">
      <c r="A245" t="s">
        <v>69</v>
      </c>
      <c r="B245" t="str">
        <f>_xlfn.XLOOKUP(A245,Projects!A:A,Projects!B:B)</f>
        <v>Book Launch</v>
      </c>
      <c r="C245" t="s">
        <v>8</v>
      </c>
      <c r="D245" t="str">
        <f>_xlfn.XLOOKUP(C245,Inventory!A:A,Inventory!B:B)</f>
        <v>Projector</v>
      </c>
      <c r="E245" t="str">
        <f>_xlfn.XLOOKUP(C245,Inventory!A:A,Inventory!C:C)</f>
        <v>AV Equipment</v>
      </c>
      <c r="F245">
        <v>7</v>
      </c>
      <c r="G245">
        <f>_xlfn.XLOOKUP(C245,Inventory!A:A,Inventory!F:F)</f>
        <v>8</v>
      </c>
      <c r="H245" s="5">
        <v>45358</v>
      </c>
    </row>
    <row r="246" spans="1:8" x14ac:dyDescent="0.3">
      <c r="A246" t="s">
        <v>61</v>
      </c>
      <c r="B246" t="str">
        <f>_xlfn.XLOOKUP(A246,Projects!A:A,Projects!B:B)</f>
        <v>Music Fest</v>
      </c>
      <c r="C246" t="s">
        <v>21</v>
      </c>
      <c r="D246" t="str">
        <f>_xlfn.XLOOKUP(C246,Inventory!A:A,Inventory!B:B)</f>
        <v>Tablecloth</v>
      </c>
      <c r="E246" t="str">
        <f>_xlfn.XLOOKUP(C246,Inventory!A:A,Inventory!C:C)</f>
        <v>Staging</v>
      </c>
      <c r="F246">
        <v>2</v>
      </c>
      <c r="G246">
        <f>_xlfn.XLOOKUP(C246,Inventory!A:A,Inventory!F:F)</f>
        <v>12</v>
      </c>
      <c r="H246" s="5">
        <v>45450</v>
      </c>
    </row>
    <row r="247" spans="1:8" x14ac:dyDescent="0.3">
      <c r="A247" t="s">
        <v>77</v>
      </c>
      <c r="B247" t="str">
        <f>_xlfn.XLOOKUP(A247,Projects!A:A,Projects!B:B)</f>
        <v>Community Outreach Day</v>
      </c>
      <c r="C247" t="s">
        <v>7</v>
      </c>
      <c r="D247" t="str">
        <f>_xlfn.XLOOKUP(C247,Inventory!A:A,Inventory!B:B)</f>
        <v>LED Screen</v>
      </c>
      <c r="E247" t="str">
        <f>_xlfn.XLOOKUP(C247,Inventory!A:A,Inventory!C:C)</f>
        <v>AV Equipment</v>
      </c>
      <c r="F247">
        <v>1</v>
      </c>
      <c r="G247">
        <f>_xlfn.XLOOKUP(C247,Inventory!A:A,Inventory!F:F)</f>
        <v>22</v>
      </c>
      <c r="H247" s="5">
        <v>45359</v>
      </c>
    </row>
    <row r="248" spans="1:8" x14ac:dyDescent="0.3">
      <c r="A248" t="s">
        <v>62</v>
      </c>
      <c r="B248" t="str">
        <f>_xlfn.XLOOKUP(A248,Projects!A:A,Projects!B:B)</f>
        <v>Trade Fair Cebu</v>
      </c>
      <c r="C248" t="s">
        <v>25</v>
      </c>
      <c r="D248" t="str">
        <f>_xlfn.XLOOKUP(C248,Inventory!A:A,Inventory!B:B)</f>
        <v>Laser Pointer</v>
      </c>
      <c r="E248" t="str">
        <f>_xlfn.XLOOKUP(C248,Inventory!A:A,Inventory!C:C)</f>
        <v>AV Equipment</v>
      </c>
      <c r="F248">
        <v>4</v>
      </c>
      <c r="G248">
        <f>_xlfn.XLOOKUP(C248,Inventory!A:A,Inventory!F:F)</f>
        <v>85</v>
      </c>
      <c r="H248" s="5">
        <v>45318</v>
      </c>
    </row>
    <row r="249" spans="1:8" x14ac:dyDescent="0.3">
      <c r="A249" t="s">
        <v>75</v>
      </c>
      <c r="B249" t="str">
        <f>_xlfn.XLOOKUP(A249,Projects!A:A,Projects!B:B)</f>
        <v>Retail Roadshow</v>
      </c>
      <c r="C249" t="s">
        <v>13</v>
      </c>
      <c r="D249" t="str">
        <f>_xlfn.XLOOKUP(C249,Inventory!A:A,Inventory!B:B)</f>
        <v>Pipe &amp; Drape</v>
      </c>
      <c r="E249" t="str">
        <f>_xlfn.XLOOKUP(C249,Inventory!A:A,Inventory!C:C)</f>
        <v>AV Equipment</v>
      </c>
      <c r="F249">
        <v>10</v>
      </c>
      <c r="G249">
        <f>_xlfn.XLOOKUP(C249,Inventory!A:A,Inventory!F:F)</f>
        <v>94</v>
      </c>
      <c r="H249" s="5">
        <v>45349</v>
      </c>
    </row>
    <row r="250" spans="1:8" x14ac:dyDescent="0.3">
      <c r="A250" t="s">
        <v>65</v>
      </c>
      <c r="B250" t="str">
        <f>_xlfn.XLOOKUP(A250,Projects!A:A,Projects!B:B)</f>
        <v>BGC Food Festival</v>
      </c>
      <c r="C250" t="s">
        <v>17</v>
      </c>
      <c r="D250" t="str">
        <f>_xlfn.XLOOKUP(C250,Inventory!A:A,Inventory!B:B)</f>
        <v>Walkie Talkie</v>
      </c>
      <c r="E250" t="str">
        <f>_xlfn.XLOOKUP(C250,Inventory!A:A,Inventory!C:C)</f>
        <v>Print &amp; Decor</v>
      </c>
      <c r="F250">
        <v>3</v>
      </c>
      <c r="G250">
        <f>_xlfn.XLOOKUP(C250,Inventory!A:A,Inventory!F:F)</f>
        <v>96</v>
      </c>
      <c r="H250" s="5">
        <v>45413</v>
      </c>
    </row>
    <row r="251" spans="1:8" x14ac:dyDescent="0.3">
      <c r="A251" t="s">
        <v>66</v>
      </c>
      <c r="B251" t="str">
        <f>_xlfn.XLOOKUP(A251,Projects!A:A,Projects!B:B)</f>
        <v>Tech Conference</v>
      </c>
      <c r="C251" t="s">
        <v>11</v>
      </c>
      <c r="D251" t="str">
        <f>_xlfn.XLOOKUP(C251,Inventory!A:A,Inventory!B:B)</f>
        <v>Microphone</v>
      </c>
      <c r="E251" t="str">
        <f>_xlfn.XLOOKUP(C251,Inventory!A:A,Inventory!C:C)</f>
        <v>Staging</v>
      </c>
      <c r="F251">
        <v>3</v>
      </c>
      <c r="G251">
        <f>_xlfn.XLOOKUP(C251,Inventory!A:A,Inventory!F:F)</f>
        <v>18</v>
      </c>
      <c r="H251" s="5">
        <v>45421</v>
      </c>
    </row>
    <row r="252" spans="1:8" x14ac:dyDescent="0.3">
      <c r="A252" t="s">
        <v>63</v>
      </c>
      <c r="B252" t="str">
        <f>_xlfn.XLOOKUP(A252,Projects!A:A,Projects!B:B)</f>
        <v>University Career Fair</v>
      </c>
      <c r="C252" t="s">
        <v>10</v>
      </c>
      <c r="D252" t="str">
        <f>_xlfn.XLOOKUP(C252,Inventory!A:A,Inventory!B:B)</f>
        <v>Sound Mixer</v>
      </c>
      <c r="E252" t="str">
        <f>_xlfn.XLOOKUP(C252,Inventory!A:A,Inventory!C:C)</f>
        <v>Staging</v>
      </c>
      <c r="F252">
        <v>1</v>
      </c>
      <c r="G252">
        <f>_xlfn.XLOOKUP(C252,Inventory!A:A,Inventory!F:F)</f>
        <v>64</v>
      </c>
      <c r="H252" s="5">
        <v>45323</v>
      </c>
    </row>
    <row r="253" spans="1:8" x14ac:dyDescent="0.3">
      <c r="A253" t="s">
        <v>69</v>
      </c>
      <c r="B253" t="str">
        <f>_xlfn.XLOOKUP(A253,Projects!A:A,Projects!B:B)</f>
        <v>Book Launch</v>
      </c>
      <c r="C253" t="s">
        <v>14</v>
      </c>
      <c r="D253" t="str">
        <f>_xlfn.XLOOKUP(C253,Inventory!A:A,Inventory!B:B)</f>
        <v>Extension Cord</v>
      </c>
      <c r="E253" t="str">
        <f>_xlfn.XLOOKUP(C253,Inventory!A:A,Inventory!C:C)</f>
        <v>Tech Gear</v>
      </c>
      <c r="F253">
        <v>10</v>
      </c>
      <c r="G253">
        <f>_xlfn.XLOOKUP(C253,Inventory!A:A,Inventory!F:F)</f>
        <v>57</v>
      </c>
      <c r="H253" s="5">
        <v>45352</v>
      </c>
    </row>
    <row r="254" spans="1:8" x14ac:dyDescent="0.3">
      <c r="A254" t="s">
        <v>63</v>
      </c>
      <c r="B254" t="str">
        <f>_xlfn.XLOOKUP(A254,Projects!A:A,Projects!B:B)</f>
        <v>University Career Fair</v>
      </c>
      <c r="C254" t="s">
        <v>15</v>
      </c>
      <c r="D254" t="str">
        <f>_xlfn.XLOOKUP(C254,Inventory!A:A,Inventory!B:B)</f>
        <v>Banner Stand</v>
      </c>
      <c r="E254" t="str">
        <f>_xlfn.XLOOKUP(C254,Inventory!A:A,Inventory!C:C)</f>
        <v>AV Equipment</v>
      </c>
      <c r="F254">
        <v>1</v>
      </c>
      <c r="G254">
        <f>_xlfn.XLOOKUP(C254,Inventory!A:A,Inventory!F:F)</f>
        <v>6</v>
      </c>
      <c r="H254" s="5">
        <v>45346</v>
      </c>
    </row>
    <row r="255" spans="1:8" x14ac:dyDescent="0.3">
      <c r="A255" t="s">
        <v>71</v>
      </c>
      <c r="B255" t="str">
        <f>_xlfn.XLOOKUP(A255,Projects!A:A,Projects!B:B)</f>
        <v>Digital Creators Meetup</v>
      </c>
      <c r="C255" t="s">
        <v>23</v>
      </c>
      <c r="D255" t="str">
        <f>_xlfn.XLOOKUP(C255,Inventory!A:A,Inventory!B:B)</f>
        <v>Wireless Router</v>
      </c>
      <c r="E255" t="str">
        <f>_xlfn.XLOOKUP(C255,Inventory!A:A,Inventory!C:C)</f>
        <v>Tech Gear</v>
      </c>
      <c r="F255">
        <v>2</v>
      </c>
      <c r="G255">
        <f>_xlfn.XLOOKUP(C255,Inventory!A:A,Inventory!F:F)</f>
        <v>39</v>
      </c>
      <c r="H255" s="5">
        <v>45446</v>
      </c>
    </row>
    <row r="256" spans="1:8" x14ac:dyDescent="0.3">
      <c r="A256" t="s">
        <v>73</v>
      </c>
      <c r="B256" t="str">
        <f>_xlfn.XLOOKUP(A256,Projects!A:A,Projects!B:B)</f>
        <v>Film Screening</v>
      </c>
      <c r="C256" t="s">
        <v>21</v>
      </c>
      <c r="D256" t="str">
        <f>_xlfn.XLOOKUP(C256,Inventory!A:A,Inventory!B:B)</f>
        <v>Tablecloth</v>
      </c>
      <c r="E256" t="str">
        <f>_xlfn.XLOOKUP(C256,Inventory!A:A,Inventory!C:C)</f>
        <v>Staging</v>
      </c>
      <c r="F256">
        <v>6</v>
      </c>
      <c r="G256">
        <f>_xlfn.XLOOKUP(C256,Inventory!A:A,Inventory!F:F)</f>
        <v>12</v>
      </c>
      <c r="H256" s="5">
        <v>45431</v>
      </c>
    </row>
    <row r="257" spans="1:8" x14ac:dyDescent="0.3">
      <c r="A257" t="s">
        <v>61</v>
      </c>
      <c r="B257" t="str">
        <f>_xlfn.XLOOKUP(A257,Projects!A:A,Projects!B:B)</f>
        <v>Music Fest</v>
      </c>
      <c r="C257" t="s">
        <v>21</v>
      </c>
      <c r="D257" t="str">
        <f>_xlfn.XLOOKUP(C257,Inventory!A:A,Inventory!B:B)</f>
        <v>Tablecloth</v>
      </c>
      <c r="E257" t="str">
        <f>_xlfn.XLOOKUP(C257,Inventory!A:A,Inventory!C:C)</f>
        <v>Staging</v>
      </c>
      <c r="F257">
        <v>9</v>
      </c>
      <c r="G257">
        <f>_xlfn.XLOOKUP(C257,Inventory!A:A,Inventory!F:F)</f>
        <v>12</v>
      </c>
      <c r="H257" s="5">
        <v>45342</v>
      </c>
    </row>
    <row r="258" spans="1:8" x14ac:dyDescent="0.3">
      <c r="A258" t="s">
        <v>59</v>
      </c>
      <c r="B258" t="str">
        <f>_xlfn.XLOOKUP(A258,Projects!A:A,Projects!B:B)</f>
        <v>Corporate Summit 2024</v>
      </c>
      <c r="C258" t="s">
        <v>23</v>
      </c>
      <c r="D258" t="str">
        <f>_xlfn.XLOOKUP(C258,Inventory!A:A,Inventory!B:B)</f>
        <v>Wireless Router</v>
      </c>
      <c r="E258" t="str">
        <f>_xlfn.XLOOKUP(C258,Inventory!A:A,Inventory!C:C)</f>
        <v>Tech Gear</v>
      </c>
      <c r="F258">
        <v>5</v>
      </c>
      <c r="G258">
        <f>_xlfn.XLOOKUP(C258,Inventory!A:A,Inventory!F:F)</f>
        <v>39</v>
      </c>
      <c r="H258" s="5">
        <v>45403</v>
      </c>
    </row>
    <row r="259" spans="1:8" x14ac:dyDescent="0.3">
      <c r="A259" t="s">
        <v>58</v>
      </c>
      <c r="B259" t="str">
        <f>_xlfn.XLOOKUP(A259,Projects!A:A,Projects!B:B)</f>
        <v>Product Launch - Manila</v>
      </c>
      <c r="C259" t="s">
        <v>8</v>
      </c>
      <c r="D259" t="str">
        <f>_xlfn.XLOOKUP(C259,Inventory!A:A,Inventory!B:B)</f>
        <v>Projector</v>
      </c>
      <c r="E259" t="str">
        <f>_xlfn.XLOOKUP(C259,Inventory!A:A,Inventory!C:C)</f>
        <v>AV Equipment</v>
      </c>
      <c r="F259">
        <v>8</v>
      </c>
      <c r="G259">
        <f>_xlfn.XLOOKUP(C259,Inventory!A:A,Inventory!F:F)</f>
        <v>8</v>
      </c>
      <c r="H259" s="5">
        <v>45396</v>
      </c>
    </row>
    <row r="260" spans="1:8" x14ac:dyDescent="0.3">
      <c r="A260" t="s">
        <v>61</v>
      </c>
      <c r="B260" t="str">
        <f>_xlfn.XLOOKUP(A260,Projects!A:A,Projects!B:B)</f>
        <v>Music Fest</v>
      </c>
      <c r="C260" t="s">
        <v>22</v>
      </c>
      <c r="D260" t="str">
        <f>_xlfn.XLOOKUP(C260,Inventory!A:A,Inventory!B:B)</f>
        <v>Backdrop Frame</v>
      </c>
      <c r="E260" t="str">
        <f>_xlfn.XLOOKUP(C260,Inventory!A:A,Inventory!C:C)</f>
        <v>Staging</v>
      </c>
      <c r="F260">
        <v>8</v>
      </c>
      <c r="G260">
        <f>_xlfn.XLOOKUP(C260,Inventory!A:A,Inventory!F:F)</f>
        <v>51</v>
      </c>
      <c r="H260" s="5">
        <v>45294</v>
      </c>
    </row>
    <row r="261" spans="1:8" x14ac:dyDescent="0.3">
      <c r="A261" t="s">
        <v>68</v>
      </c>
      <c r="B261" t="str">
        <f>_xlfn.XLOOKUP(A261,Projects!A:A,Projects!B:B)</f>
        <v>Real Estate Showcase</v>
      </c>
      <c r="C261" t="s">
        <v>26</v>
      </c>
      <c r="D261" t="str">
        <f>_xlfn.XLOOKUP(C261,Inventory!A:A,Inventory!B:B)</f>
        <v>Tripod Stand</v>
      </c>
      <c r="E261" t="str">
        <f>_xlfn.XLOOKUP(C261,Inventory!A:A,Inventory!C:C)</f>
        <v>Tech Gear</v>
      </c>
      <c r="F261">
        <v>3</v>
      </c>
      <c r="G261">
        <f>_xlfn.XLOOKUP(C261,Inventory!A:A,Inventory!F:F)</f>
        <v>40</v>
      </c>
      <c r="H261" s="5">
        <v>45296</v>
      </c>
    </row>
    <row r="262" spans="1:8" x14ac:dyDescent="0.3">
      <c r="A262" t="s">
        <v>66</v>
      </c>
      <c r="B262" t="str">
        <f>_xlfn.XLOOKUP(A262,Projects!A:A,Projects!B:B)</f>
        <v>Tech Conference</v>
      </c>
      <c r="C262" t="s">
        <v>26</v>
      </c>
      <c r="D262" t="str">
        <f>_xlfn.XLOOKUP(C262,Inventory!A:A,Inventory!B:B)</f>
        <v>Tripod Stand</v>
      </c>
      <c r="E262" t="str">
        <f>_xlfn.XLOOKUP(C262,Inventory!A:A,Inventory!C:C)</f>
        <v>Tech Gear</v>
      </c>
      <c r="F262">
        <v>10</v>
      </c>
      <c r="G262">
        <f>_xlfn.XLOOKUP(C262,Inventory!A:A,Inventory!F:F)</f>
        <v>40</v>
      </c>
      <c r="H262" s="5">
        <v>45435</v>
      </c>
    </row>
    <row r="263" spans="1:8" x14ac:dyDescent="0.3">
      <c r="A263" t="s">
        <v>68</v>
      </c>
      <c r="B263" t="str">
        <f>_xlfn.XLOOKUP(A263,Projects!A:A,Projects!B:B)</f>
        <v>Real Estate Showcase</v>
      </c>
      <c r="C263" t="s">
        <v>19</v>
      </c>
      <c r="D263" t="str">
        <f>_xlfn.XLOOKUP(C263,Inventory!A:A,Inventory!B:B)</f>
        <v>Power Generator</v>
      </c>
      <c r="E263" t="str">
        <f>_xlfn.XLOOKUP(C263,Inventory!A:A,Inventory!C:C)</f>
        <v>AV Equipment</v>
      </c>
      <c r="F263">
        <v>10</v>
      </c>
      <c r="G263">
        <f>_xlfn.XLOOKUP(C263,Inventory!A:A,Inventory!F:F)</f>
        <v>75</v>
      </c>
      <c r="H263" s="5">
        <v>45422</v>
      </c>
    </row>
    <row r="264" spans="1:8" x14ac:dyDescent="0.3">
      <c r="A264" t="s">
        <v>72</v>
      </c>
      <c r="B264" t="str">
        <f>_xlfn.XLOOKUP(A264,Projects!A:A,Projects!B:B)</f>
        <v>Mall Activation</v>
      </c>
      <c r="C264" t="s">
        <v>23</v>
      </c>
      <c r="D264" t="str">
        <f>_xlfn.XLOOKUP(C264,Inventory!A:A,Inventory!B:B)</f>
        <v>Wireless Router</v>
      </c>
      <c r="E264" t="str">
        <f>_xlfn.XLOOKUP(C264,Inventory!A:A,Inventory!C:C)</f>
        <v>Tech Gear</v>
      </c>
      <c r="F264">
        <v>10</v>
      </c>
      <c r="G264">
        <f>_xlfn.XLOOKUP(C264,Inventory!A:A,Inventory!F:F)</f>
        <v>39</v>
      </c>
      <c r="H264" s="5">
        <v>45386</v>
      </c>
    </row>
    <row r="265" spans="1:8" x14ac:dyDescent="0.3">
      <c r="A265" t="s">
        <v>61</v>
      </c>
      <c r="B265" t="str">
        <f>_xlfn.XLOOKUP(A265,Projects!A:A,Projects!B:B)</f>
        <v>Music Fest</v>
      </c>
      <c r="C265" t="s">
        <v>24</v>
      </c>
      <c r="D265" t="str">
        <f>_xlfn.XLOOKUP(C265,Inventory!A:A,Inventory!B:B)</f>
        <v>USB Hub</v>
      </c>
      <c r="E265" t="str">
        <f>_xlfn.XLOOKUP(C265,Inventory!A:A,Inventory!C:C)</f>
        <v>Tech Gear</v>
      </c>
      <c r="F265">
        <v>4</v>
      </c>
      <c r="G265">
        <f>_xlfn.XLOOKUP(C265,Inventory!A:A,Inventory!F:F)</f>
        <v>82</v>
      </c>
      <c r="H265" s="5">
        <v>45397</v>
      </c>
    </row>
    <row r="266" spans="1:8" x14ac:dyDescent="0.3">
      <c r="A266" t="s">
        <v>65</v>
      </c>
      <c r="B266" t="str">
        <f>_xlfn.XLOOKUP(A266,Projects!A:A,Projects!B:B)</f>
        <v>BGC Food Festival</v>
      </c>
      <c r="C266" t="s">
        <v>20</v>
      </c>
      <c r="D266" t="str">
        <f>_xlfn.XLOOKUP(C266,Inventory!A:A,Inventory!B:B)</f>
        <v>Folding Chair</v>
      </c>
      <c r="E266" t="str">
        <f>_xlfn.XLOOKUP(C266,Inventory!A:A,Inventory!C:C)</f>
        <v>AV Equipment</v>
      </c>
      <c r="F266">
        <v>6</v>
      </c>
      <c r="G266">
        <f>_xlfn.XLOOKUP(C266,Inventory!A:A,Inventory!F:F)</f>
        <v>48</v>
      </c>
      <c r="H266" s="5">
        <v>45395</v>
      </c>
    </row>
    <row r="267" spans="1:8" x14ac:dyDescent="0.3">
      <c r="A267" t="s">
        <v>71</v>
      </c>
      <c r="B267" t="str">
        <f>_xlfn.XLOOKUP(A267,Projects!A:A,Projects!B:B)</f>
        <v>Digital Creators Meetup</v>
      </c>
      <c r="C267" t="s">
        <v>10</v>
      </c>
      <c r="D267" t="str">
        <f>_xlfn.XLOOKUP(C267,Inventory!A:A,Inventory!B:B)</f>
        <v>Sound Mixer</v>
      </c>
      <c r="E267" t="str">
        <f>_xlfn.XLOOKUP(C267,Inventory!A:A,Inventory!C:C)</f>
        <v>Staging</v>
      </c>
      <c r="F267">
        <v>6</v>
      </c>
      <c r="G267">
        <f>_xlfn.XLOOKUP(C267,Inventory!A:A,Inventory!F:F)</f>
        <v>64</v>
      </c>
      <c r="H267" s="5">
        <v>45393</v>
      </c>
    </row>
    <row r="268" spans="1:8" x14ac:dyDescent="0.3">
      <c r="A268" t="s">
        <v>66</v>
      </c>
      <c r="B268" t="str">
        <f>_xlfn.XLOOKUP(A268,Projects!A:A,Projects!B:B)</f>
        <v>Tech Conference</v>
      </c>
      <c r="C268" t="s">
        <v>18</v>
      </c>
      <c r="D268" t="str">
        <f>_xlfn.XLOOKUP(C268,Inventory!A:A,Inventory!B:B)</f>
        <v>HDMI Cable</v>
      </c>
      <c r="E268" t="str">
        <f>_xlfn.XLOOKUP(C268,Inventory!A:A,Inventory!C:C)</f>
        <v>AV Equipment</v>
      </c>
      <c r="F268">
        <v>3</v>
      </c>
      <c r="G268">
        <f>_xlfn.XLOOKUP(C268,Inventory!A:A,Inventory!F:F)</f>
        <v>64</v>
      </c>
      <c r="H268" s="5">
        <v>45459</v>
      </c>
    </row>
    <row r="269" spans="1:8" x14ac:dyDescent="0.3">
      <c r="A269" t="s">
        <v>60</v>
      </c>
      <c r="B269" t="str">
        <f>_xlfn.XLOOKUP(A269,Projects!A:A,Projects!B:B)</f>
        <v>Wedding Expo</v>
      </c>
      <c r="C269" t="s">
        <v>9</v>
      </c>
      <c r="D269" t="str">
        <f>_xlfn.XLOOKUP(C269,Inventory!A:A,Inventory!B:B)</f>
        <v>Stage Light</v>
      </c>
      <c r="E269" t="str">
        <f>_xlfn.XLOOKUP(C269,Inventory!A:A,Inventory!C:C)</f>
        <v>Electrical</v>
      </c>
      <c r="F269">
        <v>2</v>
      </c>
      <c r="G269">
        <f>_xlfn.XLOOKUP(C269,Inventory!A:A,Inventory!F:F)</f>
        <v>93</v>
      </c>
      <c r="H269" s="5">
        <v>45305</v>
      </c>
    </row>
    <row r="270" spans="1:8" x14ac:dyDescent="0.3">
      <c r="A270" t="s">
        <v>61</v>
      </c>
      <c r="B270" t="str">
        <f>_xlfn.XLOOKUP(A270,Projects!A:A,Projects!B:B)</f>
        <v>Music Fest</v>
      </c>
      <c r="C270" t="s">
        <v>18</v>
      </c>
      <c r="D270" t="str">
        <f>_xlfn.XLOOKUP(C270,Inventory!A:A,Inventory!B:B)</f>
        <v>HDMI Cable</v>
      </c>
      <c r="E270" t="str">
        <f>_xlfn.XLOOKUP(C270,Inventory!A:A,Inventory!C:C)</f>
        <v>AV Equipment</v>
      </c>
      <c r="F270">
        <v>3</v>
      </c>
      <c r="G270">
        <f>_xlfn.XLOOKUP(C270,Inventory!A:A,Inventory!F:F)</f>
        <v>64</v>
      </c>
      <c r="H270" s="5">
        <v>45414</v>
      </c>
    </row>
    <row r="271" spans="1:8" x14ac:dyDescent="0.3">
      <c r="A271" t="s">
        <v>76</v>
      </c>
      <c r="B271" t="str">
        <f>_xlfn.XLOOKUP(A271,Projects!A:A,Projects!B:B)</f>
        <v>Health &amp; Wellness Fair</v>
      </c>
      <c r="C271" t="s">
        <v>24</v>
      </c>
      <c r="D271" t="str">
        <f>_xlfn.XLOOKUP(C271,Inventory!A:A,Inventory!B:B)</f>
        <v>USB Hub</v>
      </c>
      <c r="E271" t="str">
        <f>_xlfn.XLOOKUP(C271,Inventory!A:A,Inventory!C:C)</f>
        <v>Tech Gear</v>
      </c>
      <c r="F271">
        <v>9</v>
      </c>
      <c r="G271">
        <f>_xlfn.XLOOKUP(C271,Inventory!A:A,Inventory!F:F)</f>
        <v>82</v>
      </c>
      <c r="H271" s="5">
        <v>45373</v>
      </c>
    </row>
    <row r="272" spans="1:8" x14ac:dyDescent="0.3">
      <c r="A272" t="s">
        <v>61</v>
      </c>
      <c r="B272" t="str">
        <f>_xlfn.XLOOKUP(A272,Projects!A:A,Projects!B:B)</f>
        <v>Music Fest</v>
      </c>
      <c r="C272" t="s">
        <v>20</v>
      </c>
      <c r="D272" t="str">
        <f>_xlfn.XLOOKUP(C272,Inventory!A:A,Inventory!B:B)</f>
        <v>Folding Chair</v>
      </c>
      <c r="E272" t="str">
        <f>_xlfn.XLOOKUP(C272,Inventory!A:A,Inventory!C:C)</f>
        <v>AV Equipment</v>
      </c>
      <c r="F272">
        <v>6</v>
      </c>
      <c r="G272">
        <f>_xlfn.XLOOKUP(C272,Inventory!A:A,Inventory!F:F)</f>
        <v>48</v>
      </c>
      <c r="H272" s="5">
        <v>45468</v>
      </c>
    </row>
    <row r="273" spans="1:8" x14ac:dyDescent="0.3">
      <c r="A273" t="s">
        <v>71</v>
      </c>
      <c r="B273" t="str">
        <f>_xlfn.XLOOKUP(A273,Projects!A:A,Projects!B:B)</f>
        <v>Digital Creators Meetup</v>
      </c>
      <c r="C273" t="s">
        <v>8</v>
      </c>
      <c r="D273" t="str">
        <f>_xlfn.XLOOKUP(C273,Inventory!A:A,Inventory!B:B)</f>
        <v>Projector</v>
      </c>
      <c r="E273" t="str">
        <f>_xlfn.XLOOKUP(C273,Inventory!A:A,Inventory!C:C)</f>
        <v>AV Equipment</v>
      </c>
      <c r="F273">
        <v>5</v>
      </c>
      <c r="G273">
        <f>_xlfn.XLOOKUP(C273,Inventory!A:A,Inventory!F:F)</f>
        <v>8</v>
      </c>
      <c r="H273" s="5">
        <v>45422</v>
      </c>
    </row>
    <row r="274" spans="1:8" x14ac:dyDescent="0.3">
      <c r="A274" t="s">
        <v>69</v>
      </c>
      <c r="B274" t="str">
        <f>_xlfn.XLOOKUP(A274,Projects!A:A,Projects!B:B)</f>
        <v>Book Launch</v>
      </c>
      <c r="C274" t="s">
        <v>10</v>
      </c>
      <c r="D274" t="str">
        <f>_xlfn.XLOOKUP(C274,Inventory!A:A,Inventory!B:B)</f>
        <v>Sound Mixer</v>
      </c>
      <c r="E274" t="str">
        <f>_xlfn.XLOOKUP(C274,Inventory!A:A,Inventory!C:C)</f>
        <v>Staging</v>
      </c>
      <c r="F274">
        <v>10</v>
      </c>
      <c r="G274">
        <f>_xlfn.XLOOKUP(C274,Inventory!A:A,Inventory!F:F)</f>
        <v>64</v>
      </c>
      <c r="H274" s="5">
        <v>45419</v>
      </c>
    </row>
    <row r="275" spans="1:8" x14ac:dyDescent="0.3">
      <c r="A275" t="s">
        <v>62</v>
      </c>
      <c r="B275" t="str">
        <f>_xlfn.XLOOKUP(A275,Projects!A:A,Projects!B:B)</f>
        <v>Trade Fair Cebu</v>
      </c>
      <c r="C275" t="s">
        <v>22</v>
      </c>
      <c r="D275" t="str">
        <f>_xlfn.XLOOKUP(C275,Inventory!A:A,Inventory!B:B)</f>
        <v>Backdrop Frame</v>
      </c>
      <c r="E275" t="str">
        <f>_xlfn.XLOOKUP(C275,Inventory!A:A,Inventory!C:C)</f>
        <v>Staging</v>
      </c>
      <c r="F275">
        <v>4</v>
      </c>
      <c r="G275">
        <f>_xlfn.XLOOKUP(C275,Inventory!A:A,Inventory!F:F)</f>
        <v>51</v>
      </c>
      <c r="H275" s="5">
        <v>45303</v>
      </c>
    </row>
    <row r="276" spans="1:8" x14ac:dyDescent="0.3">
      <c r="A276" t="s">
        <v>75</v>
      </c>
      <c r="B276" t="str">
        <f>_xlfn.XLOOKUP(A276,Projects!A:A,Projects!B:B)</f>
        <v>Retail Roadshow</v>
      </c>
      <c r="C276" t="s">
        <v>18</v>
      </c>
      <c r="D276" t="str">
        <f>_xlfn.XLOOKUP(C276,Inventory!A:A,Inventory!B:B)</f>
        <v>HDMI Cable</v>
      </c>
      <c r="E276" t="str">
        <f>_xlfn.XLOOKUP(C276,Inventory!A:A,Inventory!C:C)</f>
        <v>AV Equipment</v>
      </c>
      <c r="F276">
        <v>2</v>
      </c>
      <c r="G276">
        <f>_xlfn.XLOOKUP(C276,Inventory!A:A,Inventory!F:F)</f>
        <v>64</v>
      </c>
      <c r="H276" s="5">
        <v>45370</v>
      </c>
    </row>
    <row r="277" spans="1:8" x14ac:dyDescent="0.3">
      <c r="A277" t="s">
        <v>65</v>
      </c>
      <c r="B277" t="str">
        <f>_xlfn.XLOOKUP(A277,Projects!A:A,Projects!B:B)</f>
        <v>BGC Food Festival</v>
      </c>
      <c r="C277" t="s">
        <v>20</v>
      </c>
      <c r="D277" t="str">
        <f>_xlfn.XLOOKUP(C277,Inventory!A:A,Inventory!B:B)</f>
        <v>Folding Chair</v>
      </c>
      <c r="E277" t="str">
        <f>_xlfn.XLOOKUP(C277,Inventory!A:A,Inventory!C:C)</f>
        <v>AV Equipment</v>
      </c>
      <c r="F277">
        <v>9</v>
      </c>
      <c r="G277">
        <f>_xlfn.XLOOKUP(C277,Inventory!A:A,Inventory!F:F)</f>
        <v>48</v>
      </c>
      <c r="H277" s="5">
        <v>45432</v>
      </c>
    </row>
    <row r="278" spans="1:8" x14ac:dyDescent="0.3">
      <c r="A278" t="s">
        <v>75</v>
      </c>
      <c r="B278" t="str">
        <f>_xlfn.XLOOKUP(A278,Projects!A:A,Projects!B:B)</f>
        <v>Retail Roadshow</v>
      </c>
      <c r="C278" t="s">
        <v>7</v>
      </c>
      <c r="D278" t="str">
        <f>_xlfn.XLOOKUP(C278,Inventory!A:A,Inventory!B:B)</f>
        <v>LED Screen</v>
      </c>
      <c r="E278" t="str">
        <f>_xlfn.XLOOKUP(C278,Inventory!A:A,Inventory!C:C)</f>
        <v>AV Equipment</v>
      </c>
      <c r="F278">
        <v>10</v>
      </c>
      <c r="G278">
        <f>_xlfn.XLOOKUP(C278,Inventory!A:A,Inventory!F:F)</f>
        <v>22</v>
      </c>
      <c r="H278" s="5">
        <v>45470</v>
      </c>
    </row>
    <row r="279" spans="1:8" x14ac:dyDescent="0.3">
      <c r="A279" t="s">
        <v>66</v>
      </c>
      <c r="B279" t="str">
        <f>_xlfn.XLOOKUP(A279,Projects!A:A,Projects!B:B)</f>
        <v>Tech Conference</v>
      </c>
      <c r="C279" t="s">
        <v>7</v>
      </c>
      <c r="D279" t="str">
        <f>_xlfn.XLOOKUP(C279,Inventory!A:A,Inventory!B:B)</f>
        <v>LED Screen</v>
      </c>
      <c r="E279" t="str">
        <f>_xlfn.XLOOKUP(C279,Inventory!A:A,Inventory!C:C)</f>
        <v>AV Equipment</v>
      </c>
      <c r="F279">
        <v>3</v>
      </c>
      <c r="G279">
        <f>_xlfn.XLOOKUP(C279,Inventory!A:A,Inventory!F:F)</f>
        <v>22</v>
      </c>
      <c r="H279" s="5">
        <v>45374</v>
      </c>
    </row>
    <row r="280" spans="1:8" x14ac:dyDescent="0.3">
      <c r="A280" t="s">
        <v>67</v>
      </c>
      <c r="B280" t="str">
        <f>_xlfn.XLOOKUP(A280,Projects!A:A,Projects!B:B)</f>
        <v>Art Exhibit</v>
      </c>
      <c r="C280" t="s">
        <v>17</v>
      </c>
      <c r="D280" t="str">
        <f>_xlfn.XLOOKUP(C280,Inventory!A:A,Inventory!B:B)</f>
        <v>Walkie Talkie</v>
      </c>
      <c r="E280" t="str">
        <f>_xlfn.XLOOKUP(C280,Inventory!A:A,Inventory!C:C)</f>
        <v>Print &amp; Decor</v>
      </c>
      <c r="F280">
        <v>6</v>
      </c>
      <c r="G280">
        <f>_xlfn.XLOOKUP(C280,Inventory!A:A,Inventory!F:F)</f>
        <v>96</v>
      </c>
      <c r="H280" s="5">
        <v>45297</v>
      </c>
    </row>
    <row r="281" spans="1:8" x14ac:dyDescent="0.3">
      <c r="A281" t="s">
        <v>62</v>
      </c>
      <c r="B281" t="str">
        <f>_xlfn.XLOOKUP(A281,Projects!A:A,Projects!B:B)</f>
        <v>Trade Fair Cebu</v>
      </c>
      <c r="C281" t="s">
        <v>25</v>
      </c>
      <c r="D281" t="str">
        <f>_xlfn.XLOOKUP(C281,Inventory!A:A,Inventory!B:B)</f>
        <v>Laser Pointer</v>
      </c>
      <c r="E281" t="str">
        <f>_xlfn.XLOOKUP(C281,Inventory!A:A,Inventory!C:C)</f>
        <v>AV Equipment</v>
      </c>
      <c r="F281">
        <v>7</v>
      </c>
      <c r="G281">
        <f>_xlfn.XLOOKUP(C281,Inventory!A:A,Inventory!F:F)</f>
        <v>85</v>
      </c>
      <c r="H281" s="5">
        <v>45296</v>
      </c>
    </row>
    <row r="282" spans="1:8" x14ac:dyDescent="0.3">
      <c r="A282" t="s">
        <v>58</v>
      </c>
      <c r="B282" t="str">
        <f>_xlfn.XLOOKUP(A282,Projects!A:A,Projects!B:B)</f>
        <v>Product Launch - Manila</v>
      </c>
      <c r="C282" t="s">
        <v>9</v>
      </c>
      <c r="D282" t="str">
        <f>_xlfn.XLOOKUP(C282,Inventory!A:A,Inventory!B:B)</f>
        <v>Stage Light</v>
      </c>
      <c r="E282" t="str">
        <f>_xlfn.XLOOKUP(C282,Inventory!A:A,Inventory!C:C)</f>
        <v>Electrical</v>
      </c>
      <c r="F282">
        <v>9</v>
      </c>
      <c r="G282">
        <f>_xlfn.XLOOKUP(C282,Inventory!A:A,Inventory!F:F)</f>
        <v>93</v>
      </c>
      <c r="H282" s="5">
        <v>45335</v>
      </c>
    </row>
    <row r="283" spans="1:8" x14ac:dyDescent="0.3">
      <c r="A283" t="s">
        <v>71</v>
      </c>
      <c r="B283" t="str">
        <f>_xlfn.XLOOKUP(A283,Projects!A:A,Projects!B:B)</f>
        <v>Digital Creators Meetup</v>
      </c>
      <c r="C283" t="s">
        <v>21</v>
      </c>
      <c r="D283" t="str">
        <f>_xlfn.XLOOKUP(C283,Inventory!A:A,Inventory!B:B)</f>
        <v>Tablecloth</v>
      </c>
      <c r="E283" t="str">
        <f>_xlfn.XLOOKUP(C283,Inventory!A:A,Inventory!C:C)</f>
        <v>Staging</v>
      </c>
      <c r="F283">
        <v>6</v>
      </c>
      <c r="G283">
        <f>_xlfn.XLOOKUP(C283,Inventory!A:A,Inventory!F:F)</f>
        <v>12</v>
      </c>
      <c r="H283" s="5">
        <v>45334</v>
      </c>
    </row>
    <row r="284" spans="1:8" x14ac:dyDescent="0.3">
      <c r="A284" t="s">
        <v>67</v>
      </c>
      <c r="B284" t="str">
        <f>_xlfn.XLOOKUP(A284,Projects!A:A,Projects!B:B)</f>
        <v>Art Exhibit</v>
      </c>
      <c r="C284" t="s">
        <v>17</v>
      </c>
      <c r="D284" t="str">
        <f>_xlfn.XLOOKUP(C284,Inventory!A:A,Inventory!B:B)</f>
        <v>Walkie Talkie</v>
      </c>
      <c r="E284" t="str">
        <f>_xlfn.XLOOKUP(C284,Inventory!A:A,Inventory!C:C)</f>
        <v>Print &amp; Decor</v>
      </c>
      <c r="F284">
        <v>10</v>
      </c>
      <c r="G284">
        <f>_xlfn.XLOOKUP(C284,Inventory!A:A,Inventory!F:F)</f>
        <v>96</v>
      </c>
      <c r="H284" s="5">
        <v>45415</v>
      </c>
    </row>
    <row r="285" spans="1:8" x14ac:dyDescent="0.3">
      <c r="A285" t="s">
        <v>59</v>
      </c>
      <c r="B285" t="str">
        <f>_xlfn.XLOOKUP(A285,Projects!A:A,Projects!B:B)</f>
        <v>Corporate Summit 2024</v>
      </c>
      <c r="C285" t="s">
        <v>11</v>
      </c>
      <c r="D285" t="str">
        <f>_xlfn.XLOOKUP(C285,Inventory!A:A,Inventory!B:B)</f>
        <v>Microphone</v>
      </c>
      <c r="E285" t="str">
        <f>_xlfn.XLOOKUP(C285,Inventory!A:A,Inventory!C:C)</f>
        <v>Staging</v>
      </c>
      <c r="F285">
        <v>3</v>
      </c>
      <c r="G285">
        <f>_xlfn.XLOOKUP(C285,Inventory!A:A,Inventory!F:F)</f>
        <v>18</v>
      </c>
      <c r="H285" s="5">
        <v>45414</v>
      </c>
    </row>
    <row r="286" spans="1:8" x14ac:dyDescent="0.3">
      <c r="A286" t="s">
        <v>60</v>
      </c>
      <c r="B286" t="str">
        <f>_xlfn.XLOOKUP(A286,Projects!A:A,Projects!B:B)</f>
        <v>Wedding Expo</v>
      </c>
      <c r="C286" t="s">
        <v>15</v>
      </c>
      <c r="D286" t="str">
        <f>_xlfn.XLOOKUP(C286,Inventory!A:A,Inventory!B:B)</f>
        <v>Banner Stand</v>
      </c>
      <c r="E286" t="str">
        <f>_xlfn.XLOOKUP(C286,Inventory!A:A,Inventory!C:C)</f>
        <v>AV Equipment</v>
      </c>
      <c r="F286">
        <v>8</v>
      </c>
      <c r="G286">
        <f>_xlfn.XLOOKUP(C286,Inventory!A:A,Inventory!F:F)</f>
        <v>6</v>
      </c>
      <c r="H286" s="5">
        <v>45457</v>
      </c>
    </row>
    <row r="287" spans="1:8" x14ac:dyDescent="0.3">
      <c r="A287" t="s">
        <v>73</v>
      </c>
      <c r="B287" t="str">
        <f>_xlfn.XLOOKUP(A287,Projects!A:A,Projects!B:B)</f>
        <v>Film Screening</v>
      </c>
      <c r="C287" t="s">
        <v>26</v>
      </c>
      <c r="D287" t="str">
        <f>_xlfn.XLOOKUP(C287,Inventory!A:A,Inventory!B:B)</f>
        <v>Tripod Stand</v>
      </c>
      <c r="E287" t="str">
        <f>_xlfn.XLOOKUP(C287,Inventory!A:A,Inventory!C:C)</f>
        <v>Tech Gear</v>
      </c>
      <c r="F287">
        <v>8</v>
      </c>
      <c r="G287">
        <f>_xlfn.XLOOKUP(C287,Inventory!A:A,Inventory!F:F)</f>
        <v>40</v>
      </c>
      <c r="H287" s="5">
        <v>45391</v>
      </c>
    </row>
    <row r="288" spans="1:8" x14ac:dyDescent="0.3">
      <c r="A288" t="s">
        <v>64</v>
      </c>
      <c r="B288" t="str">
        <f>_xlfn.XLOOKUP(A288,Projects!A:A,Projects!B:B)</f>
        <v>Startup Pitch Night</v>
      </c>
      <c r="C288" t="s">
        <v>23</v>
      </c>
      <c r="D288" t="str">
        <f>_xlfn.XLOOKUP(C288,Inventory!A:A,Inventory!B:B)</f>
        <v>Wireless Router</v>
      </c>
      <c r="E288" t="str">
        <f>_xlfn.XLOOKUP(C288,Inventory!A:A,Inventory!C:C)</f>
        <v>Tech Gear</v>
      </c>
      <c r="F288">
        <v>2</v>
      </c>
      <c r="G288">
        <f>_xlfn.XLOOKUP(C288,Inventory!A:A,Inventory!F:F)</f>
        <v>39</v>
      </c>
      <c r="H288" s="5">
        <v>45365</v>
      </c>
    </row>
    <row r="289" spans="1:8" x14ac:dyDescent="0.3">
      <c r="A289" t="s">
        <v>61</v>
      </c>
      <c r="B289" t="str">
        <f>_xlfn.XLOOKUP(A289,Projects!A:A,Projects!B:B)</f>
        <v>Music Fest</v>
      </c>
      <c r="C289" t="s">
        <v>16</v>
      </c>
      <c r="D289" t="str">
        <f>_xlfn.XLOOKUP(C289,Inventory!A:A,Inventory!B:B)</f>
        <v>Laptop</v>
      </c>
      <c r="E289" t="str">
        <f>_xlfn.XLOOKUP(C289,Inventory!A:A,Inventory!C:C)</f>
        <v>Tech Gear</v>
      </c>
      <c r="F289">
        <v>10</v>
      </c>
      <c r="G289">
        <f>_xlfn.XLOOKUP(C289,Inventory!A:A,Inventory!F:F)</f>
        <v>88</v>
      </c>
      <c r="H289" s="5">
        <v>45399</v>
      </c>
    </row>
    <row r="290" spans="1:8" x14ac:dyDescent="0.3">
      <c r="A290" t="s">
        <v>67</v>
      </c>
      <c r="B290" t="str">
        <f>_xlfn.XLOOKUP(A290,Projects!A:A,Projects!B:B)</f>
        <v>Art Exhibit</v>
      </c>
      <c r="C290" t="s">
        <v>8</v>
      </c>
      <c r="D290" t="str">
        <f>_xlfn.XLOOKUP(C290,Inventory!A:A,Inventory!B:B)</f>
        <v>Projector</v>
      </c>
      <c r="E290" t="str">
        <f>_xlfn.XLOOKUP(C290,Inventory!A:A,Inventory!C:C)</f>
        <v>AV Equipment</v>
      </c>
      <c r="F290">
        <v>4</v>
      </c>
      <c r="G290">
        <f>_xlfn.XLOOKUP(C290,Inventory!A:A,Inventory!F:F)</f>
        <v>8</v>
      </c>
      <c r="H290" s="5">
        <v>45402</v>
      </c>
    </row>
    <row r="291" spans="1:8" x14ac:dyDescent="0.3">
      <c r="A291" t="s">
        <v>59</v>
      </c>
      <c r="B291" t="str">
        <f>_xlfn.XLOOKUP(A291,Projects!A:A,Projects!B:B)</f>
        <v>Corporate Summit 2024</v>
      </c>
      <c r="C291" t="s">
        <v>7</v>
      </c>
      <c r="D291" t="str">
        <f>_xlfn.XLOOKUP(C291,Inventory!A:A,Inventory!B:B)</f>
        <v>LED Screen</v>
      </c>
      <c r="E291" t="str">
        <f>_xlfn.XLOOKUP(C291,Inventory!A:A,Inventory!C:C)</f>
        <v>AV Equipment</v>
      </c>
      <c r="F291">
        <v>4</v>
      </c>
      <c r="G291">
        <f>_xlfn.XLOOKUP(C291,Inventory!A:A,Inventory!F:F)</f>
        <v>22</v>
      </c>
      <c r="H291" s="5">
        <v>45358</v>
      </c>
    </row>
    <row r="292" spans="1:8" x14ac:dyDescent="0.3">
      <c r="A292" t="s">
        <v>62</v>
      </c>
      <c r="B292" t="str">
        <f>_xlfn.XLOOKUP(A292,Projects!A:A,Projects!B:B)</f>
        <v>Trade Fair Cebu</v>
      </c>
      <c r="C292" t="s">
        <v>15</v>
      </c>
      <c r="D292" t="str">
        <f>_xlfn.XLOOKUP(C292,Inventory!A:A,Inventory!B:B)</f>
        <v>Banner Stand</v>
      </c>
      <c r="E292" t="str">
        <f>_xlfn.XLOOKUP(C292,Inventory!A:A,Inventory!C:C)</f>
        <v>AV Equipment</v>
      </c>
      <c r="F292">
        <v>5</v>
      </c>
      <c r="G292">
        <f>_xlfn.XLOOKUP(C292,Inventory!A:A,Inventory!F:F)</f>
        <v>6</v>
      </c>
      <c r="H292" s="5">
        <v>45355</v>
      </c>
    </row>
    <row r="293" spans="1:8" x14ac:dyDescent="0.3">
      <c r="A293" t="s">
        <v>58</v>
      </c>
      <c r="B293" t="str">
        <f>_xlfn.XLOOKUP(A293,Projects!A:A,Projects!B:B)</f>
        <v>Product Launch - Manila</v>
      </c>
      <c r="C293" t="s">
        <v>22</v>
      </c>
      <c r="D293" t="str">
        <f>_xlfn.XLOOKUP(C293,Inventory!A:A,Inventory!B:B)</f>
        <v>Backdrop Frame</v>
      </c>
      <c r="E293" t="str">
        <f>_xlfn.XLOOKUP(C293,Inventory!A:A,Inventory!C:C)</f>
        <v>Staging</v>
      </c>
      <c r="F293">
        <v>7</v>
      </c>
      <c r="G293">
        <f>_xlfn.XLOOKUP(C293,Inventory!A:A,Inventory!F:F)</f>
        <v>51</v>
      </c>
      <c r="H293" s="5">
        <v>45327</v>
      </c>
    </row>
    <row r="294" spans="1:8" x14ac:dyDescent="0.3">
      <c r="A294" t="s">
        <v>70</v>
      </c>
      <c r="B294" t="str">
        <f>_xlfn.XLOOKUP(A294,Projects!A:A,Projects!B:B)</f>
        <v>Pop-Up Market</v>
      </c>
      <c r="C294" t="s">
        <v>24</v>
      </c>
      <c r="D294" t="str">
        <f>_xlfn.XLOOKUP(C294,Inventory!A:A,Inventory!B:B)</f>
        <v>USB Hub</v>
      </c>
      <c r="E294" t="str">
        <f>_xlfn.XLOOKUP(C294,Inventory!A:A,Inventory!C:C)</f>
        <v>Tech Gear</v>
      </c>
      <c r="F294">
        <v>4</v>
      </c>
      <c r="G294">
        <f>_xlfn.XLOOKUP(C294,Inventory!A:A,Inventory!F:F)</f>
        <v>82</v>
      </c>
      <c r="H294" s="5">
        <v>45430</v>
      </c>
    </row>
    <row r="295" spans="1:8" x14ac:dyDescent="0.3">
      <c r="A295" t="s">
        <v>69</v>
      </c>
      <c r="B295" t="str">
        <f>_xlfn.XLOOKUP(A295,Projects!A:A,Projects!B:B)</f>
        <v>Book Launch</v>
      </c>
      <c r="C295" t="s">
        <v>9</v>
      </c>
      <c r="D295" t="str">
        <f>_xlfn.XLOOKUP(C295,Inventory!A:A,Inventory!B:B)</f>
        <v>Stage Light</v>
      </c>
      <c r="E295" t="str">
        <f>_xlfn.XLOOKUP(C295,Inventory!A:A,Inventory!C:C)</f>
        <v>Electrical</v>
      </c>
      <c r="F295">
        <v>7</v>
      </c>
      <c r="G295">
        <f>_xlfn.XLOOKUP(C295,Inventory!A:A,Inventory!F:F)</f>
        <v>93</v>
      </c>
      <c r="H295" s="5">
        <v>45445</v>
      </c>
    </row>
    <row r="296" spans="1:8" x14ac:dyDescent="0.3">
      <c r="A296" t="s">
        <v>71</v>
      </c>
      <c r="B296" t="str">
        <f>_xlfn.XLOOKUP(A296,Projects!A:A,Projects!B:B)</f>
        <v>Digital Creators Meetup</v>
      </c>
      <c r="C296" t="s">
        <v>7</v>
      </c>
      <c r="D296" t="str">
        <f>_xlfn.XLOOKUP(C296,Inventory!A:A,Inventory!B:B)</f>
        <v>LED Screen</v>
      </c>
      <c r="E296" t="str">
        <f>_xlfn.XLOOKUP(C296,Inventory!A:A,Inventory!C:C)</f>
        <v>AV Equipment</v>
      </c>
      <c r="F296">
        <v>8</v>
      </c>
      <c r="G296">
        <f>_xlfn.XLOOKUP(C296,Inventory!A:A,Inventory!F:F)</f>
        <v>22</v>
      </c>
      <c r="H296" s="5">
        <v>45319</v>
      </c>
    </row>
    <row r="297" spans="1:8" x14ac:dyDescent="0.3">
      <c r="A297" t="s">
        <v>68</v>
      </c>
      <c r="B297" t="str">
        <f>_xlfn.XLOOKUP(A297,Projects!A:A,Projects!B:B)</f>
        <v>Real Estate Showcase</v>
      </c>
      <c r="C297" t="s">
        <v>25</v>
      </c>
      <c r="D297" t="str">
        <f>_xlfn.XLOOKUP(C297,Inventory!A:A,Inventory!B:B)</f>
        <v>Laser Pointer</v>
      </c>
      <c r="E297" t="str">
        <f>_xlfn.XLOOKUP(C297,Inventory!A:A,Inventory!C:C)</f>
        <v>AV Equipment</v>
      </c>
      <c r="F297">
        <v>7</v>
      </c>
      <c r="G297">
        <f>_xlfn.XLOOKUP(C297,Inventory!A:A,Inventory!F:F)</f>
        <v>85</v>
      </c>
      <c r="H297" s="5">
        <v>45425</v>
      </c>
    </row>
    <row r="298" spans="1:8" x14ac:dyDescent="0.3">
      <c r="A298" t="s">
        <v>71</v>
      </c>
      <c r="B298" t="str">
        <f>_xlfn.XLOOKUP(A298,Projects!A:A,Projects!B:B)</f>
        <v>Digital Creators Meetup</v>
      </c>
      <c r="C298" t="s">
        <v>16</v>
      </c>
      <c r="D298" t="str">
        <f>_xlfn.XLOOKUP(C298,Inventory!A:A,Inventory!B:B)</f>
        <v>Laptop</v>
      </c>
      <c r="E298" t="str">
        <f>_xlfn.XLOOKUP(C298,Inventory!A:A,Inventory!C:C)</f>
        <v>Tech Gear</v>
      </c>
      <c r="F298">
        <v>2</v>
      </c>
      <c r="G298">
        <f>_xlfn.XLOOKUP(C298,Inventory!A:A,Inventory!F:F)</f>
        <v>88</v>
      </c>
      <c r="H298" s="5">
        <v>45383</v>
      </c>
    </row>
    <row r="299" spans="1:8" x14ac:dyDescent="0.3">
      <c r="A299" t="s">
        <v>68</v>
      </c>
      <c r="B299" t="str">
        <f>_xlfn.XLOOKUP(A299,Projects!A:A,Projects!B:B)</f>
        <v>Real Estate Showcase</v>
      </c>
      <c r="C299" t="s">
        <v>12</v>
      </c>
      <c r="D299" t="str">
        <f>_xlfn.XLOOKUP(C299,Inventory!A:A,Inventory!B:B)</f>
        <v>Portable Stage</v>
      </c>
      <c r="E299" t="str">
        <f>_xlfn.XLOOKUP(C299,Inventory!A:A,Inventory!C:C)</f>
        <v>Staging</v>
      </c>
      <c r="F299">
        <v>10</v>
      </c>
      <c r="G299">
        <f>_xlfn.XLOOKUP(C299,Inventory!A:A,Inventory!F:F)</f>
        <v>13</v>
      </c>
      <c r="H299" s="5">
        <v>45409</v>
      </c>
    </row>
    <row r="300" spans="1:8" x14ac:dyDescent="0.3">
      <c r="A300" t="s">
        <v>69</v>
      </c>
      <c r="B300" t="str">
        <f>_xlfn.XLOOKUP(A300,Projects!A:A,Projects!B:B)</f>
        <v>Book Launch</v>
      </c>
      <c r="C300" t="s">
        <v>9</v>
      </c>
      <c r="D300" t="str">
        <f>_xlfn.XLOOKUP(C300,Inventory!A:A,Inventory!B:B)</f>
        <v>Stage Light</v>
      </c>
      <c r="E300" t="str">
        <f>_xlfn.XLOOKUP(C300,Inventory!A:A,Inventory!C:C)</f>
        <v>Electrical</v>
      </c>
      <c r="F300">
        <v>7</v>
      </c>
      <c r="G300">
        <f>_xlfn.XLOOKUP(C300,Inventory!A:A,Inventory!F:F)</f>
        <v>93</v>
      </c>
      <c r="H300" s="5">
        <v>45299</v>
      </c>
    </row>
    <row r="301" spans="1:8" x14ac:dyDescent="0.3">
      <c r="A301" t="s">
        <v>71</v>
      </c>
      <c r="B301" t="str">
        <f>_xlfn.XLOOKUP(A301,Projects!A:A,Projects!B:B)</f>
        <v>Digital Creators Meetup</v>
      </c>
      <c r="C301" t="s">
        <v>25</v>
      </c>
      <c r="D301" t="str">
        <f>_xlfn.XLOOKUP(C301,Inventory!A:A,Inventory!B:B)</f>
        <v>Laser Pointer</v>
      </c>
      <c r="E301" t="str">
        <f>_xlfn.XLOOKUP(C301,Inventory!A:A,Inventory!C:C)</f>
        <v>AV Equipment</v>
      </c>
      <c r="F301">
        <v>7</v>
      </c>
      <c r="G301">
        <f>_xlfn.XLOOKUP(C301,Inventory!A:A,Inventory!F:F)</f>
        <v>85</v>
      </c>
      <c r="H301" s="5">
        <v>45415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862B-5728-4808-9A1F-FD983B92A7D7}">
  <dimension ref="A1:H51"/>
  <sheetViews>
    <sheetView tabSelected="1" zoomScale="73" zoomScaleNormal="73" workbookViewId="0">
      <selection activeCell="K9" sqref="K9"/>
    </sheetView>
  </sheetViews>
  <sheetFormatPr defaultRowHeight="14.4" x14ac:dyDescent="0.3"/>
  <cols>
    <col min="1" max="1" width="15.21875" bestFit="1" customWidth="1"/>
    <col min="2" max="2" width="19.109375" bestFit="1" customWidth="1"/>
    <col min="5" max="5" width="17.109375" customWidth="1"/>
    <col min="6" max="6" width="14.77734375" customWidth="1"/>
    <col min="7" max="7" width="15.109375" customWidth="1"/>
    <col min="8" max="8" width="21.33203125" customWidth="1"/>
    <col min="14" max="14" width="13.33203125" bestFit="1" customWidth="1"/>
    <col min="15" max="15" width="17.21875" bestFit="1" customWidth="1"/>
  </cols>
  <sheetData>
    <row r="1" spans="1:8" x14ac:dyDescent="0.3">
      <c r="A1" s="21" t="s">
        <v>105</v>
      </c>
      <c r="B1" s="21"/>
      <c r="D1" s="21" t="s">
        <v>112</v>
      </c>
      <c r="E1" s="21"/>
      <c r="G1" s="21" t="s">
        <v>111</v>
      </c>
      <c r="H1" s="21"/>
    </row>
    <row r="2" spans="1:8" x14ac:dyDescent="0.3">
      <c r="A2" s="21"/>
      <c r="B2" s="21"/>
      <c r="D2" s="21"/>
      <c r="E2" s="21"/>
      <c r="G2" s="21"/>
      <c r="H2" s="21"/>
    </row>
    <row r="3" spans="1:8" x14ac:dyDescent="0.3">
      <c r="A3" s="6" t="s">
        <v>106</v>
      </c>
      <c r="B3" t="s">
        <v>108</v>
      </c>
      <c r="D3" s="6" t="s">
        <v>106</v>
      </c>
      <c r="E3" t="s">
        <v>113</v>
      </c>
      <c r="G3" s="6" t="s">
        <v>106</v>
      </c>
      <c r="H3" t="s">
        <v>110</v>
      </c>
    </row>
    <row r="4" spans="1:8" x14ac:dyDescent="0.3">
      <c r="A4" s="7" t="s">
        <v>42</v>
      </c>
      <c r="B4">
        <v>124</v>
      </c>
      <c r="D4" s="7" t="s">
        <v>100</v>
      </c>
      <c r="E4">
        <v>8</v>
      </c>
      <c r="G4" s="7" t="s">
        <v>47</v>
      </c>
      <c r="H4">
        <v>643</v>
      </c>
    </row>
    <row r="5" spans="1:8" x14ac:dyDescent="0.3">
      <c r="A5" s="7" t="s">
        <v>35</v>
      </c>
      <c r="B5">
        <v>157</v>
      </c>
      <c r="D5" s="7" t="s">
        <v>98</v>
      </c>
      <c r="E5">
        <v>2</v>
      </c>
      <c r="G5" s="7" t="s">
        <v>48</v>
      </c>
      <c r="H5">
        <v>59</v>
      </c>
    </row>
    <row r="6" spans="1:8" x14ac:dyDescent="0.3">
      <c r="A6" s="7" t="s">
        <v>34</v>
      </c>
      <c r="B6">
        <v>14</v>
      </c>
      <c r="D6" s="7" t="s">
        <v>99</v>
      </c>
      <c r="E6">
        <v>5</v>
      </c>
      <c r="G6" s="7" t="s">
        <v>51</v>
      </c>
      <c r="H6">
        <v>101</v>
      </c>
    </row>
    <row r="7" spans="1:8" x14ac:dyDescent="0.3">
      <c r="A7" s="7" t="s">
        <v>40</v>
      </c>
      <c r="B7">
        <v>93</v>
      </c>
      <c r="D7" s="7" t="s">
        <v>101</v>
      </c>
      <c r="E7">
        <v>5</v>
      </c>
      <c r="G7" s="7" t="s">
        <v>49</v>
      </c>
      <c r="H7">
        <v>414</v>
      </c>
    </row>
    <row r="8" spans="1:8" x14ac:dyDescent="0.3">
      <c r="A8" s="7" t="s">
        <v>38</v>
      </c>
      <c r="B8">
        <v>77</v>
      </c>
      <c r="D8" s="7" t="s">
        <v>107</v>
      </c>
      <c r="E8">
        <v>20</v>
      </c>
      <c r="G8" s="7" t="s">
        <v>50</v>
      </c>
      <c r="H8">
        <v>456</v>
      </c>
    </row>
    <row r="9" spans="1:8" x14ac:dyDescent="0.3">
      <c r="A9" s="7" t="s">
        <v>36</v>
      </c>
      <c r="B9">
        <v>58</v>
      </c>
      <c r="G9" s="7" t="s">
        <v>107</v>
      </c>
      <c r="H9">
        <v>1673</v>
      </c>
    </row>
    <row r="10" spans="1:8" x14ac:dyDescent="0.3">
      <c r="A10" s="7" t="s">
        <v>45</v>
      </c>
      <c r="B10">
        <v>-35</v>
      </c>
    </row>
    <row r="11" spans="1:8" x14ac:dyDescent="0.3">
      <c r="A11" s="7" t="s">
        <v>27</v>
      </c>
      <c r="B11">
        <v>121</v>
      </c>
    </row>
    <row r="12" spans="1:8" x14ac:dyDescent="0.3">
      <c r="A12" s="7" t="s">
        <v>31</v>
      </c>
      <c r="B12">
        <v>129</v>
      </c>
    </row>
    <row r="13" spans="1:8" x14ac:dyDescent="0.3">
      <c r="A13" s="7" t="s">
        <v>33</v>
      </c>
      <c r="B13">
        <v>38</v>
      </c>
    </row>
    <row r="14" spans="1:8" x14ac:dyDescent="0.3">
      <c r="A14" s="7" t="s">
        <v>32</v>
      </c>
      <c r="B14">
        <v>118</v>
      </c>
    </row>
    <row r="15" spans="1:8" x14ac:dyDescent="0.3">
      <c r="A15" s="7" t="s">
        <v>39</v>
      </c>
      <c r="B15">
        <v>54</v>
      </c>
    </row>
    <row r="16" spans="1:8" x14ac:dyDescent="0.3">
      <c r="A16" s="7" t="s">
        <v>28</v>
      </c>
      <c r="B16">
        <v>106</v>
      </c>
    </row>
    <row r="17" spans="1:2" x14ac:dyDescent="0.3">
      <c r="A17" s="7" t="s">
        <v>30</v>
      </c>
      <c r="B17">
        <v>27</v>
      </c>
    </row>
    <row r="18" spans="1:2" x14ac:dyDescent="0.3">
      <c r="A18" s="7" t="s">
        <v>29</v>
      </c>
      <c r="B18">
        <v>68</v>
      </c>
    </row>
    <row r="19" spans="1:2" x14ac:dyDescent="0.3">
      <c r="A19" s="7" t="s">
        <v>41</v>
      </c>
      <c r="B19">
        <v>146</v>
      </c>
    </row>
    <row r="20" spans="1:2" x14ac:dyDescent="0.3">
      <c r="A20" s="7" t="s">
        <v>46</v>
      </c>
      <c r="B20">
        <v>59</v>
      </c>
    </row>
    <row r="21" spans="1:2" x14ac:dyDescent="0.3">
      <c r="A21" s="7" t="s">
        <v>44</v>
      </c>
      <c r="B21">
        <v>1</v>
      </c>
    </row>
    <row r="22" spans="1:2" x14ac:dyDescent="0.3">
      <c r="A22" s="7" t="s">
        <v>37</v>
      </c>
      <c r="B22">
        <v>56</v>
      </c>
    </row>
    <row r="23" spans="1:2" x14ac:dyDescent="0.3">
      <c r="A23" s="7" t="s">
        <v>43</v>
      </c>
      <c r="B23">
        <v>110</v>
      </c>
    </row>
    <row r="24" spans="1:2" x14ac:dyDescent="0.3">
      <c r="A24" s="7" t="s">
        <v>107</v>
      </c>
      <c r="B24">
        <v>1521</v>
      </c>
    </row>
    <row r="28" spans="1:2" x14ac:dyDescent="0.3">
      <c r="A28" s="21" t="s">
        <v>109</v>
      </c>
      <c r="B28" s="21"/>
    </row>
    <row r="29" spans="1:2" x14ac:dyDescent="0.3">
      <c r="A29" s="21"/>
      <c r="B29" s="21"/>
    </row>
    <row r="30" spans="1:2" x14ac:dyDescent="0.3">
      <c r="A30" s="6" t="s">
        <v>106</v>
      </c>
      <c r="B30" t="s">
        <v>110</v>
      </c>
    </row>
    <row r="31" spans="1:2" x14ac:dyDescent="0.3">
      <c r="A31" s="7" t="s">
        <v>87</v>
      </c>
      <c r="B31">
        <v>103</v>
      </c>
    </row>
    <row r="32" spans="1:2" x14ac:dyDescent="0.3">
      <c r="A32" s="7" t="s">
        <v>85</v>
      </c>
      <c r="B32">
        <v>90</v>
      </c>
    </row>
    <row r="33" spans="1:2" x14ac:dyDescent="0.3">
      <c r="A33" s="7" t="s">
        <v>89</v>
      </c>
      <c r="B33">
        <v>89</v>
      </c>
    </row>
    <row r="34" spans="1:2" x14ac:dyDescent="0.3">
      <c r="A34" s="7" t="s">
        <v>97</v>
      </c>
      <c r="B34">
        <v>37</v>
      </c>
    </row>
    <row r="35" spans="1:2" x14ac:dyDescent="0.3">
      <c r="A35" s="7" t="s">
        <v>94</v>
      </c>
      <c r="B35">
        <v>44</v>
      </c>
    </row>
    <row r="36" spans="1:2" x14ac:dyDescent="0.3">
      <c r="A36" s="7" t="s">
        <v>79</v>
      </c>
      <c r="B36">
        <v>77</v>
      </c>
    </row>
    <row r="37" spans="1:2" x14ac:dyDescent="0.3">
      <c r="A37" s="7" t="s">
        <v>91</v>
      </c>
      <c r="B37">
        <v>141</v>
      </c>
    </row>
    <row r="38" spans="1:2" x14ac:dyDescent="0.3">
      <c r="A38" s="7" t="s">
        <v>93</v>
      </c>
      <c r="B38">
        <v>79</v>
      </c>
    </row>
    <row r="39" spans="1:2" x14ac:dyDescent="0.3">
      <c r="A39" s="7" t="s">
        <v>96</v>
      </c>
      <c r="B39">
        <v>70</v>
      </c>
    </row>
    <row r="40" spans="1:2" x14ac:dyDescent="0.3">
      <c r="A40" s="7" t="s">
        <v>92</v>
      </c>
      <c r="B40">
        <v>83</v>
      </c>
    </row>
    <row r="41" spans="1:2" x14ac:dyDescent="0.3">
      <c r="A41" s="7" t="s">
        <v>81</v>
      </c>
      <c r="B41">
        <v>86</v>
      </c>
    </row>
    <row r="42" spans="1:2" x14ac:dyDescent="0.3">
      <c r="A42" s="7" t="s">
        <v>90</v>
      </c>
      <c r="B42">
        <v>40</v>
      </c>
    </row>
    <row r="43" spans="1:2" x14ac:dyDescent="0.3">
      <c r="A43" s="7" t="s">
        <v>78</v>
      </c>
      <c r="B43">
        <v>57</v>
      </c>
    </row>
    <row r="44" spans="1:2" x14ac:dyDescent="0.3">
      <c r="A44" s="7" t="s">
        <v>88</v>
      </c>
      <c r="B44">
        <v>140</v>
      </c>
    </row>
    <row r="45" spans="1:2" x14ac:dyDescent="0.3">
      <c r="A45" s="7" t="s">
        <v>95</v>
      </c>
      <c r="B45">
        <v>89</v>
      </c>
    </row>
    <row r="46" spans="1:2" x14ac:dyDescent="0.3">
      <c r="A46" s="7" t="s">
        <v>84</v>
      </c>
      <c r="B46">
        <v>110</v>
      </c>
    </row>
    <row r="47" spans="1:2" x14ac:dyDescent="0.3">
      <c r="A47" s="7" t="s">
        <v>86</v>
      </c>
      <c r="B47">
        <v>78</v>
      </c>
    </row>
    <row r="48" spans="1:2" x14ac:dyDescent="0.3">
      <c r="A48" s="7" t="s">
        <v>82</v>
      </c>
      <c r="B48">
        <v>81</v>
      </c>
    </row>
    <row r="49" spans="1:2" x14ac:dyDescent="0.3">
      <c r="A49" s="7" t="s">
        <v>83</v>
      </c>
      <c r="B49">
        <v>75</v>
      </c>
    </row>
    <row r="50" spans="1:2" x14ac:dyDescent="0.3">
      <c r="A50" s="7" t="s">
        <v>80</v>
      </c>
      <c r="B50">
        <v>104</v>
      </c>
    </row>
    <row r="51" spans="1:2" x14ac:dyDescent="0.3">
      <c r="A51" s="7" t="s">
        <v>107</v>
      </c>
      <c r="B51">
        <v>1673</v>
      </c>
    </row>
  </sheetData>
  <mergeCells count="4">
    <mergeCell ref="G1:H2"/>
    <mergeCell ref="A28:B29"/>
    <mergeCell ref="D1:E2"/>
    <mergeCell ref="A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7E72-FB43-4B73-B9FD-1C13FF144692}">
  <dimension ref="A1:U48"/>
  <sheetViews>
    <sheetView topLeftCell="A9" zoomScale="68" zoomScaleNormal="68" workbookViewId="0">
      <selection activeCell="Q8" sqref="Q8:T10"/>
    </sheetView>
  </sheetViews>
  <sheetFormatPr defaultRowHeight="14.4" x14ac:dyDescent="0.3"/>
  <sheetData>
    <row r="1" spans="1:21" x14ac:dyDescent="0.3">
      <c r="A1" s="8"/>
      <c r="B1" s="8"/>
      <c r="C1" s="8"/>
      <c r="D1" s="8"/>
      <c r="E1" s="8"/>
      <c r="F1" s="8"/>
      <c r="G1" s="8"/>
      <c r="H1" s="8"/>
      <c r="I1" s="8"/>
      <c r="J1" s="8"/>
      <c r="K1" s="8"/>
      <c r="L1" s="8"/>
      <c r="M1" s="8"/>
      <c r="N1" s="8"/>
      <c r="O1" s="8"/>
      <c r="P1" s="8"/>
      <c r="Q1" s="8"/>
      <c r="R1" s="8"/>
      <c r="S1" s="8"/>
      <c r="T1" s="8"/>
      <c r="U1" s="8"/>
    </row>
    <row r="2" spans="1:21" ht="15" thickBot="1" x14ac:dyDescent="0.35">
      <c r="A2" s="8"/>
      <c r="B2" s="8"/>
      <c r="C2" s="8"/>
      <c r="D2" s="8"/>
      <c r="E2" s="8"/>
      <c r="F2" s="8"/>
      <c r="G2" s="8"/>
      <c r="H2" s="8"/>
      <c r="I2" s="8"/>
      <c r="J2" s="8"/>
      <c r="K2" s="8"/>
      <c r="L2" s="8"/>
      <c r="M2" s="8"/>
      <c r="N2" s="8"/>
      <c r="O2" s="8"/>
      <c r="P2" s="8"/>
      <c r="Q2" s="8"/>
      <c r="R2" s="8"/>
      <c r="S2" s="8"/>
      <c r="T2" s="8"/>
      <c r="U2" s="8"/>
    </row>
    <row r="3" spans="1:21" ht="15" thickTop="1" x14ac:dyDescent="0.3">
      <c r="A3" s="8"/>
      <c r="B3" s="22" t="s">
        <v>117</v>
      </c>
      <c r="C3" s="23"/>
      <c r="D3" s="23"/>
      <c r="E3" s="23"/>
      <c r="F3" s="23"/>
      <c r="G3" s="23"/>
      <c r="H3" s="23"/>
      <c r="I3" s="23"/>
      <c r="J3" s="23"/>
      <c r="K3" s="23"/>
      <c r="L3" s="23"/>
      <c r="M3" s="23"/>
      <c r="N3" s="23"/>
      <c r="O3" s="23"/>
      <c r="P3" s="23"/>
      <c r="Q3" s="23"/>
      <c r="R3" s="23"/>
      <c r="S3" s="23"/>
      <c r="T3" s="24"/>
      <c r="U3" s="8"/>
    </row>
    <row r="4" spans="1:21" x14ac:dyDescent="0.3">
      <c r="A4" s="8"/>
      <c r="B4" s="25"/>
      <c r="C4" s="26"/>
      <c r="D4" s="26"/>
      <c r="E4" s="26"/>
      <c r="F4" s="26"/>
      <c r="G4" s="26"/>
      <c r="H4" s="26"/>
      <c r="I4" s="26"/>
      <c r="J4" s="26"/>
      <c r="K4" s="26"/>
      <c r="L4" s="26"/>
      <c r="M4" s="26"/>
      <c r="N4" s="26"/>
      <c r="O4" s="26"/>
      <c r="P4" s="26"/>
      <c r="Q4" s="26"/>
      <c r="R4" s="26"/>
      <c r="S4" s="26"/>
      <c r="T4" s="27"/>
      <c r="U4" s="8"/>
    </row>
    <row r="5" spans="1:21" x14ac:dyDescent="0.3">
      <c r="A5" s="8"/>
      <c r="B5" s="25"/>
      <c r="C5" s="26"/>
      <c r="D5" s="26"/>
      <c r="E5" s="26"/>
      <c r="F5" s="26"/>
      <c r="G5" s="26"/>
      <c r="H5" s="26"/>
      <c r="I5" s="26"/>
      <c r="J5" s="26"/>
      <c r="K5" s="26"/>
      <c r="L5" s="26"/>
      <c r="M5" s="26"/>
      <c r="N5" s="26"/>
      <c r="O5" s="26"/>
      <c r="P5" s="26"/>
      <c r="Q5" s="26"/>
      <c r="R5" s="26"/>
      <c r="S5" s="26"/>
      <c r="T5" s="27"/>
      <c r="U5" s="8"/>
    </row>
    <row r="6" spans="1:21" ht="15" thickBot="1" x14ac:dyDescent="0.35">
      <c r="A6" s="8"/>
      <c r="B6" s="28"/>
      <c r="C6" s="29"/>
      <c r="D6" s="29"/>
      <c r="E6" s="29"/>
      <c r="F6" s="29"/>
      <c r="G6" s="29"/>
      <c r="H6" s="29"/>
      <c r="I6" s="29"/>
      <c r="J6" s="29"/>
      <c r="K6" s="29"/>
      <c r="L6" s="29"/>
      <c r="M6" s="29"/>
      <c r="N6" s="29"/>
      <c r="O6" s="29"/>
      <c r="P6" s="29"/>
      <c r="Q6" s="29"/>
      <c r="R6" s="29"/>
      <c r="S6" s="29"/>
      <c r="T6" s="30"/>
      <c r="U6" s="8"/>
    </row>
    <row r="7" spans="1:21" ht="15.6" thickTop="1" thickBot="1" x14ac:dyDescent="0.35">
      <c r="A7" s="8"/>
      <c r="B7" s="8"/>
      <c r="C7" s="8"/>
      <c r="D7" s="8"/>
      <c r="E7" s="8"/>
      <c r="F7" s="8"/>
      <c r="G7" s="8"/>
      <c r="H7" s="8"/>
      <c r="I7" s="8"/>
      <c r="J7" s="8"/>
      <c r="K7" s="8"/>
      <c r="L7" s="8"/>
      <c r="M7" s="8"/>
      <c r="N7" s="8"/>
      <c r="O7" s="8"/>
      <c r="P7" s="8"/>
      <c r="Q7" s="8"/>
      <c r="R7" s="8"/>
      <c r="S7" s="8"/>
      <c r="T7" s="8"/>
      <c r="U7" s="8"/>
    </row>
    <row r="8" spans="1:21" ht="14.4" customHeight="1" thickTop="1" x14ac:dyDescent="0.3">
      <c r="A8" s="8"/>
      <c r="B8" s="8"/>
      <c r="C8" s="8"/>
      <c r="D8" s="40" t="s">
        <v>114</v>
      </c>
      <c r="E8" s="41"/>
      <c r="F8" s="41"/>
      <c r="G8" s="42"/>
      <c r="H8" s="8"/>
      <c r="I8" s="9"/>
      <c r="J8" s="31" t="s">
        <v>115</v>
      </c>
      <c r="K8" s="32"/>
      <c r="L8" s="32"/>
      <c r="M8" s="32"/>
      <c r="N8" s="33"/>
      <c r="O8" s="10"/>
      <c r="P8" s="10"/>
      <c r="Q8" s="31" t="s">
        <v>116</v>
      </c>
      <c r="R8" s="32"/>
      <c r="S8" s="32"/>
      <c r="T8" s="33"/>
      <c r="U8" s="8"/>
    </row>
    <row r="9" spans="1:21" ht="14.4" customHeight="1" x14ac:dyDescent="0.3">
      <c r="A9" s="8"/>
      <c r="B9" s="8"/>
      <c r="C9" s="8"/>
      <c r="D9" s="43"/>
      <c r="E9" s="44"/>
      <c r="F9" s="44"/>
      <c r="G9" s="45"/>
      <c r="H9" s="8"/>
      <c r="I9" s="11"/>
      <c r="J9" s="34"/>
      <c r="K9" s="35"/>
      <c r="L9" s="35"/>
      <c r="M9" s="35"/>
      <c r="N9" s="36"/>
      <c r="O9" s="10"/>
      <c r="P9" s="10"/>
      <c r="Q9" s="34"/>
      <c r="R9" s="35"/>
      <c r="S9" s="35"/>
      <c r="T9" s="36"/>
      <c r="U9" s="8"/>
    </row>
    <row r="10" spans="1:21" ht="14.4" customHeight="1" thickBot="1" x14ac:dyDescent="0.35">
      <c r="A10" s="8"/>
      <c r="B10" s="8"/>
      <c r="C10" s="8"/>
      <c r="D10" s="46"/>
      <c r="E10" s="47"/>
      <c r="F10" s="47"/>
      <c r="G10" s="48"/>
      <c r="H10" s="8"/>
      <c r="I10" s="11"/>
      <c r="J10" s="37"/>
      <c r="K10" s="38"/>
      <c r="L10" s="38"/>
      <c r="M10" s="38"/>
      <c r="N10" s="39"/>
      <c r="O10" s="10"/>
      <c r="P10" s="10"/>
      <c r="Q10" s="37"/>
      <c r="R10" s="38"/>
      <c r="S10" s="38"/>
      <c r="T10" s="39"/>
      <c r="U10" s="8"/>
    </row>
    <row r="11" spans="1:21" ht="15.6" thickTop="1" thickBot="1" x14ac:dyDescent="0.35">
      <c r="A11" s="8"/>
      <c r="B11" s="8"/>
      <c r="C11" s="8"/>
      <c r="D11" s="8"/>
      <c r="E11" s="8"/>
      <c r="F11" s="8"/>
      <c r="G11" s="8"/>
      <c r="H11" s="8"/>
      <c r="I11" s="8"/>
      <c r="J11" s="8"/>
      <c r="K11" s="8"/>
      <c r="L11" s="8"/>
      <c r="M11" s="8"/>
      <c r="N11" s="8"/>
      <c r="O11" s="8"/>
      <c r="P11" s="8"/>
      <c r="Q11" s="8"/>
      <c r="R11" s="8"/>
      <c r="S11" s="8"/>
      <c r="T11" s="8"/>
      <c r="U11" s="8"/>
    </row>
    <row r="12" spans="1:21" ht="15" thickTop="1" x14ac:dyDescent="0.3">
      <c r="A12" s="8"/>
      <c r="B12" s="8"/>
      <c r="C12" s="8"/>
      <c r="D12" s="13"/>
      <c r="E12" s="14"/>
      <c r="F12" s="14"/>
      <c r="G12" s="14"/>
      <c r="H12" s="14"/>
      <c r="I12" s="14"/>
      <c r="J12" s="14"/>
      <c r="K12" s="14"/>
      <c r="L12" s="14"/>
      <c r="M12" s="14"/>
      <c r="N12" s="14"/>
      <c r="O12" s="14"/>
      <c r="P12" s="14"/>
      <c r="Q12" s="14"/>
      <c r="R12" s="14"/>
      <c r="S12" s="14"/>
      <c r="T12" s="15"/>
      <c r="U12" s="8"/>
    </row>
    <row r="13" spans="1:21" x14ac:dyDescent="0.3">
      <c r="A13" s="8"/>
      <c r="B13" s="8"/>
      <c r="C13" s="8"/>
      <c r="D13" s="16"/>
      <c r="E13" s="12"/>
      <c r="F13" s="12"/>
      <c r="G13" s="12"/>
      <c r="H13" s="12"/>
      <c r="I13" s="12"/>
      <c r="J13" s="12"/>
      <c r="K13" s="12"/>
      <c r="L13" s="12"/>
      <c r="M13" s="12"/>
      <c r="N13" s="12"/>
      <c r="O13" s="12"/>
      <c r="P13" s="12"/>
      <c r="Q13" s="12"/>
      <c r="R13" s="12"/>
      <c r="S13" s="12"/>
      <c r="T13" s="17"/>
      <c r="U13" s="8"/>
    </row>
    <row r="14" spans="1:21" x14ac:dyDescent="0.3">
      <c r="A14" s="8"/>
      <c r="B14" s="8"/>
      <c r="C14" s="8"/>
      <c r="D14" s="16"/>
      <c r="E14" s="12"/>
      <c r="F14" s="12"/>
      <c r="G14" s="12"/>
      <c r="H14" s="12"/>
      <c r="I14" s="12"/>
      <c r="J14" s="12"/>
      <c r="K14" s="12"/>
      <c r="L14" s="12"/>
      <c r="M14" s="12"/>
      <c r="N14" s="12"/>
      <c r="O14" s="12"/>
      <c r="P14" s="12"/>
      <c r="Q14" s="12"/>
      <c r="R14" s="12"/>
      <c r="S14" s="12"/>
      <c r="T14" s="17"/>
      <c r="U14" s="8"/>
    </row>
    <row r="15" spans="1:21" x14ac:dyDescent="0.3">
      <c r="A15" s="8"/>
      <c r="B15" s="8"/>
      <c r="C15" s="8"/>
      <c r="D15" s="16"/>
      <c r="E15" s="12"/>
      <c r="F15" s="12"/>
      <c r="G15" s="12"/>
      <c r="H15" s="12"/>
      <c r="I15" s="12"/>
      <c r="J15" s="12"/>
      <c r="K15" s="12"/>
      <c r="L15" s="12"/>
      <c r="M15" s="12"/>
      <c r="N15" s="12"/>
      <c r="O15" s="12"/>
      <c r="P15" s="12"/>
      <c r="Q15" s="12"/>
      <c r="R15" s="12"/>
      <c r="S15" s="12"/>
      <c r="T15" s="17"/>
      <c r="U15" s="8"/>
    </row>
    <row r="16" spans="1:21" x14ac:dyDescent="0.3">
      <c r="A16" s="8"/>
      <c r="B16" s="8"/>
      <c r="C16" s="8"/>
      <c r="D16" s="16"/>
      <c r="E16" s="12"/>
      <c r="F16" s="12"/>
      <c r="G16" s="12"/>
      <c r="H16" s="12"/>
      <c r="I16" s="12"/>
      <c r="J16" s="12"/>
      <c r="K16" s="12"/>
      <c r="L16" s="12"/>
      <c r="M16" s="12"/>
      <c r="N16" s="12"/>
      <c r="O16" s="12"/>
      <c r="P16" s="12"/>
      <c r="Q16" s="12"/>
      <c r="R16" s="12"/>
      <c r="S16" s="12"/>
      <c r="T16" s="17"/>
      <c r="U16" s="8"/>
    </row>
    <row r="17" spans="1:21" x14ac:dyDescent="0.3">
      <c r="A17" s="8"/>
      <c r="B17" s="8"/>
      <c r="C17" s="8"/>
      <c r="D17" s="16"/>
      <c r="E17" s="12"/>
      <c r="F17" s="12"/>
      <c r="G17" s="12"/>
      <c r="H17" s="12"/>
      <c r="I17" s="12"/>
      <c r="J17" s="12"/>
      <c r="K17" s="12"/>
      <c r="L17" s="12"/>
      <c r="M17" s="12"/>
      <c r="N17" s="12"/>
      <c r="O17" s="12"/>
      <c r="P17" s="12"/>
      <c r="Q17" s="12"/>
      <c r="R17" s="12"/>
      <c r="S17" s="12"/>
      <c r="T17" s="17"/>
      <c r="U17" s="8"/>
    </row>
    <row r="18" spans="1:21" x14ac:dyDescent="0.3">
      <c r="A18" s="8"/>
      <c r="B18" s="8"/>
      <c r="C18" s="8"/>
      <c r="D18" s="16"/>
      <c r="E18" s="12"/>
      <c r="F18" s="12"/>
      <c r="G18" s="12"/>
      <c r="H18" s="12"/>
      <c r="I18" s="12"/>
      <c r="J18" s="12"/>
      <c r="K18" s="12"/>
      <c r="L18" s="12"/>
      <c r="M18" s="12"/>
      <c r="N18" s="12"/>
      <c r="O18" s="12"/>
      <c r="P18" s="12"/>
      <c r="Q18" s="12"/>
      <c r="R18" s="12"/>
      <c r="S18" s="12"/>
      <c r="T18" s="17"/>
      <c r="U18" s="8"/>
    </row>
    <row r="19" spans="1:21" x14ac:dyDescent="0.3">
      <c r="A19" s="8"/>
      <c r="B19" s="8"/>
      <c r="C19" s="8"/>
      <c r="D19" s="16"/>
      <c r="E19" s="12"/>
      <c r="F19" s="12"/>
      <c r="G19" s="12"/>
      <c r="H19" s="12"/>
      <c r="I19" s="12"/>
      <c r="J19" s="12"/>
      <c r="K19" s="12"/>
      <c r="L19" s="12"/>
      <c r="M19" s="12"/>
      <c r="N19" s="12"/>
      <c r="O19" s="12"/>
      <c r="P19" s="12"/>
      <c r="Q19" s="12"/>
      <c r="R19" s="12"/>
      <c r="S19" s="12"/>
      <c r="T19" s="17"/>
      <c r="U19" s="8"/>
    </row>
    <row r="20" spans="1:21" x14ac:dyDescent="0.3">
      <c r="A20" s="8"/>
      <c r="B20" s="8"/>
      <c r="C20" s="8"/>
      <c r="D20" s="16"/>
      <c r="E20" s="12"/>
      <c r="F20" s="12"/>
      <c r="G20" s="12"/>
      <c r="H20" s="12"/>
      <c r="I20" s="12"/>
      <c r="J20" s="12"/>
      <c r="K20" s="12"/>
      <c r="L20" s="12"/>
      <c r="M20" s="12"/>
      <c r="N20" s="12"/>
      <c r="O20" s="12"/>
      <c r="P20" s="12"/>
      <c r="Q20" s="12"/>
      <c r="R20" s="12"/>
      <c r="S20" s="12"/>
      <c r="T20" s="17"/>
      <c r="U20" s="8"/>
    </row>
    <row r="21" spans="1:21" x14ac:dyDescent="0.3">
      <c r="A21" s="8"/>
      <c r="B21" s="8"/>
      <c r="C21" s="8"/>
      <c r="D21" s="16"/>
      <c r="E21" s="12"/>
      <c r="F21" s="12"/>
      <c r="G21" s="12"/>
      <c r="H21" s="12"/>
      <c r="I21" s="12"/>
      <c r="J21" s="12"/>
      <c r="K21" s="12"/>
      <c r="L21" s="12"/>
      <c r="M21" s="12"/>
      <c r="N21" s="12"/>
      <c r="O21" s="12"/>
      <c r="P21" s="12"/>
      <c r="Q21" s="12"/>
      <c r="R21" s="12"/>
      <c r="S21" s="12"/>
      <c r="T21" s="17"/>
      <c r="U21" s="8"/>
    </row>
    <row r="22" spans="1:21" x14ac:dyDescent="0.3">
      <c r="A22" s="8"/>
      <c r="B22" s="8"/>
      <c r="C22" s="8"/>
      <c r="D22" s="16"/>
      <c r="E22" s="12"/>
      <c r="F22" s="12"/>
      <c r="G22" s="12"/>
      <c r="H22" s="12"/>
      <c r="I22" s="12"/>
      <c r="J22" s="12"/>
      <c r="K22" s="12"/>
      <c r="L22" s="12"/>
      <c r="M22" s="12"/>
      <c r="N22" s="12"/>
      <c r="O22" s="12"/>
      <c r="P22" s="12"/>
      <c r="Q22" s="12"/>
      <c r="R22" s="12"/>
      <c r="S22" s="12"/>
      <c r="T22" s="17"/>
      <c r="U22" s="8"/>
    </row>
    <row r="23" spans="1:21" x14ac:dyDescent="0.3">
      <c r="A23" s="8"/>
      <c r="B23" s="8"/>
      <c r="C23" s="8"/>
      <c r="D23" s="16"/>
      <c r="E23" s="12"/>
      <c r="F23" s="12"/>
      <c r="G23" s="12"/>
      <c r="H23" s="12"/>
      <c r="I23" s="12"/>
      <c r="J23" s="12"/>
      <c r="K23" s="12"/>
      <c r="L23" s="12"/>
      <c r="M23" s="12"/>
      <c r="N23" s="12"/>
      <c r="O23" s="12"/>
      <c r="P23" s="12"/>
      <c r="Q23" s="12"/>
      <c r="R23" s="12"/>
      <c r="S23" s="12"/>
      <c r="T23" s="17"/>
      <c r="U23" s="8"/>
    </row>
    <row r="24" spans="1:21" x14ac:dyDescent="0.3">
      <c r="A24" s="8"/>
      <c r="B24" s="8"/>
      <c r="C24" s="8"/>
      <c r="D24" s="16"/>
      <c r="E24" s="12"/>
      <c r="F24" s="12"/>
      <c r="G24" s="12"/>
      <c r="H24" s="12"/>
      <c r="I24" s="12"/>
      <c r="J24" s="12"/>
      <c r="K24" s="12"/>
      <c r="L24" s="12"/>
      <c r="M24" s="12"/>
      <c r="N24" s="12"/>
      <c r="O24" s="12"/>
      <c r="P24" s="12"/>
      <c r="Q24" s="12"/>
      <c r="R24" s="12"/>
      <c r="S24" s="12"/>
      <c r="T24" s="17"/>
      <c r="U24" s="8"/>
    </row>
    <row r="25" spans="1:21" x14ac:dyDescent="0.3">
      <c r="A25" s="8"/>
      <c r="B25" s="8"/>
      <c r="C25" s="8"/>
      <c r="D25" s="16"/>
      <c r="E25" s="12"/>
      <c r="F25" s="12"/>
      <c r="G25" s="12"/>
      <c r="H25" s="12"/>
      <c r="I25" s="12"/>
      <c r="J25" s="12"/>
      <c r="K25" s="12"/>
      <c r="L25" s="12"/>
      <c r="M25" s="12"/>
      <c r="N25" s="12"/>
      <c r="O25" s="12"/>
      <c r="P25" s="12"/>
      <c r="Q25" s="12"/>
      <c r="R25" s="12"/>
      <c r="S25" s="12"/>
      <c r="T25" s="17"/>
      <c r="U25" s="8"/>
    </row>
    <row r="26" spans="1:21" x14ac:dyDescent="0.3">
      <c r="A26" s="8"/>
      <c r="B26" s="8"/>
      <c r="C26" s="8"/>
      <c r="D26" s="16"/>
      <c r="E26" s="12"/>
      <c r="F26" s="12"/>
      <c r="G26" s="12"/>
      <c r="H26" s="12"/>
      <c r="I26" s="12"/>
      <c r="J26" s="12"/>
      <c r="K26" s="12"/>
      <c r="L26" s="12"/>
      <c r="M26" s="12"/>
      <c r="N26" s="12"/>
      <c r="O26" s="12"/>
      <c r="P26" s="12"/>
      <c r="Q26" s="12"/>
      <c r="R26" s="12"/>
      <c r="S26" s="12"/>
      <c r="T26" s="17"/>
      <c r="U26" s="8"/>
    </row>
    <row r="27" spans="1:21" x14ac:dyDescent="0.3">
      <c r="A27" s="8"/>
      <c r="B27" s="8"/>
      <c r="C27" s="8"/>
      <c r="D27" s="16"/>
      <c r="E27" s="12"/>
      <c r="F27" s="12"/>
      <c r="G27" s="12"/>
      <c r="H27" s="12"/>
      <c r="I27" s="12"/>
      <c r="J27" s="12"/>
      <c r="K27" s="12"/>
      <c r="L27" s="12"/>
      <c r="M27" s="12"/>
      <c r="N27" s="12"/>
      <c r="O27" s="12"/>
      <c r="P27" s="12"/>
      <c r="Q27" s="12"/>
      <c r="R27" s="12"/>
      <c r="S27" s="12"/>
      <c r="T27" s="17"/>
      <c r="U27" s="8"/>
    </row>
    <row r="28" spans="1:21" x14ac:dyDescent="0.3">
      <c r="A28" s="8"/>
      <c r="B28" s="8"/>
      <c r="C28" s="8"/>
      <c r="D28" s="16"/>
      <c r="E28" s="12"/>
      <c r="F28" s="12"/>
      <c r="G28" s="12"/>
      <c r="H28" s="12"/>
      <c r="I28" s="12"/>
      <c r="J28" s="12"/>
      <c r="K28" s="12"/>
      <c r="L28" s="12"/>
      <c r="M28" s="12"/>
      <c r="N28" s="12"/>
      <c r="O28" s="12"/>
      <c r="P28" s="12"/>
      <c r="Q28" s="12"/>
      <c r="R28" s="12"/>
      <c r="S28" s="12"/>
      <c r="T28" s="17"/>
      <c r="U28" s="8"/>
    </row>
    <row r="29" spans="1:21" x14ac:dyDescent="0.3">
      <c r="A29" s="8"/>
      <c r="B29" s="8"/>
      <c r="C29" s="8"/>
      <c r="D29" s="16"/>
      <c r="E29" s="12"/>
      <c r="F29" s="12"/>
      <c r="G29" s="12"/>
      <c r="H29" s="12"/>
      <c r="I29" s="12"/>
      <c r="J29" s="12"/>
      <c r="K29" s="12"/>
      <c r="L29" s="12"/>
      <c r="M29" s="12"/>
      <c r="N29" s="12"/>
      <c r="O29" s="12"/>
      <c r="P29" s="12"/>
      <c r="Q29" s="12"/>
      <c r="R29" s="12"/>
      <c r="S29" s="12"/>
      <c r="T29" s="17"/>
      <c r="U29" s="8"/>
    </row>
    <row r="30" spans="1:21" x14ac:dyDescent="0.3">
      <c r="A30" s="8"/>
      <c r="B30" s="8"/>
      <c r="C30" s="8"/>
      <c r="D30" s="16"/>
      <c r="E30" s="12"/>
      <c r="F30" s="12"/>
      <c r="G30" s="12"/>
      <c r="H30" s="12"/>
      <c r="I30" s="12"/>
      <c r="J30" s="12"/>
      <c r="K30" s="12"/>
      <c r="L30" s="12"/>
      <c r="M30" s="12"/>
      <c r="N30" s="12"/>
      <c r="O30" s="12"/>
      <c r="P30" s="12"/>
      <c r="Q30" s="12"/>
      <c r="R30" s="12"/>
      <c r="S30" s="12"/>
      <c r="T30" s="17"/>
      <c r="U30" s="8"/>
    </row>
    <row r="31" spans="1:21" x14ac:dyDescent="0.3">
      <c r="A31" s="8"/>
      <c r="B31" s="8"/>
      <c r="C31" s="8"/>
      <c r="D31" s="16"/>
      <c r="E31" s="12"/>
      <c r="F31" s="12"/>
      <c r="G31" s="12"/>
      <c r="H31" s="12"/>
      <c r="I31" s="12"/>
      <c r="J31" s="12"/>
      <c r="K31" s="12"/>
      <c r="L31" s="12"/>
      <c r="M31" s="12"/>
      <c r="N31" s="12"/>
      <c r="O31" s="12"/>
      <c r="P31" s="12"/>
      <c r="Q31" s="12"/>
      <c r="R31" s="12"/>
      <c r="S31" s="12"/>
      <c r="T31" s="17"/>
      <c r="U31" s="8"/>
    </row>
    <row r="32" spans="1:21" x14ac:dyDescent="0.3">
      <c r="A32" s="8"/>
      <c r="B32" s="8"/>
      <c r="C32" s="8"/>
      <c r="D32" s="16"/>
      <c r="E32" s="12"/>
      <c r="F32" s="12"/>
      <c r="G32" s="12"/>
      <c r="H32" s="12"/>
      <c r="I32" s="12"/>
      <c r="J32" s="12"/>
      <c r="K32" s="12"/>
      <c r="L32" s="12"/>
      <c r="M32" s="12"/>
      <c r="N32" s="12"/>
      <c r="O32" s="12"/>
      <c r="P32" s="12"/>
      <c r="Q32" s="12"/>
      <c r="R32" s="12"/>
      <c r="S32" s="12"/>
      <c r="T32" s="17"/>
      <c r="U32" s="8"/>
    </row>
    <row r="33" spans="1:21" x14ac:dyDescent="0.3">
      <c r="A33" s="8"/>
      <c r="B33" s="8"/>
      <c r="C33" s="8"/>
      <c r="D33" s="16"/>
      <c r="E33" s="12"/>
      <c r="F33" s="12"/>
      <c r="G33" s="12"/>
      <c r="H33" s="12"/>
      <c r="I33" s="12"/>
      <c r="J33" s="12"/>
      <c r="K33" s="12"/>
      <c r="L33" s="12"/>
      <c r="M33" s="12"/>
      <c r="N33" s="12"/>
      <c r="O33" s="12"/>
      <c r="P33" s="12"/>
      <c r="Q33" s="12"/>
      <c r="R33" s="12"/>
      <c r="S33" s="12"/>
      <c r="T33" s="17"/>
      <c r="U33" s="8"/>
    </row>
    <row r="34" spans="1:21" x14ac:dyDescent="0.3">
      <c r="A34" s="8"/>
      <c r="B34" s="8"/>
      <c r="C34" s="8"/>
      <c r="D34" s="16"/>
      <c r="E34" s="12"/>
      <c r="F34" s="12"/>
      <c r="G34" s="12"/>
      <c r="H34" s="12"/>
      <c r="I34" s="12"/>
      <c r="J34" s="12"/>
      <c r="K34" s="12"/>
      <c r="L34" s="12"/>
      <c r="M34" s="12"/>
      <c r="N34" s="12"/>
      <c r="O34" s="12"/>
      <c r="P34" s="12"/>
      <c r="Q34" s="12"/>
      <c r="R34" s="12"/>
      <c r="S34" s="12"/>
      <c r="T34" s="17"/>
      <c r="U34" s="8"/>
    </row>
    <row r="35" spans="1:21" x14ac:dyDescent="0.3">
      <c r="A35" s="8"/>
      <c r="B35" s="8"/>
      <c r="C35" s="8"/>
      <c r="D35" s="16"/>
      <c r="E35" s="12"/>
      <c r="F35" s="12"/>
      <c r="G35" s="12"/>
      <c r="H35" s="12"/>
      <c r="I35" s="12"/>
      <c r="J35" s="12"/>
      <c r="K35" s="12"/>
      <c r="L35" s="12"/>
      <c r="M35" s="12"/>
      <c r="N35" s="12"/>
      <c r="O35" s="12"/>
      <c r="P35" s="12"/>
      <c r="Q35" s="12"/>
      <c r="R35" s="12"/>
      <c r="S35" s="12"/>
      <c r="T35" s="17"/>
      <c r="U35" s="8"/>
    </row>
    <row r="36" spans="1:21" x14ac:dyDescent="0.3">
      <c r="A36" s="8"/>
      <c r="B36" s="8"/>
      <c r="C36" s="8"/>
      <c r="D36" s="16"/>
      <c r="E36" s="12"/>
      <c r="F36" s="12"/>
      <c r="G36" s="12"/>
      <c r="H36" s="12"/>
      <c r="I36" s="12"/>
      <c r="J36" s="12"/>
      <c r="K36" s="12"/>
      <c r="L36" s="12"/>
      <c r="M36" s="12"/>
      <c r="N36" s="12"/>
      <c r="O36" s="12"/>
      <c r="P36" s="12"/>
      <c r="Q36" s="12"/>
      <c r="R36" s="12"/>
      <c r="S36" s="12"/>
      <c r="T36" s="17"/>
      <c r="U36" s="8"/>
    </row>
    <row r="37" spans="1:21" x14ac:dyDescent="0.3">
      <c r="A37" s="8"/>
      <c r="B37" s="8"/>
      <c r="C37" s="8"/>
      <c r="D37" s="16"/>
      <c r="E37" s="12"/>
      <c r="F37" s="12"/>
      <c r="G37" s="12"/>
      <c r="H37" s="12"/>
      <c r="I37" s="12"/>
      <c r="J37" s="12"/>
      <c r="K37" s="12"/>
      <c r="L37" s="12"/>
      <c r="M37" s="12"/>
      <c r="N37" s="12"/>
      <c r="O37" s="12"/>
      <c r="P37" s="12"/>
      <c r="Q37" s="12"/>
      <c r="R37" s="12"/>
      <c r="S37" s="12"/>
      <c r="T37" s="17"/>
      <c r="U37" s="8"/>
    </row>
    <row r="38" spans="1:21" x14ac:dyDescent="0.3">
      <c r="A38" s="8"/>
      <c r="B38" s="8"/>
      <c r="C38" s="8"/>
      <c r="D38" s="16"/>
      <c r="E38" s="12"/>
      <c r="F38" s="12"/>
      <c r="G38" s="12"/>
      <c r="H38" s="12"/>
      <c r="I38" s="12"/>
      <c r="J38" s="12"/>
      <c r="K38" s="12"/>
      <c r="L38" s="12"/>
      <c r="M38" s="12"/>
      <c r="N38" s="12"/>
      <c r="O38" s="12"/>
      <c r="P38" s="12"/>
      <c r="Q38" s="12"/>
      <c r="R38" s="12"/>
      <c r="S38" s="12"/>
      <c r="T38" s="17"/>
      <c r="U38" s="8"/>
    </row>
    <row r="39" spans="1:21" x14ac:dyDescent="0.3">
      <c r="A39" s="8"/>
      <c r="B39" s="8"/>
      <c r="C39" s="8"/>
      <c r="D39" s="16"/>
      <c r="E39" s="12"/>
      <c r="F39" s="12"/>
      <c r="G39" s="12"/>
      <c r="H39" s="12"/>
      <c r="I39" s="12"/>
      <c r="J39" s="12"/>
      <c r="K39" s="12"/>
      <c r="L39" s="12"/>
      <c r="M39" s="12"/>
      <c r="N39" s="12"/>
      <c r="O39" s="12"/>
      <c r="P39" s="12"/>
      <c r="Q39" s="12"/>
      <c r="R39" s="12"/>
      <c r="S39" s="12"/>
      <c r="T39" s="17"/>
      <c r="U39" s="8"/>
    </row>
    <row r="40" spans="1:21" x14ac:dyDescent="0.3">
      <c r="A40" s="8"/>
      <c r="B40" s="8"/>
      <c r="C40" s="8"/>
      <c r="D40" s="16"/>
      <c r="E40" s="12"/>
      <c r="F40" s="12"/>
      <c r="G40" s="12"/>
      <c r="H40" s="12"/>
      <c r="I40" s="12"/>
      <c r="J40" s="12"/>
      <c r="K40" s="12"/>
      <c r="L40" s="12"/>
      <c r="M40" s="12"/>
      <c r="N40" s="12"/>
      <c r="O40" s="12"/>
      <c r="P40" s="12"/>
      <c r="Q40" s="12"/>
      <c r="R40" s="12"/>
      <c r="S40" s="12"/>
      <c r="T40" s="17"/>
      <c r="U40" s="8"/>
    </row>
    <row r="41" spans="1:21" x14ac:dyDescent="0.3">
      <c r="A41" s="8"/>
      <c r="B41" s="8"/>
      <c r="C41" s="8"/>
      <c r="D41" s="16"/>
      <c r="E41" s="12"/>
      <c r="F41" s="12"/>
      <c r="G41" s="12"/>
      <c r="H41" s="12"/>
      <c r="I41" s="12"/>
      <c r="J41" s="12"/>
      <c r="K41" s="12"/>
      <c r="L41" s="12"/>
      <c r="M41" s="12"/>
      <c r="N41" s="12"/>
      <c r="O41" s="12"/>
      <c r="P41" s="12"/>
      <c r="Q41" s="12"/>
      <c r="R41" s="12"/>
      <c r="S41" s="12"/>
      <c r="T41" s="17"/>
      <c r="U41" s="8"/>
    </row>
    <row r="42" spans="1:21" x14ac:dyDescent="0.3">
      <c r="A42" s="8"/>
      <c r="B42" s="8"/>
      <c r="C42" s="8"/>
      <c r="D42" s="16"/>
      <c r="E42" s="12"/>
      <c r="F42" s="12"/>
      <c r="G42" s="12"/>
      <c r="H42" s="12"/>
      <c r="I42" s="12"/>
      <c r="J42" s="12"/>
      <c r="K42" s="12"/>
      <c r="L42" s="12"/>
      <c r="M42" s="12"/>
      <c r="N42" s="12"/>
      <c r="O42" s="12"/>
      <c r="P42" s="12"/>
      <c r="Q42" s="12"/>
      <c r="R42" s="12"/>
      <c r="S42" s="12"/>
      <c r="T42" s="17"/>
      <c r="U42" s="8"/>
    </row>
    <row r="43" spans="1:21" x14ac:dyDescent="0.3">
      <c r="A43" s="8"/>
      <c r="B43" s="8"/>
      <c r="C43" s="8"/>
      <c r="D43" s="16"/>
      <c r="E43" s="12"/>
      <c r="F43" s="12"/>
      <c r="G43" s="12"/>
      <c r="H43" s="12"/>
      <c r="I43" s="12"/>
      <c r="J43" s="12"/>
      <c r="K43" s="12"/>
      <c r="L43" s="12"/>
      <c r="M43" s="12"/>
      <c r="N43" s="12"/>
      <c r="O43" s="12"/>
      <c r="P43" s="12"/>
      <c r="Q43" s="12"/>
      <c r="R43" s="12"/>
      <c r="S43" s="12"/>
      <c r="T43" s="17"/>
      <c r="U43" s="8"/>
    </row>
    <row r="44" spans="1:21" x14ac:dyDescent="0.3">
      <c r="A44" s="8"/>
      <c r="B44" s="8"/>
      <c r="C44" s="8"/>
      <c r="D44" s="16"/>
      <c r="E44" s="12"/>
      <c r="F44" s="12"/>
      <c r="G44" s="12"/>
      <c r="H44" s="12"/>
      <c r="I44" s="12"/>
      <c r="J44" s="12"/>
      <c r="K44" s="12"/>
      <c r="L44" s="12"/>
      <c r="M44" s="12"/>
      <c r="N44" s="12"/>
      <c r="O44" s="12"/>
      <c r="P44" s="12"/>
      <c r="Q44" s="12"/>
      <c r="R44" s="12"/>
      <c r="S44" s="12"/>
      <c r="T44" s="17"/>
      <c r="U44" s="8"/>
    </row>
    <row r="45" spans="1:21" x14ac:dyDescent="0.3">
      <c r="A45" s="8"/>
      <c r="B45" s="8"/>
      <c r="C45" s="8"/>
      <c r="D45" s="16"/>
      <c r="E45" s="12"/>
      <c r="F45" s="12"/>
      <c r="G45" s="12"/>
      <c r="H45" s="12"/>
      <c r="I45" s="12"/>
      <c r="J45" s="12"/>
      <c r="K45" s="12"/>
      <c r="L45" s="12"/>
      <c r="M45" s="12"/>
      <c r="N45" s="12"/>
      <c r="O45" s="12"/>
      <c r="P45" s="12"/>
      <c r="Q45" s="12"/>
      <c r="R45" s="12"/>
      <c r="S45" s="12"/>
      <c r="T45" s="17"/>
      <c r="U45" s="8"/>
    </row>
    <row r="46" spans="1:21" x14ac:dyDescent="0.3">
      <c r="A46" s="8"/>
      <c r="B46" s="8"/>
      <c r="C46" s="8"/>
      <c r="D46" s="16"/>
      <c r="E46" s="12"/>
      <c r="F46" s="12"/>
      <c r="G46" s="12"/>
      <c r="H46" s="12"/>
      <c r="I46" s="12"/>
      <c r="J46" s="12"/>
      <c r="K46" s="12"/>
      <c r="L46" s="12"/>
      <c r="M46" s="12"/>
      <c r="N46" s="12"/>
      <c r="O46" s="12"/>
      <c r="P46" s="12"/>
      <c r="Q46" s="12"/>
      <c r="R46" s="12"/>
      <c r="S46" s="12"/>
      <c r="T46" s="17"/>
      <c r="U46" s="8"/>
    </row>
    <row r="47" spans="1:21" ht="15" thickBot="1" x14ac:dyDescent="0.35">
      <c r="A47" s="8"/>
      <c r="B47" s="8"/>
      <c r="C47" s="8"/>
      <c r="D47" s="18"/>
      <c r="E47" s="19"/>
      <c r="F47" s="19"/>
      <c r="G47" s="19"/>
      <c r="H47" s="19"/>
      <c r="I47" s="19"/>
      <c r="J47" s="19"/>
      <c r="K47" s="19"/>
      <c r="L47" s="19"/>
      <c r="M47" s="19"/>
      <c r="N47" s="19"/>
      <c r="O47" s="19"/>
      <c r="P47" s="19"/>
      <c r="Q47" s="19"/>
      <c r="R47" s="19"/>
      <c r="S47" s="19"/>
      <c r="T47" s="20"/>
      <c r="U47" s="8"/>
    </row>
    <row r="48" spans="1:21" ht="15" thickTop="1" x14ac:dyDescent="0.3">
      <c r="A48" s="8"/>
      <c r="B48" s="8"/>
      <c r="C48" s="8"/>
      <c r="D48" s="8"/>
      <c r="E48" s="8"/>
      <c r="F48" s="8"/>
      <c r="G48" s="8"/>
      <c r="H48" s="8"/>
      <c r="I48" s="8"/>
      <c r="J48" s="8"/>
      <c r="K48" s="8"/>
      <c r="L48" s="8"/>
      <c r="M48" s="8"/>
      <c r="N48" s="8"/>
      <c r="O48" s="8"/>
      <c r="P48" s="8"/>
      <c r="Q48" s="8"/>
      <c r="R48" s="8"/>
      <c r="S48" s="8"/>
      <c r="T48" s="8"/>
      <c r="U48" s="8"/>
    </row>
  </sheetData>
  <mergeCells count="4">
    <mergeCell ref="B3:T6"/>
    <mergeCell ref="Q8:T10"/>
    <mergeCell ref="J8:N10"/>
    <mergeCell ref="D8:G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Inventory</vt:lpstr>
      <vt:lpstr>Projects</vt:lpstr>
      <vt:lpstr>Usage Log</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Angela Kim Masong</cp:lastModifiedBy>
  <dcterms:created xsi:type="dcterms:W3CDTF">2025-06-24T12:57:49Z</dcterms:created>
  <dcterms:modified xsi:type="dcterms:W3CDTF">2025-08-14T13:57:36Z</dcterms:modified>
</cp:coreProperties>
</file>