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212614999/Box Sync/APH/GaTech Bootcamp - Data Analytics/"/>
    </mc:Choice>
  </mc:AlternateContent>
  <xr:revisionPtr revIDLastSave="0" documentId="13_ncr:1_{D20782D3-8560-A54F-8156-AB22093FAFB1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Word_Q&amp;A" sheetId="9" r:id="rId1"/>
    <sheet name="Data" sheetId="1" r:id="rId2"/>
    <sheet name="Bonus 1" sheetId="7" r:id="rId3"/>
    <sheet name="Bonus 2" sheetId="8" r:id="rId4"/>
    <sheet name="Analysis 1" sheetId="2" r:id="rId5"/>
    <sheet name="Analysis 2" sheetId="3" r:id="rId6"/>
    <sheet name="Analysis 3" sheetId="4" r:id="rId7"/>
    <sheet name="Analysis 4" sheetId="5" r:id="rId8"/>
  </sheets>
  <definedNames>
    <definedName name="_xlnm._FilterDatabase" localSheetId="1" hidden="1">Data!$A$1:$T$4115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716" i="8" l="1"/>
  <c r="G3716" i="8"/>
  <c r="K6" i="8"/>
  <c r="K5" i="8"/>
  <c r="E8" i="7"/>
  <c r="I8" i="7" s="1"/>
  <c r="E4" i="7"/>
  <c r="I4" i="7" s="1"/>
  <c r="E5" i="7"/>
  <c r="D5" i="7"/>
  <c r="F4" i="7"/>
  <c r="J4" i="7" s="1"/>
  <c r="F5" i="7"/>
  <c r="E6" i="7"/>
  <c r="F6" i="7"/>
  <c r="E7" i="7"/>
  <c r="I7" i="7" s="1"/>
  <c r="F7" i="7"/>
  <c r="F8" i="7"/>
  <c r="J8" i="7" s="1"/>
  <c r="E9" i="7"/>
  <c r="I9" i="7" s="1"/>
  <c r="F9" i="7"/>
  <c r="J9" i="7" s="1"/>
  <c r="E10" i="7"/>
  <c r="F10" i="7"/>
  <c r="E11" i="7"/>
  <c r="I11" i="7" s="1"/>
  <c r="F11" i="7"/>
  <c r="J11" i="7" s="1"/>
  <c r="E12" i="7"/>
  <c r="I12" i="7" s="1"/>
  <c r="F12" i="7"/>
  <c r="J12" i="7" s="1"/>
  <c r="E13" i="7"/>
  <c r="I13" i="7" s="1"/>
  <c r="F13" i="7"/>
  <c r="J13" i="7" s="1"/>
  <c r="E14" i="7"/>
  <c r="F14" i="7"/>
  <c r="E15" i="7"/>
  <c r="I15" i="7" s="1"/>
  <c r="F15" i="7"/>
  <c r="J15" i="7" s="1"/>
  <c r="D6" i="7"/>
  <c r="D7" i="7"/>
  <c r="G7" i="7" s="1"/>
  <c r="J7" i="7" s="1"/>
  <c r="D8" i="7"/>
  <c r="G8" i="7" s="1"/>
  <c r="D9" i="7"/>
  <c r="G9" i="7" s="1"/>
  <c r="D10" i="7"/>
  <c r="D11" i="7"/>
  <c r="G11" i="7" s="1"/>
  <c r="D12" i="7"/>
  <c r="G12" i="7" s="1"/>
  <c r="D13" i="7"/>
  <c r="G13" i="7" s="1"/>
  <c r="D14" i="7"/>
  <c r="D4" i="7"/>
  <c r="G4" i="7" s="1"/>
  <c r="D15" i="7"/>
  <c r="G15" i="7" s="1"/>
  <c r="J6" i="7" l="1"/>
  <c r="H10" i="7"/>
  <c r="H6" i="7"/>
  <c r="G5" i="7"/>
  <c r="H5" i="7" s="1"/>
  <c r="H4" i="7"/>
  <c r="H15" i="7"/>
  <c r="H11" i="7"/>
  <c r="H7" i="7"/>
  <c r="G14" i="7"/>
  <c r="I14" i="7" s="1"/>
  <c r="G10" i="7"/>
  <c r="I10" i="7" s="1"/>
  <c r="G6" i="7"/>
  <c r="I6" i="7" s="1"/>
  <c r="H12" i="7"/>
  <c r="H8" i="7"/>
  <c r="H13" i="7"/>
  <c r="H9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J14" i="7" l="1"/>
  <c r="J5" i="7"/>
  <c r="H14" i="7"/>
  <c r="I5" i="7"/>
  <c r="J10" i="7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<sst xmlns="http://schemas.openxmlformats.org/spreadsheetml/2006/main" count="36821" uniqueCount="8416">
  <si>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</si>
  <si>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</si>
  <si>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</si>
  <si>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</si>
  <si>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</si>
  <si>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</si>
  <si>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</si>
  <si>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</si>
  <si>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</si>
  <si>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</si>
  <si>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</si>
  <si>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</si>
  <si>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</si>
  <si>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</si>
  <si>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</si>
  <si>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</si>
  <si>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</si>
  <si>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</si>
  <si>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</si>
  <si>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</si>
  <si>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</si>
  <si>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</si>
  <si>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</si>
  <si>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</si>
  <si>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</si>
  <si>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</si>
  <si>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</si>
  <si>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</si>
  <si>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</si>
  <si>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</si>
  <si>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</si>
  <si>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</si>
  <si>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</si>
  <si>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</si>
  <si>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</si>
  <si>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</si>
  <si>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</si>
  <si>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</si>
  <si>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</si>
  <si>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</si>
  <si>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</si>
  <si>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</si>
  <si>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</si>
  <si>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</si>
  <si>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</si>
  <si>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</si>
  <si>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</si>
  <si>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</si>
  <si>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</si>
  <si>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</si>
  <si>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</si>
  <si>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</si>
  <si>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</si>
  <si>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</si>
  <si>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</si>
  <si>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</si>
  <si>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</si>
  <si>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</si>
  <si>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</si>
  <si>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</si>
  <si>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</si>
  <si>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</si>
  <si>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</si>
  <si>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</si>
  <si>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</si>
  <si>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</si>
  <si>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</si>
  <si>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</si>
  <si>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</si>
  <si>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</si>
  <si>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</si>
  <si>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</si>
  <si>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</si>
  <si>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</si>
  <si>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</si>
  <si>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</si>
  <si>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</si>
  <si>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</si>
  <si>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</si>
  <si>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</si>
  <si>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</si>
  <si>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</si>
  <si>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</si>
  <si>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</si>
  <si>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</si>
  <si>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</si>
  <si>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</si>
  <si>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</si>
  <si>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</si>
  <si>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</si>
  <si>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</si>
  <si>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</si>
  <si>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</si>
  <si>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</si>
  <si>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</si>
  <si>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</si>
  <si>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</si>
  <si>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</si>
  <si>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</si>
  <si>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</si>
  <si>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</si>
  <si>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</si>
  <si>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</si>
  <si>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</si>
  <si>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</si>
  <si>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</si>
  <si>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</si>
  <si>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</si>
  <si>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</si>
  <si>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</si>
  <si>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</si>
  <si>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</si>
  <si>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</si>
  <si>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</si>
  <si>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</si>
  <si>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</si>
  <si>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</si>
  <si>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</si>
  <si>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</si>
  <si>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</si>
  <si>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</si>
  <si>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</si>
  <si>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</si>
  <si>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</si>
  <si>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</si>
  <si>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</si>
  <si>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</si>
  <si>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</si>
  <si>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</si>
  <si>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</si>
  <si>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</si>
  <si>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</si>
  <si>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</si>
  <si>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</si>
  <si>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</si>
  <si>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</si>
  <si>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</si>
  <si>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</si>
  <si>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</si>
  <si>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</si>
  <si>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</si>
  <si>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</si>
  <si>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</si>
  <si>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</si>
  <si>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</si>
  <si>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</si>
  <si>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</si>
  <si>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</si>
  <si>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</si>
  <si>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</si>
  <si>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</si>
  <si>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</si>
  <si>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</si>
  <si>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</si>
  <si>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</si>
  <si>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</si>
  <si>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</si>
  <si>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</si>
  <si>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</si>
  <si>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</si>
  <si>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</si>
  <si>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</si>
  <si>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</si>
  <si>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</si>
  <si>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</si>
  <si>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</si>
  <si>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</si>
  <si>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</si>
  <si>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</si>
  <si>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</si>
  <si>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</si>
  <si>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</si>
  <si>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</si>
  <si>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</si>
  <si>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</si>
  <si>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</si>
  <si>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</si>
  <si>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</si>
  <si>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</si>
  <si>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</si>
  <si>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</si>
  <si>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</si>
  <si>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</si>
  <si>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</si>
  <si>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</si>
  <si>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</si>
  <si>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</si>
  <si>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</si>
  <si>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</si>
  <si>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</si>
  <si>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</si>
  <si>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</si>
  <si>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</si>
  <si>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</si>
  <si>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</si>
  <si>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</si>
  <si>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</si>
  <si>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</si>
  <si>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</si>
  <si>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</si>
  <si>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</si>
  <si>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</si>
  <si>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</si>
  <si>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</si>
  <si>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</si>
  <si>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</si>
  <si>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</si>
  <si>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</si>
  <si>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</si>
  <si>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</si>
  <si>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</si>
  <si>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</si>
  <si>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</si>
  <si>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</si>
  <si>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</si>
  <si>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</si>
  <si>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</si>
  <si>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</si>
  <si>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</si>
  <si>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</si>
  <si>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</si>
  <si>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</si>
  <si>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</si>
  <si>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</si>
  <si>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</si>
  <si>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</si>
  <si>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</si>
  <si>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</si>
  <si>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</si>
  <si>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</si>
  <si>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</si>
  <si>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</si>
  <si>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</si>
  <si>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</si>
  <si>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</si>
  <si>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</si>
  <si>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</si>
  <si>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</si>
  <si>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</si>
  <si>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</si>
  <si>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</si>
  <si>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</si>
  <si>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</si>
  <si>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</si>
  <si>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</si>
  <si>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</si>
  <si>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</si>
  <si>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</si>
  <si>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</si>
  <si>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</si>
  <si>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</si>
  <si>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</si>
  <si>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</si>
  <si>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</si>
  <si>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</si>
  <si>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</si>
  <si>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</si>
  <si>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</si>
  <si>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</si>
  <si>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</si>
  <si>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</si>
  <si>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</si>
  <si>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</si>
  <si>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</si>
  <si>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</si>
  <si>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</si>
  <si>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</si>
  <si>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</si>
  <si>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</si>
  <si>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</si>
  <si>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</si>
  <si>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</si>
  <si>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</si>
  <si>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</si>
  <si>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</si>
  <si>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</si>
  <si>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</si>
  <si>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</si>
  <si>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</si>
  <si>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</si>
  <si>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</si>
  <si>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</si>
  <si>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</si>
  <si>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</si>
  <si>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</si>
  <si>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</si>
  <si>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</si>
  <si>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</si>
  <si>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</si>
  <si>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</si>
  <si>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</si>
  <si>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</si>
  <si>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</si>
  <si>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</si>
  <si>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</si>
  <si>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</si>
  <si>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</si>
  <si>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</si>
  <si>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</si>
  <si>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</si>
  <si>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</si>
  <si>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</si>
  <si>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</si>
  <si>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</si>
  <si>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</si>
  <si>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</si>
  <si>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</si>
  <si>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</si>
  <si>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</si>
  <si>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</si>
  <si>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</si>
  <si>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</si>
  <si>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</si>
  <si>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</si>
  <si>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</si>
  <si>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</si>
  <si>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</si>
  <si>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</si>
  <si>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</si>
  <si>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</si>
  <si>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</si>
  <si>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</si>
  <si>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</si>
  <si>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</si>
  <si>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</si>
  <si>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</si>
  <si>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</si>
  <si>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</si>
  <si>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</si>
  <si>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</si>
  <si>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</si>
  <si>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</si>
  <si>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</si>
  <si>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</si>
  <si>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</si>
  <si>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</si>
  <si>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</si>
  <si>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</si>
  <si>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</si>
  <si>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</si>
  <si>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</si>
  <si>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</si>
  <si>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</si>
  <si>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</si>
  <si>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</si>
  <si>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</si>
  <si>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</si>
  <si>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</si>
  <si>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</si>
  <si>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</si>
  <si>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</si>
  <si>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</si>
  <si>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</si>
  <si>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</si>
  <si>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</si>
  <si>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</si>
  <si>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</si>
  <si>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</si>
  <si>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</si>
  <si>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</si>
  <si>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</si>
  <si>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</si>
  <si>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</si>
  <si>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</si>
  <si>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</si>
  <si>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</si>
  <si>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</si>
  <si>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</si>
  <si>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</si>
  <si>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</si>
  <si>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</si>
  <si>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</si>
  <si>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</si>
  <si>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</si>
  <si>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</si>
  <si>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</si>
  <si>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</si>
  <si>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</si>
  <si>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</si>
  <si>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</si>
  <si>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</si>
  <si>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</si>
  <si>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</si>
  <si>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</si>
  <si>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</si>
  <si>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</si>
  <si>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</si>
  <si>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</si>
  <si>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</si>
  <si>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</si>
  <si>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</si>
  <si>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</si>
  <si>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</si>
  <si>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</si>
  <si>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</si>
  <si>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</si>
  <si>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</si>
  <si>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</si>
  <si>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</si>
  <si>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</si>
  <si>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</si>
  <si>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</si>
  <si>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</si>
  <si>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</si>
  <si>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</si>
  <si>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</si>
  <si>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</si>
  <si>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</si>
  <si>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</si>
  <si>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</si>
  <si>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</si>
  <si>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</si>
  <si>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</si>
  <si>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</si>
  <si>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</si>
  <si>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</si>
  <si>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</si>
  <si>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</si>
  <si>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</si>
  <si>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</si>
  <si>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</si>
  <si>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</si>
  <si>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</si>
  <si>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</si>
  <si>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</si>
  <si>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</si>
  <si>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</si>
  <si>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</si>
  <si>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</si>
  <si>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</si>
  <si>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</si>
  <si>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</si>
  <si>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</si>
  <si>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</si>
  <si>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</si>
  <si>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</si>
  <si>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</si>
  <si>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</si>
  <si>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</si>
  <si>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</si>
  <si>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</si>
  <si>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</si>
  <si>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</si>
  <si>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</si>
  <si>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</si>
  <si>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</si>
  <si>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</si>
  <si>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</si>
  <si>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</si>
  <si>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</si>
  <si>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</si>
  <si>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</si>
  <si>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</si>
  <si>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</si>
  <si>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</si>
  <si>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</si>
  <si>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</si>
  <si>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</si>
  <si>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</si>
  <si>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</si>
  <si>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</si>
  <si>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</si>
  <si>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</si>
  <si>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</si>
  <si>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</si>
  <si>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</si>
  <si>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</si>
  <si>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</si>
  <si>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</si>
  <si>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</si>
  <si>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</si>
  <si>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</si>
  <si>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</si>
  <si>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</si>
  <si>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</si>
  <si>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</si>
  <si>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</si>
  <si>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</si>
  <si>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</si>
  <si>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</si>
  <si>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</si>
  <si>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</si>
  <si>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</si>
  <si>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</si>
  <si>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</si>
  <si>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</si>
  <si>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</si>
  <si>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</si>
  <si>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</si>
  <si>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</si>
  <si>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</si>
  <si>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</si>
  <si>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</si>
  <si>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</si>
  <si>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</si>
  <si>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</si>
  <si>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</si>
  <si>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</si>
  <si>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</si>
  <si>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</si>
  <si>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</si>
  <si>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</si>
  <si>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</si>
  <si>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</si>
  <si>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</si>
  <si>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</si>
  <si>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</si>
  <si>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</si>
  <si>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</si>
  <si>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</si>
  <si>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</si>
  <si>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</si>
  <si>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</si>
  <si>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</si>
  <si>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</si>
  <si>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</si>
  <si>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</si>
  <si>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</si>
  <si>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</si>
  <si>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</si>
  <si>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</si>
  <si>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</si>
  <si>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</si>
  <si>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</si>
  <si>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</si>
  <si>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</si>
  <si>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</si>
  <si>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</si>
  <si>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</si>
  <si>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</si>
  <si>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</si>
  <si>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</si>
  <si>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</si>
  <si>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</si>
  <si>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</si>
  <si>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</si>
  <si>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</si>
  <si>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</si>
  <si>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</si>
  <si>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</si>
  <si>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</si>
  <si>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</si>
  <si>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</si>
  <si>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</si>
  <si>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</si>
  <si>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</si>
  <si>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</si>
  <si>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</si>
  <si>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</si>
  <si>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</si>
  <si>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</si>
  <si>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</si>
  <si>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</si>
  <si>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</si>
  <si>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</si>
  <si>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</si>
  <si>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</si>
  <si>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</si>
  <si>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</si>
  <si>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</si>
  <si>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</si>
  <si>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</si>
  <si>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</si>
  <si>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</si>
  <si>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</si>
  <si>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</si>
  <si>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</si>
  <si>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</si>
  <si>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</si>
  <si>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</si>
  <si>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</si>
  <si>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</si>
  <si>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</si>
  <si>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</si>
  <si>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</si>
  <si>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</si>
  <si>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</si>
  <si>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</si>
  <si>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</si>
  <si>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</si>
  <si>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</si>
  <si>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</si>
  <si>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</si>
  <si>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</si>
  <si>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</si>
  <si>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</si>
  <si>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</si>
  <si>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</si>
  <si>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</si>
  <si>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</si>
  <si>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</si>
  <si>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</si>
  <si>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</si>
  <si>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</si>
  <si>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</si>
  <si>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</si>
  <si>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</si>
  <si>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</si>
  <si>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</si>
  <si>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</si>
  <si>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</si>
  <si>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</si>
  <si>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</si>
  <si>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</si>
  <si>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</si>
  <si>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</si>
  <si>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</si>
  <si>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</si>
  <si>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</si>
  <si>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</si>
  <si>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</si>
  <si>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</si>
  <si>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</si>
  <si>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</si>
  <si>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</si>
  <si>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</si>
  <si>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</si>
  <si>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</si>
  <si>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</si>
  <si>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</si>
  <si>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</si>
  <si>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</si>
  <si>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</si>
  <si>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</si>
  <si>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</si>
  <si>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</si>
  <si>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</si>
  <si>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</si>
  <si>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</si>
  <si>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</si>
  <si>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</si>
  <si>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</si>
  <si>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</si>
  <si>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</si>
  <si>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</si>
  <si>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</si>
  <si>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</si>
  <si>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</si>
  <si>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</si>
  <si>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</si>
  <si>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</si>
  <si>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</si>
  <si>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</si>
  <si>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</si>
  <si>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</si>
  <si>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</si>
  <si>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</si>
  <si>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</si>
  <si>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</si>
  <si>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</si>
  <si>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</si>
  <si>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</si>
  <si>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</si>
  <si>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</si>
  <si>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</si>
  <si>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</si>
  <si>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</si>
  <si>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</si>
  <si>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</si>
  <si>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</si>
  <si>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</si>
  <si>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</si>
  <si>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</si>
  <si>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</si>
  <si>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</si>
  <si>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</si>
  <si>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</si>
  <si>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</si>
  <si>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</si>
  <si>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</si>
  <si>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</si>
  <si>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</si>
  <si>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</si>
  <si>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</si>
  <si>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</si>
  <si>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</si>
  <si>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</si>
  <si>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</si>
  <si>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</si>
  <si>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</si>
  <si>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</si>
  <si>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</si>
  <si>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</si>
  <si>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</si>
  <si>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</si>
  <si>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</si>
  <si>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</si>
  <si>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</si>
  <si>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</si>
  <si>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</si>
  <si>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</si>
  <si>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</si>
  <si>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</si>
  <si>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</si>
  <si>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</si>
  <si>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</si>
  <si>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</si>
  <si>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</si>
  <si>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</si>
  <si>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</si>
  <si>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</si>
  <si>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</si>
  <si>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</si>
  <si>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</si>
  <si>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</si>
  <si>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</si>
  <si>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</si>
  <si>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</si>
  <si>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</si>
  <si>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</si>
  <si>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</si>
  <si>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</si>
  <si>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</si>
  <si>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</si>
  <si>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</si>
  <si>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</si>
  <si>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</si>
  <si>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</si>
  <si>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</si>
  <si>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</si>
  <si>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</si>
  <si>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</si>
  <si>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</si>
  <si>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</si>
  <si>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</si>
  <si>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</si>
  <si>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</si>
  <si>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</si>
  <si>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</si>
  <si>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</si>
  <si>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</si>
  <si>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</si>
  <si>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</si>
  <si>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</si>
  <si>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</si>
  <si>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</si>
  <si>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</si>
  <si>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</si>
  <si>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</si>
  <si>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</si>
  <si>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</si>
  <si>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</si>
  <si>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</si>
  <si>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</si>
  <si>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</si>
  <si>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</si>
  <si>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</si>
  <si>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</si>
  <si>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</si>
  <si>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</si>
  <si>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</si>
  <si>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</si>
  <si>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</si>
  <si>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</si>
  <si>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</si>
  <si>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</si>
  <si>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</si>
  <si>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</si>
  <si>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</si>
  <si>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</si>
  <si>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</si>
  <si>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</si>
  <si>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</si>
  <si>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</si>
  <si>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</si>
  <si>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</si>
  <si>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</si>
  <si>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</si>
  <si>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</si>
  <si>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</si>
  <si>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</si>
  <si>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</si>
  <si>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</si>
  <si>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</si>
  <si>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</si>
  <si>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</si>
  <si>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</si>
  <si>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</si>
  <si>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</si>
  <si>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</si>
  <si>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</si>
  <si>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</si>
  <si>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</si>
  <si>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</si>
  <si>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</si>
  <si>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</si>
  <si>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</si>
  <si>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</si>
  <si>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</si>
  <si>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</si>
  <si>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</si>
  <si>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</si>
  <si>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</si>
  <si>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</si>
  <si>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</si>
  <si>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</si>
  <si>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</si>
  <si>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</si>
  <si>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</si>
  <si>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</si>
  <si>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</si>
  <si>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</si>
  <si>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</si>
  <si>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</si>
  <si>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</si>
  <si>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</si>
  <si>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</si>
  <si>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</si>
  <si>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</si>
  <si>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</si>
  <si>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</si>
  <si>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</si>
  <si>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</si>
  <si>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</si>
  <si>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</si>
  <si>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</si>
  <si>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</si>
  <si>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</si>
  <si>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</si>
  <si>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</si>
  <si>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</si>
  <si>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</si>
  <si>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</si>
  <si>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</si>
  <si>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</si>
  <si>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</si>
  <si>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</si>
  <si>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</si>
  <si>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</si>
  <si>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</si>
  <si>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</si>
  <si>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</si>
  <si>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</si>
  <si>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</si>
  <si>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</si>
  <si>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</si>
  <si>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</si>
  <si>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</si>
  <si>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</si>
  <si>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</si>
  <si>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</si>
  <si>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</si>
  <si>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</si>
  <si>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</si>
  <si>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</si>
  <si>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</si>
  <si>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</si>
  <si>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</si>
  <si>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</si>
  <si>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</si>
  <si>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</si>
  <si>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</si>
  <si>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</si>
  <si>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</si>
  <si>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</si>
  <si>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</si>
  <si>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</si>
  <si>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</si>
  <si>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</si>
  <si>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</si>
  <si>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</si>
  <si>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</si>
  <si>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</si>
  <si>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</si>
  <si>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</si>
  <si>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</si>
  <si>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</si>
  <si>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</si>
  <si>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</si>
  <si>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</si>
  <si>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</si>
  <si>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</si>
  <si>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</si>
  <si>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</si>
  <si>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</si>
  <si>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</si>
  <si>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</si>
  <si>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</si>
  <si>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</si>
  <si>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</si>
  <si>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</si>
  <si>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</si>
  <si>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</si>
  <si>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</si>
  <si>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</si>
  <si>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</si>
  <si>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</si>
  <si>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</si>
  <si>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</si>
  <si>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</si>
  <si>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</si>
  <si>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</si>
  <si>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</si>
  <si>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</si>
  <si>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</si>
  <si>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</si>
  <si>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</si>
  <si>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</si>
  <si>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</si>
  <si>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</si>
  <si>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</si>
  <si>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</si>
  <si>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</si>
  <si>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</si>
  <si>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</si>
  <si>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</si>
  <si>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</si>
  <si>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</si>
  <si>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</si>
  <si>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</si>
  <si>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</si>
  <si>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</si>
  <si>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</si>
  <si>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</si>
  <si>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</si>
  <si>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</si>
  <si>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</si>
  <si>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</si>
  <si>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</si>
  <si>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</si>
  <si>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</si>
  <si>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</si>
  <si>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</si>
  <si>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</si>
  <si>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</si>
  <si>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</si>
  <si>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</si>
  <si>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</si>
  <si>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</si>
  <si>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</si>
  <si>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</si>
  <si>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</si>
  <si>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</si>
  <si>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</si>
  <si>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</si>
  <si>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</si>
  <si>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</si>
  <si>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</si>
  <si>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</si>
  <si>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</si>
  <si>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</si>
  <si>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</si>
  <si>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</si>
  <si>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</si>
  <si>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</si>
  <si>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</si>
  <si>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</si>
  <si>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</si>
  <si>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</si>
  <si>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</si>
  <si>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</si>
  <si>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</si>
  <si>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</si>
  <si>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</si>
  <si>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</si>
  <si>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</si>
  <si>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</si>
  <si>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</si>
  <si>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</si>
  <si>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</si>
  <si>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</si>
  <si>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</si>
  <si>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</si>
  <si>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</si>
  <si>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</si>
  <si>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</si>
  <si>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</si>
  <si>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</si>
  <si>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</si>
  <si>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</si>
  <si>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</si>
  <si>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</si>
  <si>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</si>
  <si>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</si>
  <si>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</si>
  <si>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</si>
  <si>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</si>
  <si>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</si>
  <si>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</si>
  <si>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</si>
  <si>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</si>
  <si>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</si>
  <si>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</si>
  <si>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</si>
  <si>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</si>
  <si>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</si>
  <si>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</si>
  <si>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</si>
  <si>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</si>
  <si>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</si>
  <si>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</si>
  <si>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</si>
  <si>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</si>
  <si>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</si>
  <si>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</si>
  <si>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</si>
  <si>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</si>
  <si>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</si>
  <si>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</si>
  <si>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</si>
  <si>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</si>
  <si>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</si>
  <si>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</si>
  <si>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</si>
  <si>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</si>
  <si>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</si>
  <si>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</si>
  <si>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</si>
  <si>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</si>
  <si>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</si>
  <si>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</si>
  <si>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</si>
  <si>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</si>
  <si>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</si>
  <si>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</si>
  <si>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</si>
  <si>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</si>
  <si>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</si>
  <si>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</si>
  <si>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</si>
  <si>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</si>
  <si>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</si>
  <si>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</si>
  <si>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</si>
  <si>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</si>
  <si>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</si>
  <si>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</si>
  <si>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</si>
  <si>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</si>
  <si>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</si>
  <si>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</si>
  <si>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</si>
  <si>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</si>
  <si>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</si>
  <si>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</si>
  <si>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</si>
  <si>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</si>
  <si>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</si>
  <si>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</si>
  <si>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</si>
  <si>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</si>
  <si>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</si>
  <si>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</si>
  <si>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</si>
  <si>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</si>
  <si>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</si>
  <si>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</si>
  <si>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</si>
  <si>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</si>
  <si>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</si>
  <si>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</si>
  <si>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</si>
  <si>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</si>
  <si>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</si>
  <si>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</si>
  <si>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</si>
  <si>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</si>
  <si>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</si>
  <si>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</si>
  <si>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</si>
  <si>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</si>
  <si>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</si>
  <si>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</si>
  <si>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</si>
  <si>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</si>
  <si>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</si>
  <si>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</si>
  <si>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</si>
  <si>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</si>
  <si>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</si>
  <si>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</si>
  <si>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</si>
  <si>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</si>
  <si>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</si>
  <si>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</si>
  <si>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</si>
  <si>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</si>
  <si>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</si>
  <si>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</si>
  <si>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</si>
  <si>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</si>
  <si>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</si>
  <si>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</si>
  <si>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</si>
  <si>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</si>
  <si>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</si>
  <si>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</si>
  <si>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</si>
  <si>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</si>
  <si>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</si>
  <si>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</si>
  <si>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</si>
  <si>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</si>
  <si>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</si>
  <si>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</si>
  <si>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</si>
  <si>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</si>
  <si>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</si>
  <si>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</si>
  <si>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</si>
  <si>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</si>
  <si>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</si>
  <si>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</si>
  <si>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</si>
  <si>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</si>
  <si>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</si>
  <si>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</si>
  <si>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</si>
  <si>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</si>
  <si>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</si>
  <si>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</si>
  <si>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</si>
  <si>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</si>
  <si>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</si>
  <si>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</si>
  <si>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</si>
  <si>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</si>
  <si>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</si>
  <si>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</si>
  <si>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</si>
  <si>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</si>
  <si>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</si>
  <si>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</si>
  <si>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</si>
  <si>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</si>
  <si>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</si>
  <si>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</si>
  <si>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</si>
  <si>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</si>
  <si>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</si>
  <si>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</si>
  <si>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</si>
  <si>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</si>
  <si>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</si>
  <si>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</si>
  <si>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</si>
  <si>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</si>
  <si>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</si>
  <si>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</si>
  <si>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</si>
  <si>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</si>
  <si>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</si>
  <si>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</si>
  <si>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</si>
  <si>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</si>
  <si>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</si>
  <si>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</si>
  <si>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</si>
  <si>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</si>
  <si>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</si>
  <si>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</si>
  <si>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</si>
  <si>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</si>
  <si>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</si>
  <si>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</si>
  <si>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</si>
  <si>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</si>
  <si>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</si>
  <si>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</si>
  <si>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</si>
  <si>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</si>
  <si>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</si>
  <si>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</si>
  <si>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</si>
  <si>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</si>
  <si>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</si>
  <si>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</si>
  <si>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</si>
  <si>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</si>
  <si>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</si>
  <si>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</si>
  <si>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</si>
  <si>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</si>
  <si>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</si>
  <si>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</si>
  <si>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</si>
  <si>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</si>
  <si>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</si>
  <si>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</si>
  <si>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</si>
  <si>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</si>
  <si>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</si>
  <si>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</si>
  <si>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</si>
  <si>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</si>
  <si>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</si>
  <si>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</si>
  <si>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</si>
  <si>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</si>
  <si>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</si>
  <si>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</si>
  <si>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</si>
  <si>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</si>
  <si>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</si>
  <si>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</si>
  <si>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</si>
  <si>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</si>
  <si>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</si>
  <si>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</si>
  <si>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</si>
  <si>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</si>
  <si>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</si>
  <si>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</si>
  <si>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</si>
  <si>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</si>
  <si>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</si>
  <si>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</si>
  <si>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</si>
  <si>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</si>
  <si>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</si>
  <si>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</si>
  <si>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</si>
  <si>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</si>
  <si>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</si>
  <si>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</si>
  <si>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</si>
  <si>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</si>
  <si>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</si>
  <si>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</si>
  <si>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</si>
  <si>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</si>
  <si>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</si>
  <si>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</si>
  <si>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</si>
  <si>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</si>
  <si>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</si>
  <si>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</si>
  <si>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</si>
  <si>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</si>
  <si>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</si>
  <si>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</si>
  <si>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</si>
  <si>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</si>
  <si>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</si>
  <si>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</si>
  <si>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</si>
  <si>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</si>
  <si>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</si>
  <si>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</si>
  <si>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</si>
  <si>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</si>
  <si>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</si>
  <si>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</si>
  <si>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</si>
  <si>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</si>
  <si>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</si>
  <si>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</si>
  <si>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</si>
  <si>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</si>
  <si>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</si>
  <si>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</si>
  <si>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</si>
  <si>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</si>
  <si>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</si>
  <si>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</si>
  <si>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</si>
  <si>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</si>
  <si>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</si>
  <si>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</si>
  <si>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</si>
  <si>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</si>
  <si>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</si>
  <si>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</si>
  <si>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</si>
  <si>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</si>
  <si>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</si>
  <si>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</si>
  <si>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</si>
  <si>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</si>
  <si>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</si>
  <si>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</si>
  <si>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</si>
  <si>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</si>
  <si>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</si>
  <si>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</si>
  <si>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</si>
  <si>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</si>
  <si>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</si>
  <si>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</si>
  <si>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</si>
  <si>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</si>
  <si>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</si>
  <si>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</si>
  <si>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</si>
  <si>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</si>
  <si>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</si>
  <si>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</si>
  <si>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</si>
  <si>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</si>
  <si>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</si>
  <si>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</si>
  <si>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</si>
  <si>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</si>
  <si>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</si>
  <si>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</si>
  <si>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</si>
  <si>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</si>
  <si>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</si>
  <si>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</si>
  <si>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</si>
  <si>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</si>
  <si>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</si>
  <si>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</si>
  <si>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</si>
  <si>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</si>
  <si>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</si>
  <si>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</si>
  <si>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</si>
  <si>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</si>
  <si>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</si>
  <si>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</si>
  <si>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</si>
  <si>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</si>
  <si>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</si>
  <si>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</si>
  <si>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</si>
  <si>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</si>
  <si>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</si>
  <si>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</si>
  <si>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</si>
  <si>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</si>
  <si>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</si>
  <si>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</si>
  <si>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</si>
  <si>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</si>
  <si>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</si>
  <si>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</si>
  <si>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</si>
  <si>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</si>
  <si>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</si>
  <si>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</si>
  <si>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</si>
  <si>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</si>
  <si>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</si>
  <si>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</si>
  <si>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</si>
  <si>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</si>
  <si>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</si>
  <si>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</si>
  <si>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</si>
  <si>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</si>
  <si>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</si>
  <si>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</si>
  <si>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</si>
  <si>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</si>
  <si>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</si>
  <si>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</si>
  <si>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</si>
  <si>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</si>
  <si>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</si>
  <si>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</si>
  <si>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</si>
  <si>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</si>
  <si>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</si>
  <si>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</si>
  <si>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</si>
  <si>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</si>
  <si>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</si>
  <si>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</si>
  <si>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</si>
  <si>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</si>
  <si>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</si>
  <si>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</si>
  <si>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</si>
  <si>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</si>
  <si>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</si>
  <si>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</si>
  <si>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</si>
  <si>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</si>
  <si>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</si>
  <si>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</si>
  <si>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</si>
  <si>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</si>
  <si>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</si>
  <si>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</si>
  <si>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</si>
  <si>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</si>
  <si>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</si>
  <si>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</si>
  <si>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</si>
  <si>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</si>
  <si>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</si>
  <si>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</si>
  <si>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</si>
  <si>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</si>
  <si>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</si>
  <si>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</si>
  <si>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</si>
  <si>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</si>
  <si>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</si>
  <si>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</si>
  <si>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</si>
  <si>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</si>
  <si>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</si>
  <si>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</si>
  <si>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</si>
  <si>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</si>
  <si>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</si>
  <si>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</si>
  <si>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</si>
  <si>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</si>
  <si>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</si>
  <si>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</si>
  <si>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</si>
  <si>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</si>
  <si>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</si>
  <si>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</si>
  <si>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</si>
  <si>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</si>
  <si>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</si>
  <si>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</si>
  <si>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</si>
  <si>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</si>
  <si>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</si>
  <si>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</si>
  <si>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</si>
  <si>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</si>
  <si>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</si>
  <si>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</si>
  <si>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</si>
  <si>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</si>
  <si>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</si>
  <si>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</si>
  <si>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</si>
  <si>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</si>
  <si>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</si>
  <si>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</si>
  <si>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</si>
  <si>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</si>
  <si>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</si>
  <si>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</si>
  <si>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</si>
  <si>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</si>
  <si>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</si>
  <si>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</si>
  <si>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</si>
  <si>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</si>
  <si>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</si>
  <si>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</si>
  <si>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</si>
  <si>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</si>
  <si>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</si>
  <si>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</si>
  <si>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</si>
  <si>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</si>
  <si>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</si>
  <si>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</si>
  <si>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</si>
  <si>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</si>
  <si>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</si>
  <si>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</si>
  <si>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</si>
  <si>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</si>
  <si>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</si>
  <si>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</si>
  <si>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</si>
  <si>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</si>
  <si>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</si>
  <si>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</si>
  <si>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</si>
  <si>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</si>
  <si>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</si>
  <si>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</si>
  <si>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</si>
  <si>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</si>
  <si>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</si>
  <si>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</si>
  <si>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</si>
  <si>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</si>
  <si>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</si>
  <si>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</si>
  <si>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</si>
  <si>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</si>
  <si>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</si>
  <si>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</si>
  <si>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</si>
  <si>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</si>
  <si>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</si>
  <si>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</si>
  <si>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</si>
  <si>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</si>
  <si>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</si>
  <si>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</si>
  <si>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</si>
  <si>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</si>
  <si>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</si>
  <si>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</si>
  <si>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</si>
  <si>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</si>
  <si>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</si>
  <si>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</si>
  <si>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</si>
  <si>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</si>
  <si>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</si>
  <si>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</si>
  <si>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</si>
  <si>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</si>
  <si>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</si>
  <si>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</si>
  <si>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</si>
  <si>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</si>
  <si>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</si>
  <si>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</si>
  <si>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</si>
  <si>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</si>
  <si>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</si>
  <si>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</si>
  <si>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</si>
  <si>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</si>
  <si>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</si>
  <si>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</si>
  <si>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</si>
  <si>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</si>
  <si>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</si>
  <si>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</si>
  <si>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</si>
  <si>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</si>
  <si>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</si>
  <si>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</si>
  <si>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</si>
  <si>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</si>
  <si>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</si>
  <si>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</si>
  <si>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</si>
  <si>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</si>
  <si>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</si>
  <si>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</si>
  <si>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</si>
  <si>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</si>
  <si>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</si>
  <si>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</si>
  <si>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</si>
  <si>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</si>
  <si>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</si>
  <si>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</si>
  <si>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</si>
  <si>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</si>
  <si>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</si>
  <si>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</si>
  <si>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</si>
  <si>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</si>
  <si>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</si>
  <si>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</si>
  <si>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</si>
  <si>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</si>
  <si>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</si>
  <si>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</si>
  <si>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</si>
  <si>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</si>
  <si>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</si>
  <si>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</si>
  <si>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</si>
  <si>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</si>
  <si>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</si>
  <si>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</si>
  <si>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</si>
  <si>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</si>
  <si>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</si>
  <si>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</si>
  <si>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</si>
  <si>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</si>
  <si>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</si>
  <si>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</si>
  <si>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</si>
  <si>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</si>
  <si>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</si>
  <si>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</si>
  <si>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</si>
  <si>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</si>
  <si>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</si>
  <si>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</si>
  <si>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</si>
  <si>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</si>
  <si>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</si>
  <si>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</si>
  <si>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</si>
  <si>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</si>
  <si>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</si>
  <si>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</si>
  <si>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</si>
  <si>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</si>
  <si>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</si>
  <si>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</si>
  <si>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</si>
  <si>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</si>
  <si>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</si>
  <si>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</si>
  <si>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</si>
  <si>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</si>
  <si>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</si>
  <si>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</si>
  <si>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</si>
  <si>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</si>
  <si>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</si>
  <si>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</si>
  <si>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</si>
  <si>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</si>
  <si>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</si>
  <si>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</si>
  <si>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</si>
  <si>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</si>
  <si>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</si>
  <si>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</si>
  <si>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</si>
  <si>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</si>
  <si>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</si>
  <si>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</si>
  <si>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</si>
  <si>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</si>
  <si>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</si>
  <si>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</si>
  <si>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</si>
  <si>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</si>
  <si>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</si>
  <si>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</si>
  <si>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</si>
  <si>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</si>
  <si>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</si>
  <si>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</si>
  <si>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</si>
  <si>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</si>
  <si>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</si>
  <si>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</si>
  <si>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</si>
  <si>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</si>
  <si>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</si>
  <si>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</si>
  <si>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</si>
  <si>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</si>
  <si>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</si>
  <si>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</si>
  <si>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</si>
  <si>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</si>
  <si>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</si>
  <si>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</si>
  <si>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</si>
  <si>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</si>
  <si>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</si>
  <si>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</si>
  <si>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</si>
  <si>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</si>
  <si>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</si>
  <si>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</si>
  <si>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</si>
  <si>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</si>
  <si>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</si>
  <si>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</si>
  <si>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</si>
  <si>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</si>
  <si>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</si>
  <si>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</si>
  <si>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</si>
  <si>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</si>
  <si>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</si>
  <si>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</si>
  <si>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</si>
  <si>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</si>
  <si>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</si>
  <si>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</si>
  <si>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</si>
  <si>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</si>
  <si>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</si>
  <si>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</si>
  <si>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</si>
  <si>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</si>
  <si>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</si>
  <si>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</si>
  <si>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</si>
  <si>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</si>
  <si>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</si>
  <si>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</si>
  <si>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</si>
  <si>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</si>
  <si>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</si>
  <si>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</si>
  <si>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</si>
  <si>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</si>
  <si>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</si>
  <si>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</si>
  <si>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</si>
  <si>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</si>
  <si>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</si>
  <si>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</si>
  <si>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</si>
  <si>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</si>
  <si>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</si>
  <si>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</si>
  <si>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</si>
  <si>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</si>
  <si>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</si>
  <si>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</si>
  <si>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</si>
  <si>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</si>
  <si>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</si>
  <si>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</si>
  <si>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</si>
  <si>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</si>
  <si>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</si>
  <si>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</si>
  <si>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</si>
  <si>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</si>
  <si>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</si>
  <si>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</si>
  <si>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</si>
  <si>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</si>
  <si>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</si>
  <si>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</si>
  <si>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</si>
  <si>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</si>
  <si>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</si>
  <si>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</si>
  <si>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</si>
  <si>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</si>
  <si>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</si>
  <si>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</si>
  <si>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</si>
  <si>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</si>
  <si>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</si>
  <si>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</si>
  <si>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</si>
  <si>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</si>
  <si>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</si>
  <si>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</si>
  <si>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</si>
  <si>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</si>
  <si>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</si>
  <si>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</si>
  <si>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</si>
  <si>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</si>
  <si>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</si>
  <si>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</si>
  <si>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</si>
  <si>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</si>
  <si>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</si>
  <si>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</si>
  <si>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</si>
  <si>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</si>
  <si>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</si>
  <si>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</si>
  <si>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</si>
  <si>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</si>
  <si>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</si>
  <si>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</si>
  <si>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</si>
  <si>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</si>
  <si>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</si>
  <si>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</si>
  <si>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</si>
  <si>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</si>
  <si>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</si>
  <si>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</si>
  <si>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</si>
  <si>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</si>
  <si>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</si>
  <si>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</si>
  <si>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</si>
  <si>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</si>
  <si>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</si>
  <si>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</si>
  <si>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</si>
  <si>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</si>
  <si>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</si>
  <si>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</si>
  <si>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</si>
  <si>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</si>
  <si>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</si>
  <si>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</si>
  <si>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</si>
  <si>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</si>
  <si>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</si>
  <si>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</si>
  <si>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</si>
  <si>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</si>
  <si>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</si>
  <si>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</si>
  <si>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</si>
  <si>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</si>
  <si>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</si>
  <si>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</si>
  <si>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</si>
  <si>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</si>
  <si>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</si>
  <si>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</si>
  <si>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</si>
  <si>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</si>
  <si>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</si>
  <si>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</si>
  <si>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</si>
  <si>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</si>
  <si>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</si>
  <si>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</si>
  <si>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</si>
  <si>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</si>
  <si>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</si>
  <si>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</si>
  <si>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</si>
  <si>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</si>
  <si>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</si>
  <si>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</si>
  <si>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</si>
  <si>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</si>
  <si>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</si>
  <si>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</si>
  <si>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</si>
  <si>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</si>
  <si>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</si>
  <si>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</si>
  <si>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</si>
  <si>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</si>
  <si>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</si>
  <si>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</si>
  <si>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</si>
  <si>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</si>
  <si>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</si>
  <si>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</si>
  <si>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</si>
  <si>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</si>
  <si>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</si>
  <si>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</si>
  <si>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</si>
  <si>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</si>
  <si>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</si>
  <si>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</si>
  <si>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</si>
  <si>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</si>
  <si>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</si>
  <si>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</si>
  <si>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</si>
  <si>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</si>
  <si>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</si>
  <si>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</si>
  <si>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</si>
  <si>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</si>
  <si>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</si>
  <si>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</si>
  <si>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</si>
  <si>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</si>
  <si>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</si>
  <si>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</si>
  <si>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</si>
  <si>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</si>
  <si>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</si>
  <si>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</si>
  <si>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</si>
  <si>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</si>
  <si>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</si>
  <si>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</si>
  <si>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</si>
  <si>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</si>
  <si>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</si>
  <si>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</si>
  <si>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</si>
  <si>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</si>
  <si>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</si>
  <si>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</si>
  <si>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</si>
  <si>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</si>
  <si>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</si>
  <si>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</si>
  <si>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</si>
  <si>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</si>
  <si>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</si>
  <si>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</si>
  <si>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</si>
  <si>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</si>
  <si>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</si>
  <si>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</si>
  <si>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</si>
  <si>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</si>
  <si>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</si>
  <si>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</si>
  <si>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</si>
  <si>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</si>
  <si>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</si>
  <si>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</si>
  <si>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</si>
  <si>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</si>
  <si>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</si>
  <si>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</si>
  <si>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</si>
  <si>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</si>
  <si>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</si>
  <si>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</si>
  <si>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</si>
  <si>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</si>
  <si>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</si>
  <si>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</si>
  <si>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</si>
  <si>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</si>
  <si>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</si>
  <si>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</si>
  <si>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</si>
  <si>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</si>
  <si>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</si>
  <si>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</si>
  <si>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</si>
  <si>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</si>
  <si>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</si>
  <si>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</si>
  <si>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</si>
  <si>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</si>
  <si>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</si>
  <si>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</si>
  <si>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</si>
  <si>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</si>
  <si>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</si>
  <si>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</si>
  <si>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</si>
  <si>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</si>
  <si>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</si>
  <si>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</si>
  <si>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</si>
  <si>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</si>
  <si>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</si>
  <si>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</si>
  <si>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</si>
  <si>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</si>
  <si>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</si>
  <si>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</si>
  <si>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</si>
  <si>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</si>
  <si>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</si>
  <si>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</si>
  <si>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</si>
  <si>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</si>
  <si>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</si>
  <si>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</si>
  <si>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</si>
  <si>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</si>
  <si>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</si>
  <si>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</si>
  <si>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</si>
  <si>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</si>
  <si>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</si>
  <si>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</si>
  <si>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</si>
  <si>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</si>
  <si>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</si>
  <si>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</si>
  <si>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</si>
  <si>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</si>
  <si>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</si>
  <si>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</si>
  <si>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</si>
  <si>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</si>
  <si>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</si>
  <si>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</si>
  <si>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</si>
  <si>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</si>
  <si>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</si>
  <si>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</si>
  <si>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</si>
  <si>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</si>
  <si>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</si>
  <si>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</si>
  <si>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</si>
  <si>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</si>
  <si>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</si>
  <si>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</si>
  <si>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</si>
  <si>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</si>
  <si>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</si>
  <si>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</si>
  <si>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</si>
  <si>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</si>
  <si>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</si>
  <si>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</si>
  <si>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</si>
  <si>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</si>
  <si>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</si>
  <si>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</si>
  <si>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</si>
  <si>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</si>
  <si>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</si>
  <si>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</si>
  <si>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</si>
  <si>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</si>
  <si>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</si>
  <si>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</si>
  <si>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</si>
  <si>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</si>
  <si>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</si>
  <si>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</si>
  <si>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</si>
  <si>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</si>
  <si>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</si>
  <si>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</si>
  <si>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</si>
  <si>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</si>
  <si>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</si>
  <si>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</si>
  <si>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</si>
  <si>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</si>
  <si>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</si>
  <si>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</si>
  <si>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</si>
  <si>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</si>
  <si>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</si>
  <si>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</si>
  <si>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</si>
  <si>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</si>
  <si>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</si>
  <si>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</si>
  <si>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</si>
  <si>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</si>
  <si>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</si>
  <si>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</si>
  <si>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</si>
  <si>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</si>
  <si>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</si>
  <si>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</si>
  <si>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</si>
  <si>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</si>
  <si>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</si>
  <si>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</si>
  <si>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</si>
  <si>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</si>
  <si>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</si>
  <si>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</si>
  <si>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</si>
  <si>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</si>
  <si>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</si>
  <si>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</si>
  <si>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</si>
  <si>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</si>
  <si>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</si>
  <si>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</si>
  <si>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</si>
  <si>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</si>
  <si>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</si>
  <si>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</si>
  <si>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</si>
  <si>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</si>
  <si>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</si>
  <si>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</si>
  <si>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</si>
  <si>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</si>
  <si>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</si>
  <si>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</si>
  <si>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</si>
  <si>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</si>
  <si>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</si>
  <si>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</si>
  <si>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</si>
  <si>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</si>
  <si>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</si>
  <si>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</si>
  <si>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</si>
  <si>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</si>
  <si>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</si>
  <si>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</si>
  <si>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</si>
  <si>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</si>
  <si>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</si>
  <si>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</si>
  <si>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</si>
  <si>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</si>
  <si>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</si>
  <si>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</si>
  <si>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</si>
  <si>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</si>
  <si>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</si>
  <si>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</si>
  <si>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</si>
  <si>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</si>
  <si>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</si>
  <si>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</si>
  <si>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</si>
  <si>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</si>
  <si>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</si>
  <si>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</si>
  <si>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</si>
  <si>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</si>
  <si>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</si>
  <si>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</si>
  <si>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</si>
  <si>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</si>
  <si>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</si>
  <si>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</si>
  <si>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</si>
  <si>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</si>
  <si>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</si>
  <si>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</si>
  <si>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</si>
  <si>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</si>
  <si>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</si>
  <si>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</si>
  <si>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</si>
  <si>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</si>
  <si>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</si>
  <si>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</si>
  <si>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</si>
  <si>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</si>
  <si>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</si>
  <si>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</si>
  <si>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</si>
  <si>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</si>
  <si>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</si>
  <si>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</si>
  <si>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</si>
  <si>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</si>
  <si>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</si>
  <si>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</si>
  <si>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</si>
  <si>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</si>
  <si>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</si>
  <si>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</si>
  <si>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</si>
  <si>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</si>
  <si>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</si>
  <si>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</si>
  <si>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</si>
  <si>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</si>
  <si>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</si>
  <si>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</si>
  <si>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</si>
  <si>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</si>
  <si>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</si>
  <si>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</si>
  <si>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</si>
  <si>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</si>
  <si>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</si>
  <si>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</si>
  <si>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</si>
  <si>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</si>
  <si>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</si>
  <si>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</si>
  <si>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</si>
  <si>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</si>
  <si>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</si>
  <si>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</si>
  <si>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</si>
  <si>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</si>
  <si>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</si>
  <si>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</si>
  <si>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</si>
  <si>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</si>
  <si>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</si>
  <si>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</si>
  <si>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</si>
  <si>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</si>
  <si>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</si>
  <si>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</si>
  <si>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</si>
  <si>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</si>
  <si>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</si>
  <si>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</si>
  <si>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</si>
  <si>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</si>
  <si>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</si>
  <si>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</si>
  <si>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</si>
  <si>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</si>
  <si>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</si>
  <si>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</si>
  <si>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</si>
  <si>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</si>
  <si>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</si>
  <si>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</si>
  <si>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</si>
  <si>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</si>
  <si>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</si>
  <si>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</si>
  <si>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</si>
  <si>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</si>
  <si>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</si>
  <si>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</si>
  <si>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</si>
  <si>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</si>
  <si>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</si>
  <si>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</si>
  <si>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</si>
  <si>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</si>
  <si>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</si>
  <si>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</si>
  <si>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</si>
  <si>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</si>
  <si>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</si>
  <si>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</si>
  <si>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</si>
  <si>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</si>
  <si>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</si>
  <si>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</si>
  <si>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</si>
  <si>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</si>
  <si>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</si>
  <si>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</si>
  <si>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</si>
  <si>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</si>
  <si>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</si>
  <si>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</si>
  <si>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</si>
  <si>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</si>
  <si>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</si>
  <si>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</si>
  <si>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</si>
  <si>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</si>
  <si>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</si>
  <si>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</si>
  <si>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</si>
  <si>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</si>
  <si>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</si>
  <si>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</si>
  <si>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</si>
  <si>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</si>
  <si>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</si>
  <si>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</si>
  <si>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</si>
  <si>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</si>
  <si>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</si>
  <si>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</si>
  <si>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</si>
  <si>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</si>
  <si>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</si>
  <si>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</si>
  <si>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</si>
  <si>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</si>
  <si>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</si>
  <si>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</si>
  <si>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</si>
  <si>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</si>
  <si>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</si>
  <si>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</si>
  <si>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</si>
  <si>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</si>
  <si>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</si>
  <si>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</si>
  <si>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</si>
  <si>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</si>
  <si>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</si>
  <si>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</si>
  <si>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</si>
  <si>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</si>
  <si>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</si>
  <si>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</si>
  <si>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</si>
  <si>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</si>
  <si>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</si>
  <si>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</si>
  <si>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</si>
  <si>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</si>
  <si>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</si>
  <si>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</si>
  <si>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</si>
  <si>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</si>
  <si>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</si>
  <si>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</si>
  <si>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</si>
  <si>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</si>
  <si>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</si>
  <si>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</si>
  <si>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</si>
  <si>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</si>
  <si>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</si>
  <si>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</si>
  <si>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</si>
  <si>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</si>
  <si>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</si>
  <si>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</si>
  <si>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</si>
  <si>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</si>
  <si>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</si>
  <si>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</si>
  <si>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</si>
  <si>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</si>
  <si>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</si>
  <si>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</si>
  <si>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</si>
  <si>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</si>
  <si>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</si>
  <si>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</si>
  <si>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</si>
  <si>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</si>
  <si>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</si>
  <si>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</si>
  <si>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</si>
  <si>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</si>
  <si>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</si>
  <si>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</si>
  <si>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</si>
  <si>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</si>
  <si>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</si>
  <si>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</si>
  <si>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</si>
  <si>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</si>
  <si>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</si>
  <si>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</si>
  <si>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</si>
  <si>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</si>
  <si>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</si>
  <si>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</si>
  <si>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</si>
  <si>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</si>
  <si>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</si>
  <si>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</si>
  <si>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</si>
  <si>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</si>
  <si>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</si>
  <si>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</si>
  <si>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</si>
  <si>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</si>
  <si>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</si>
  <si>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</si>
  <si>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</si>
  <si>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</si>
  <si>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</si>
  <si>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</si>
  <si>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</si>
  <si>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</si>
  <si>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</si>
  <si>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</si>
  <si>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</si>
  <si>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</si>
  <si>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</si>
  <si>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</si>
  <si>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</si>
  <si>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</si>
  <si>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</si>
  <si>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</si>
  <si>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</si>
  <si>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</si>
  <si>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</si>
  <si>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</si>
  <si>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</si>
  <si>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</si>
  <si>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</si>
  <si>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</si>
  <si>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</si>
  <si>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</si>
  <si>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</si>
  <si>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</si>
  <si>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</si>
  <si>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</si>
  <si>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</si>
  <si>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</si>
  <si>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</si>
  <si>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</si>
  <si>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</si>
  <si>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</si>
  <si>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</si>
  <si>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</si>
  <si>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</si>
  <si>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</si>
  <si>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</si>
  <si>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</si>
  <si>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</si>
  <si>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</si>
  <si>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</si>
  <si>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</si>
  <si>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</si>
  <si>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</si>
  <si>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</si>
  <si>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</si>
  <si>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</si>
  <si>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</si>
  <si>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</si>
  <si>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</si>
  <si>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</si>
  <si>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</si>
  <si>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</si>
  <si>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</si>
  <si>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</si>
  <si>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</si>
  <si>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</si>
  <si>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</si>
  <si>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</si>
  <si>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</si>
  <si>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</si>
  <si>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</si>
  <si>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</si>
  <si>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</si>
  <si>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</si>
  <si>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</si>
  <si>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</si>
  <si>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</si>
  <si>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</si>
  <si>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</si>
  <si>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</si>
  <si>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</si>
  <si>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</si>
  <si>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</si>
  <si>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</si>
  <si>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</si>
  <si>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</si>
  <si>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</si>
  <si>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</si>
  <si>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</si>
  <si>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</si>
  <si>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</si>
  <si>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</si>
  <si>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</si>
  <si>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</si>
  <si>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</si>
  <si>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</si>
  <si>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</si>
  <si>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</si>
  <si>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</si>
  <si>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</si>
  <si>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</si>
  <si>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</si>
  <si>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</si>
  <si>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</si>
  <si>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</si>
  <si>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</si>
  <si>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</si>
  <si>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</si>
  <si>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</si>
  <si>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</si>
  <si>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</si>
  <si>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</si>
  <si>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</si>
  <si>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</si>
  <si>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</si>
  <si>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</si>
  <si>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</si>
  <si>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</si>
  <si>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</si>
  <si>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</si>
  <si>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</si>
  <si>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</si>
  <si>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</si>
  <si>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</si>
  <si>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</si>
  <si>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</si>
  <si>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</si>
  <si>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</si>
  <si>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</si>
  <si>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</si>
  <si>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</si>
  <si>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</si>
  <si>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</si>
  <si>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</si>
  <si>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</si>
  <si>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</si>
  <si>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</si>
  <si>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</si>
  <si>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</si>
  <si>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</si>
  <si>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</si>
  <si>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</si>
  <si>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</si>
  <si>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</si>
  <si>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</si>
  <si>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</si>
  <si>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</si>
  <si>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</si>
  <si>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</si>
  <si>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</si>
  <si>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</si>
  <si>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</si>
  <si>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</si>
  <si>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</si>
  <si>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</si>
  <si>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</si>
  <si>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</si>
  <si>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</si>
  <si>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</si>
  <si>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</si>
  <si>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</si>
  <si>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</si>
  <si>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</si>
  <si>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</si>
  <si>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</si>
  <si>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</si>
  <si>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</si>
  <si>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</si>
  <si>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</si>
  <si>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</si>
  <si>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</si>
  <si>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</si>
  <si>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</si>
  <si>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</si>
  <si>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</si>
  <si>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</si>
  <si>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</si>
  <si>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</si>
  <si>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</si>
  <si>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</si>
  <si>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</si>
  <si>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</si>
  <si>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</si>
  <si>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</si>
  <si>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</si>
  <si>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</si>
  <si>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</si>
  <si>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</si>
  <si>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</si>
  <si>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</si>
  <si>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</si>
  <si>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</si>
  <si>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</si>
  <si>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</si>
  <si>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</si>
  <si>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</si>
  <si>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</si>
  <si>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</si>
  <si>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</si>
  <si>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</si>
  <si>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</si>
  <si>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</si>
  <si>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</si>
  <si>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</si>
  <si>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</si>
  <si>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</si>
  <si>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</si>
  <si>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</si>
  <si>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</si>
  <si>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</si>
  <si>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</si>
  <si>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</si>
  <si>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</si>
  <si>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</si>
  <si>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</si>
  <si>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</si>
  <si>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</si>
  <si>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</si>
  <si>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</si>
  <si>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</si>
  <si>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</si>
  <si>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</si>
  <si>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</si>
  <si>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</si>
  <si>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</si>
  <si>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</si>
  <si>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</si>
  <si>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</si>
  <si>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</si>
  <si>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</si>
  <si>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</si>
  <si>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</si>
  <si>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</si>
  <si>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</si>
  <si>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</si>
  <si>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</si>
  <si>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</si>
  <si>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</si>
  <si>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</si>
  <si>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</si>
  <si>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</si>
  <si>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</si>
  <si>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</si>
  <si>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</si>
  <si>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</si>
  <si>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</si>
  <si>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</si>
  <si>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</si>
  <si>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</si>
  <si>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</si>
  <si>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</si>
  <si>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</si>
  <si>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</si>
  <si>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</si>
  <si>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</si>
  <si>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</si>
  <si>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</si>
  <si>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</si>
  <si>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</si>
  <si>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</si>
  <si>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</si>
  <si>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</si>
  <si>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</si>
  <si>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</si>
  <si>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</si>
  <si>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</si>
  <si>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</si>
  <si>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</si>
  <si>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</si>
  <si>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</si>
  <si>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</si>
  <si>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</si>
  <si>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</si>
  <si>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</si>
  <si>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</si>
  <si>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</si>
  <si>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</si>
  <si>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</si>
  <si>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</si>
  <si>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</si>
  <si>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</si>
  <si>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</si>
  <si>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</si>
  <si>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</si>
  <si>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</si>
  <si>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</si>
  <si>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</si>
  <si>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</si>
  <si>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</si>
  <si>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</si>
  <si>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</si>
  <si>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</si>
  <si>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</si>
  <si>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</si>
  <si>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</si>
  <si>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</si>
  <si>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</si>
  <si>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</si>
  <si>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</si>
  <si>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</si>
  <si>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</si>
  <si>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</si>
  <si>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</si>
  <si>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</si>
  <si>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</si>
  <si>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</si>
  <si>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</si>
  <si>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</si>
  <si>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</si>
  <si>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</si>
  <si>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</si>
  <si>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</si>
  <si>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</si>
  <si>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</si>
  <si>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</si>
  <si>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</si>
  <si>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</si>
  <si>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</si>
  <si>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</si>
  <si>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</si>
  <si>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</si>
  <si>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</si>
  <si>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</si>
  <si>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</si>
  <si>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</si>
  <si>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</si>
  <si>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</si>
  <si>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</si>
  <si>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</si>
  <si>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</si>
  <si>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</si>
  <si>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</si>
  <si>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</si>
  <si>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</si>
  <si>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</si>
  <si>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</si>
  <si>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</si>
  <si>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</si>
  <si>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</si>
  <si>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</si>
  <si>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</si>
  <si>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</si>
  <si>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</si>
  <si>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</si>
  <si>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</si>
  <si>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</si>
  <si>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</si>
  <si>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</si>
  <si>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</si>
  <si>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</si>
  <si>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</si>
  <si>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</si>
  <si>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</si>
  <si>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</si>
  <si>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</si>
  <si>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</si>
  <si>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</si>
  <si>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</si>
  <si>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</si>
  <si>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</si>
  <si>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</si>
  <si>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</si>
  <si>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</si>
  <si>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</si>
  <si>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</si>
  <si>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</si>
  <si>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</si>
  <si>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</si>
  <si>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</si>
  <si>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</si>
  <si>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</si>
  <si>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</si>
  <si>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</si>
  <si>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</si>
  <si>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</si>
  <si>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</si>
  <si>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</si>
  <si>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</si>
  <si>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</si>
  <si>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</si>
  <si>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</si>
  <si>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</si>
  <si>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</si>
  <si>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</si>
  <si>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</si>
  <si>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</si>
  <si>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</si>
  <si>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</si>
  <si>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</si>
  <si>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</si>
  <si>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</si>
  <si>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</si>
  <si>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</si>
  <si>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</si>
  <si>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</si>
  <si>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</si>
  <si>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</si>
  <si>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</si>
  <si>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</si>
  <si>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</si>
  <si>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</si>
  <si>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</si>
  <si>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</si>
  <si>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</si>
  <si>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</si>
  <si>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</si>
  <si>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</si>
  <si>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</si>
  <si>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</si>
  <si>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</si>
  <si>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</si>
  <si>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</si>
  <si>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</si>
  <si>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</si>
  <si>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</si>
  <si>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</si>
  <si>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</si>
  <si>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</si>
  <si>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</si>
  <si>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</si>
  <si>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</si>
  <si>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</si>
  <si>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</si>
  <si>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</si>
  <si>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</si>
  <si>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</si>
  <si>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</si>
  <si>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</si>
  <si>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</si>
  <si>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</si>
  <si>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</si>
  <si>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</si>
  <si>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</si>
  <si>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</si>
  <si>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</si>
  <si>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</si>
  <si>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</si>
  <si>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</si>
  <si>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</si>
  <si>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</si>
  <si>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</si>
  <si>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</si>
  <si>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</si>
  <si>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</si>
  <si>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</si>
  <si>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</si>
  <si>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</si>
  <si>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</si>
  <si>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</si>
  <si>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</si>
  <si>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</si>
  <si>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</si>
  <si>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</si>
  <si>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</si>
  <si>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</si>
  <si>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</si>
  <si>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</si>
  <si>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</si>
  <si>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</si>
  <si>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</si>
  <si>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</si>
  <si>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</si>
  <si>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</si>
  <si>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</si>
  <si>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</si>
  <si>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</si>
  <si>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</si>
  <si>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</si>
  <si>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</si>
  <si>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</si>
  <si>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</si>
  <si>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</si>
  <si>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</si>
  <si>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</si>
  <si>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</si>
  <si>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</si>
  <si>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</si>
  <si>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</si>
  <si>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</si>
  <si>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</si>
  <si>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</si>
  <si>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</si>
  <si>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</si>
  <si>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</si>
  <si>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</si>
  <si>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</si>
  <si>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</si>
  <si>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</si>
  <si>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</si>
  <si>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</si>
  <si>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</si>
  <si>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</si>
  <si>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</si>
  <si>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</si>
  <si>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</si>
  <si>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</si>
  <si>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</si>
  <si>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</si>
  <si>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</si>
  <si>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</si>
  <si>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</si>
  <si>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</si>
  <si>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</si>
  <si>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</si>
  <si>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</si>
  <si>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</si>
  <si>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</si>
  <si>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</si>
  <si>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</si>
  <si>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</si>
  <si>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</si>
  <si>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</si>
  <si>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</si>
  <si>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</si>
  <si>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</si>
  <si>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</si>
  <si>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</si>
  <si>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</si>
  <si>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</si>
  <si>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</si>
  <si>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</si>
  <si>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</si>
  <si>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</si>
  <si>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</si>
  <si>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</si>
  <si>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</si>
  <si>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</si>
  <si>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</si>
  <si>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</si>
  <si>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</si>
  <si>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</si>
  <si>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</si>
  <si>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</si>
  <si>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</si>
  <si>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</si>
  <si>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</si>
  <si>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</si>
  <si>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</si>
  <si>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</si>
  <si>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</si>
  <si>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</si>
  <si>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</si>
  <si>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</si>
  <si>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</si>
  <si>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</si>
  <si>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</si>
  <si>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</si>
  <si>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</si>
  <si>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</si>
  <si>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</si>
  <si>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</si>
  <si>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</si>
  <si>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</si>
  <si>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</si>
  <si>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</si>
  <si>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</si>
  <si>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</si>
  <si>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</si>
  <si>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</si>
  <si>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</si>
  <si>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</si>
  <si>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</si>
  <si>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</si>
  <si>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</si>
  <si>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</si>
  <si>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</si>
  <si>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</si>
  <si>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</si>
  <si>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</si>
  <si>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</si>
  <si>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</si>
  <si>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</si>
  <si>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</si>
  <si>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</si>
  <si>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</si>
  <si>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</si>
  <si>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</si>
  <si>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</si>
  <si>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</si>
  <si>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</si>
  <si>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</si>
  <si>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</si>
  <si>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</si>
  <si>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</si>
  <si>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</si>
  <si>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</si>
  <si>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</si>
  <si>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</si>
  <si>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</si>
  <si>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</si>
  <si>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</si>
  <si>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</si>
  <si>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</si>
  <si>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</si>
  <si>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</si>
  <si>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</si>
  <si>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</si>
  <si>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</si>
  <si>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</si>
  <si>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</si>
  <si>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</si>
  <si>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</si>
  <si>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</si>
  <si>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</si>
  <si>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</si>
  <si>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</si>
  <si>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</si>
  <si>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</si>
  <si>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</si>
  <si>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</si>
  <si>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</si>
  <si>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</si>
  <si>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</si>
  <si>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</si>
  <si>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</si>
  <si>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</si>
  <si>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</si>
  <si>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</si>
  <si>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</si>
  <si>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</si>
  <si>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</si>
  <si>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</si>
  <si>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</si>
  <si>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</si>
  <si>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</si>
  <si>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</si>
  <si>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</si>
  <si>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</si>
  <si>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</si>
  <si>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</si>
  <si>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</si>
  <si>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</si>
  <si>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</si>
  <si>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</si>
  <si>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</si>
  <si>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</si>
  <si>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</si>
  <si>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</si>
  <si>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</si>
  <si>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</si>
  <si>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</si>
  <si>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</si>
  <si>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</si>
  <si>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</si>
  <si>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</si>
  <si>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</si>
  <si>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</si>
  <si>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</si>
  <si>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</si>
  <si>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</si>
  <si>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</si>
  <si>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</si>
  <si>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</si>
  <si>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</si>
  <si>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</si>
  <si>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</si>
  <si>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</si>
  <si>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</si>
  <si>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</si>
  <si>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</si>
  <si>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</si>
  <si>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</si>
  <si>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</si>
  <si>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</si>
  <si>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</si>
  <si>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</si>
  <si>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</si>
  <si>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</si>
  <si>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</si>
  <si>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</si>
  <si>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</si>
  <si>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</si>
  <si>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</si>
  <si>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</si>
  <si>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</si>
  <si>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</si>
  <si>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</si>
  <si>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</si>
  <si>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</si>
  <si>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</si>
  <si>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</si>
  <si>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</si>
  <si>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</si>
  <si>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</si>
  <si>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</si>
  <si>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</si>
  <si>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</si>
  <si>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</si>
  <si>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</si>
  <si>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</si>
  <si>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</si>
  <si>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</si>
  <si>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</si>
  <si>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</si>
  <si>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</si>
  <si>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</si>
  <si>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</si>
  <si>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</si>
  <si>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</si>
  <si>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</si>
  <si>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</si>
  <si>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</si>
  <si>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</si>
  <si>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</si>
  <si>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</si>
  <si>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</si>
  <si>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</si>
  <si>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</si>
  <si>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</si>
  <si>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</si>
  <si>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</si>
  <si>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</si>
  <si>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</si>
  <si>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</si>
  <si>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</si>
  <si>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</si>
  <si>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</si>
  <si>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</si>
  <si>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</si>
  <si>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</si>
  <si>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</si>
  <si>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</si>
  <si>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</si>
  <si>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</si>
  <si>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</si>
  <si>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</si>
  <si>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</si>
  <si>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</si>
  <si>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</si>
  <si>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</si>
  <si>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</si>
  <si>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</si>
  <si>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</si>
  <si>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</si>
  <si>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</si>
  <si>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</si>
  <si>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</si>
  <si>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</si>
  <si>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</si>
  <si>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</si>
  <si>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</si>
  <si>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</si>
  <si>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</si>
  <si>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</si>
  <si>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</si>
  <si>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</si>
  <si>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</si>
  <si>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</si>
  <si>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</si>
  <si>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</si>
  <si>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</si>
  <si>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</si>
  <si>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</si>
  <si>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</si>
  <si>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</si>
  <si>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</si>
  <si>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</si>
  <si>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</si>
  <si>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</si>
  <si>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</si>
  <si>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</si>
  <si>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</si>
  <si>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</si>
  <si>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</si>
  <si>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</si>
  <si>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</si>
  <si>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</si>
  <si>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</si>
  <si>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</si>
  <si>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</si>
  <si>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</si>
  <si>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</si>
  <si>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</si>
  <si>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</si>
  <si>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</si>
  <si>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</si>
  <si>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</si>
  <si>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</si>
  <si>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</si>
  <si>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</si>
  <si>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</si>
  <si>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</si>
  <si>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</si>
  <si>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</si>
  <si>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</si>
  <si>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</si>
  <si>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</si>
  <si>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</si>
  <si>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</si>
  <si>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</si>
  <si>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</si>
  <si>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</si>
  <si>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</si>
  <si>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</si>
  <si>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</si>
  <si>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</si>
  <si>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</si>
  <si>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</si>
  <si>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</si>
  <si>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</si>
  <si>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</si>
  <si>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</si>
  <si>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</si>
  <si>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</si>
  <si>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</si>
  <si>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</si>
  <si>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</si>
  <si>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</si>
  <si>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</si>
  <si>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</si>
  <si>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</si>
  <si>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</si>
  <si>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</si>
  <si>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</si>
  <si>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</si>
  <si>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</si>
  <si>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</si>
  <si>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</si>
  <si>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</si>
  <si>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</si>
  <si>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</si>
  <si>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</si>
  <si>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</si>
  <si>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</si>
  <si>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</si>
  <si>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</si>
  <si>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</si>
  <si>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</si>
  <si>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</si>
  <si>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</si>
  <si>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</si>
  <si>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</si>
  <si>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</si>
  <si>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</si>
  <si>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</si>
  <si>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</si>
  <si>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</si>
  <si>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</si>
  <si>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</si>
  <si>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</si>
  <si>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</si>
  <si>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</si>
  <si>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</si>
  <si>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</si>
  <si>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</si>
  <si>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</si>
  <si>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</si>
  <si>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</si>
  <si>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</si>
  <si>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</si>
  <si>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</si>
  <si>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</si>
  <si>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</si>
  <si>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</si>
  <si>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</si>
  <si>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</si>
  <si>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</si>
  <si>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</si>
  <si>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</si>
  <si>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</si>
  <si>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</si>
  <si>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</si>
  <si>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</si>
  <si>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</si>
  <si>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</si>
  <si>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</si>
  <si>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</si>
  <si>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</si>
  <si>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</si>
  <si>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</si>
  <si>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</si>
  <si>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</si>
  <si>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</si>
  <si>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</si>
  <si>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</si>
  <si>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</si>
  <si>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</si>
  <si>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</si>
  <si>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</si>
  <si>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</si>
  <si>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</si>
  <si>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</si>
  <si>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</si>
  <si>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</si>
  <si>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</si>
  <si>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</si>
  <si>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</si>
  <si>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</si>
  <si>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</si>
  <si>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</si>
  <si>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</si>
  <si>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</si>
  <si>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</si>
  <si>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</si>
  <si>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</si>
  <si>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</si>
  <si>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</si>
  <si>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</si>
  <si>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</si>
  <si>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</si>
  <si>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</si>
  <si>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</si>
  <si>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</si>
  <si>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</si>
  <si>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</si>
  <si>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</si>
  <si>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</si>
  <si>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</si>
  <si>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</si>
  <si>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</si>
  <si>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</si>
  <si>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</si>
  <si>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</si>
  <si>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</si>
  <si>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</si>
  <si>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</si>
  <si>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</si>
  <si>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</si>
  <si>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</si>
  <si>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</si>
  <si>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</si>
  <si>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</si>
  <si>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</si>
  <si>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</si>
  <si>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</si>
  <si>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</si>
  <si>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</si>
  <si>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</si>
  <si>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</si>
  <si>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</si>
  <si>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</si>
  <si>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</si>
  <si>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</si>
  <si>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</si>
  <si>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</si>
  <si>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</si>
  <si>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</si>
  <si>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</si>
  <si>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</si>
  <si>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</si>
  <si>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</si>
  <si>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</si>
  <si>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</si>
  <si>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</si>
  <si>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</si>
  <si>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</si>
  <si>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</si>
  <si>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</si>
  <si>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</si>
  <si>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</si>
  <si>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</si>
  <si>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</si>
  <si>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</si>
  <si>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</si>
  <si>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</si>
  <si>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</si>
  <si>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</si>
  <si>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</si>
  <si>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</si>
  <si>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</si>
  <si>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</si>
  <si>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</si>
  <si>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</si>
  <si>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</si>
  <si>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</si>
  <si>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</si>
  <si>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</si>
  <si>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</si>
  <si>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</si>
  <si>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</si>
  <si>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</si>
  <si>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</si>
  <si>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</si>
  <si>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</si>
  <si>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</si>
  <si>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</si>
  <si>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</si>
  <si>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</si>
  <si>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</si>
  <si>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</si>
  <si>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</si>
  <si>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</si>
  <si>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</si>
  <si>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</si>
  <si>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</si>
  <si>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</si>
  <si>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</si>
  <si>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</si>
  <si>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</si>
  <si>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</si>
  <si>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</si>
  <si>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</si>
  <si>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</si>
  <si>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</si>
  <si>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</si>
  <si>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</si>
  <si>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</si>
  <si>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</si>
  <si>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</si>
  <si>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</si>
  <si>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</si>
  <si>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</si>
  <si>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</si>
  <si>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</si>
  <si>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</si>
  <si>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</si>
  <si>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</si>
  <si>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</si>
  <si>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</si>
  <si>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</si>
  <si>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</si>
  <si>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</si>
  <si>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</si>
  <si>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</si>
  <si>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</si>
  <si>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</si>
  <si>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</si>
  <si>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</si>
  <si>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</si>
  <si>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</si>
  <si>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</si>
  <si>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</si>
  <si>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</si>
  <si>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</si>
  <si>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</si>
  <si>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</si>
  <si>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</si>
  <si>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</si>
  <si>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</si>
  <si>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</si>
  <si>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</si>
  <si>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</si>
  <si>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</si>
  <si>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</si>
  <si>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</si>
  <si>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</si>
  <si>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</si>
  <si>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</si>
  <si>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</si>
  <si>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</si>
  <si>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</si>
  <si>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</si>
  <si>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</si>
  <si>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</si>
  <si>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</si>
  <si>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</si>
  <si>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</si>
  <si>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</si>
  <si>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</si>
  <si>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</si>
  <si>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</si>
  <si>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</si>
  <si>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</si>
  <si>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</si>
  <si>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</si>
  <si>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</si>
  <si>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</si>
  <si>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</si>
  <si>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</si>
  <si>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</si>
  <si>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</si>
  <si>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</si>
  <si>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</si>
  <si>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</si>
  <si>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</si>
  <si>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</si>
  <si>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</si>
  <si>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</si>
  <si>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</si>
  <si>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</si>
  <si>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</si>
  <si>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</si>
  <si>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</si>
  <si>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</si>
  <si>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</si>
  <si>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</si>
  <si>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</si>
  <si>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</si>
  <si>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</si>
  <si>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</si>
  <si>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</si>
  <si>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</si>
  <si>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</si>
  <si>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</si>
  <si>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</si>
  <si>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</si>
  <si>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</si>
  <si>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</si>
  <si>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</si>
  <si>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</si>
  <si>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</si>
  <si>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</si>
  <si>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</si>
  <si>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</si>
  <si>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</si>
  <si>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</si>
  <si>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</si>
  <si>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</si>
  <si>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</si>
  <si>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</si>
  <si>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</si>
  <si>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</si>
  <si>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</si>
  <si>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</si>
  <si>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</si>
  <si>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</si>
  <si>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</si>
  <si>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</si>
  <si>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</si>
  <si>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</si>
  <si>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</si>
  <si>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</si>
  <si>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</si>
  <si>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</si>
  <si>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</si>
  <si>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</si>
  <si>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</si>
  <si>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</si>
  <si>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</si>
  <si>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</si>
  <si>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</si>
  <si>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</si>
  <si>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</si>
  <si>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</si>
  <si>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</si>
  <si>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</si>
  <si>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</si>
  <si>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</si>
  <si>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</si>
  <si>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</si>
  <si>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</si>
  <si>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</si>
  <si>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</si>
  <si>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</si>
  <si>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</si>
  <si>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</si>
  <si>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</si>
  <si>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</si>
  <si>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</si>
  <si>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</si>
  <si>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</si>
  <si>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</si>
  <si>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</si>
  <si>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</si>
  <si>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</si>
  <si>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</si>
  <si>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</si>
  <si>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</si>
  <si>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</si>
  <si>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</si>
  <si>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</si>
  <si>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</si>
  <si>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</si>
  <si>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</si>
  <si>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</si>
  <si>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</si>
  <si>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</si>
  <si>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</si>
  <si>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</si>
  <si>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</si>
  <si>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</si>
  <si>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</si>
  <si>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</si>
  <si>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</si>
  <si>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</si>
  <si>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</si>
  <si>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</si>
  <si>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</si>
  <si>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</si>
  <si>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</si>
  <si>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</si>
  <si>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</si>
  <si>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</si>
  <si>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</si>
  <si>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</si>
  <si>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</si>
  <si>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</si>
  <si>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</si>
  <si>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</si>
  <si>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</si>
  <si>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</si>
  <si>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</si>
  <si>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</si>
  <si>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</si>
  <si>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</si>
  <si>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</si>
  <si>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</si>
  <si>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</si>
  <si>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</si>
  <si>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</si>
  <si>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</si>
  <si>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</si>
  <si>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</si>
  <si>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</si>
  <si>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</si>
  <si>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</si>
  <si>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</si>
  <si>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</si>
  <si>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</si>
  <si>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</si>
  <si>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</si>
  <si>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</si>
  <si>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</si>
  <si>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</si>
  <si>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</si>
  <si>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</si>
  <si>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</si>
  <si>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</si>
  <si>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</si>
  <si>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</si>
  <si>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</si>
  <si>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</si>
  <si>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</si>
  <si>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</si>
  <si>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</si>
  <si>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</si>
  <si>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</si>
  <si>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</si>
  <si>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</si>
  <si>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</si>
  <si>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</si>
  <si>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</si>
  <si>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</si>
  <si>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</si>
  <si>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</si>
  <si>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</si>
  <si>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</si>
  <si>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</si>
  <si>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</si>
  <si>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</si>
  <si>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</si>
  <si>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</si>
  <si>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</si>
  <si>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</si>
  <si>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</si>
  <si>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</si>
  <si>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</si>
  <si>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</si>
  <si>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</si>
  <si>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</si>
  <si>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</si>
  <si>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</si>
  <si>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</si>
  <si>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</si>
  <si>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</si>
  <si>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</si>
  <si>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</si>
  <si>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</si>
  <si>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</si>
  <si>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</si>
  <si>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</si>
  <si>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</si>
  <si>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</si>
  <si>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</si>
  <si>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</si>
  <si>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</si>
  <si>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</si>
  <si>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</si>
  <si>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</si>
  <si>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</si>
  <si>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</si>
  <si>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</si>
  <si>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</si>
  <si>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</si>
  <si>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</si>
  <si>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</si>
  <si>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</si>
  <si>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</si>
  <si>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</si>
  <si>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</si>
  <si>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</si>
  <si>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</si>
  <si>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</si>
  <si>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</si>
  <si>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</si>
  <si>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</si>
  <si>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</si>
  <si>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</si>
  <si>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</si>
  <si>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</si>
  <si>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</si>
  <si>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</si>
  <si>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</si>
  <si>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</si>
  <si>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</si>
  <si>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</si>
  <si>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</si>
  <si>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</si>
  <si>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</si>
  <si>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</si>
  <si>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</si>
  <si>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</si>
  <si>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</si>
  <si>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</si>
  <si>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</si>
  <si>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</si>
  <si>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</si>
  <si>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</si>
  <si>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</si>
  <si>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</si>
  <si>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</si>
  <si>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</si>
  <si>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</si>
  <si>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</si>
  <si>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</si>
  <si>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</si>
  <si>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</si>
  <si>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</si>
  <si>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</si>
  <si>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</si>
  <si>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</si>
  <si>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</si>
  <si>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</si>
  <si>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</si>
  <si>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</si>
  <si>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</si>
  <si>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</si>
  <si>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</si>
  <si>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</si>
  <si>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</si>
  <si>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</si>
  <si>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</si>
  <si>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</si>
  <si>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</si>
  <si>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</si>
  <si>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</si>
  <si>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</si>
  <si>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</si>
  <si>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</si>
  <si>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</si>
  <si>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</si>
  <si>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</si>
  <si>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</si>
  <si>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</si>
  <si>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</si>
  <si>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</si>
  <si>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</si>
  <si>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</si>
  <si>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</si>
  <si>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</si>
  <si>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</si>
  <si>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</si>
  <si>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</si>
  <si>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</si>
  <si>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</si>
  <si>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</si>
  <si>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</si>
  <si>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</si>
  <si>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</si>
  <si>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</si>
  <si>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</si>
  <si>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</si>
  <si>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</si>
  <si>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</si>
  <si>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</si>
  <si>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</si>
  <si>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</si>
  <si>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</si>
  <si>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</si>
  <si>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</si>
  <si>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</si>
  <si>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</si>
  <si>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</si>
  <si>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</si>
  <si>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</si>
  <si>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</si>
  <si>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</si>
  <si>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</si>
  <si>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</si>
  <si>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</si>
  <si>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</si>
  <si>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</si>
  <si>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</si>
  <si>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</si>
  <si>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</si>
  <si>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</si>
  <si>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</si>
  <si>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</si>
  <si>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</si>
  <si>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</si>
  <si>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</si>
  <si>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</si>
  <si>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</si>
  <si>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</si>
  <si>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</si>
  <si>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</si>
  <si>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</si>
  <si>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</si>
  <si>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</si>
  <si>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</si>
  <si>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</si>
  <si>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</si>
  <si>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</si>
  <si>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</si>
  <si>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</si>
  <si>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</si>
  <si>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</si>
  <si>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</si>
  <si>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</si>
  <si>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</si>
  <si>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</si>
  <si>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</si>
  <si>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</si>
  <si>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</si>
  <si>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</si>
  <si>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</si>
  <si>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</si>
  <si>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</si>
  <si>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</si>
  <si>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</si>
  <si>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</si>
  <si>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</si>
  <si>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</si>
  <si>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</si>
  <si>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</si>
  <si>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</si>
  <si>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</si>
  <si>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</si>
  <si>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</si>
  <si>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</si>
  <si>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</si>
  <si>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</si>
  <si>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</si>
  <si>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</si>
  <si>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</si>
  <si>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</si>
  <si>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</si>
  <si>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</si>
  <si>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</si>
  <si>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</si>
  <si>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</si>
  <si>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</si>
  <si>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</si>
  <si>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</si>
  <si>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</si>
  <si>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</si>
  <si>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</si>
  <si>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</si>
  <si>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</si>
  <si>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</si>
  <si>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</si>
  <si>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</si>
  <si>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</si>
  <si>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</si>
  <si>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</si>
  <si>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</si>
  <si>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</si>
  <si>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</si>
  <si>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</si>
  <si>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</si>
  <si>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</si>
  <si>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</si>
  <si>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</si>
  <si>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</si>
  <si>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</si>
  <si>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</si>
  <si>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</si>
  <si>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</si>
  <si>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</si>
  <si>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</si>
  <si>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</si>
  <si>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</si>
  <si>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</si>
  <si>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</si>
  <si>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</si>
  <si>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</si>
  <si>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</si>
  <si>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</si>
  <si>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</si>
  <si>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</si>
  <si>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</si>
  <si>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</si>
  <si>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</si>
  <si>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</si>
  <si>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</si>
  <si>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</si>
  <si>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</si>
  <si>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</si>
  <si>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</si>
  <si>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</si>
  <si>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</si>
  <si>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</si>
  <si>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</si>
  <si>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</si>
  <si>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</si>
  <si>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</si>
  <si>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</si>
  <si>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</si>
  <si>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</si>
  <si>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</si>
  <si>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</si>
  <si>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</si>
  <si>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</si>
  <si>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</si>
  <si>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</si>
  <si>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</si>
  <si>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</si>
  <si>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</si>
  <si>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</si>
  <si>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</si>
  <si>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</si>
  <si>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</si>
  <si>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</si>
  <si>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</si>
  <si>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</si>
  <si>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</si>
  <si>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</si>
  <si>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</si>
  <si>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</si>
  <si>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</si>
  <si>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</si>
  <si>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</si>
  <si>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</si>
  <si>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</si>
  <si>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</si>
  <si>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</si>
  <si>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</si>
  <si>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</si>
  <si>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</si>
  <si>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</si>
  <si>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</si>
  <si>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</si>
  <si>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</si>
  <si>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</si>
  <si>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</si>
  <si>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</si>
  <si>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</si>
  <si>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</si>
  <si>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</si>
  <si>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</si>
  <si>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</si>
  <si>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</si>
  <si>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</si>
  <si>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</si>
  <si>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</si>
  <si>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</si>
  <si>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</si>
  <si>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</si>
  <si>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</si>
  <si>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</si>
  <si>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</si>
  <si>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</si>
  <si>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</si>
  <si>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</si>
  <si>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</si>
  <si>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</si>
  <si>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</si>
  <si>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</si>
  <si>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</si>
  <si>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</si>
  <si>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</si>
  <si>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</si>
  <si>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</si>
  <si>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</si>
  <si>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</si>
  <si>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</si>
  <si>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</si>
  <si>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</si>
  <si>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</si>
  <si>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</si>
  <si>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</si>
  <si>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</si>
  <si>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</si>
  <si>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</si>
  <si>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</si>
  <si>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</si>
  <si>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</si>
  <si>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</si>
  <si>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</si>
  <si>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</si>
  <si>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</si>
  <si>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</si>
  <si>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</si>
  <si>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</si>
  <si>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</si>
  <si>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</si>
  <si>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</si>
  <si>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</si>
  <si>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</si>
  <si>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</si>
  <si>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</si>
  <si>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</si>
  <si>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</si>
  <si>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</si>
  <si>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</si>
  <si>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</si>
  <si>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</si>
  <si>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</si>
  <si>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</si>
  <si>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</si>
  <si>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</si>
  <si>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</si>
  <si>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</si>
  <si>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</si>
  <si>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</si>
  <si>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</si>
  <si>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</si>
  <si>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</si>
  <si>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</si>
  <si>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</si>
  <si>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</si>
  <si>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</si>
  <si>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</si>
  <si>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</si>
  <si>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</si>
  <si>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</si>
  <si>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</si>
  <si>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</si>
  <si>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</si>
  <si>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</si>
  <si>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</si>
  <si>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</si>
  <si>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</si>
  <si>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</si>
  <si>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</si>
  <si>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</si>
  <si>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</si>
  <si>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</si>
  <si>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</si>
  <si>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</si>
  <si>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</si>
  <si>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</si>
  <si>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</si>
  <si>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</si>
  <si>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</si>
  <si>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</si>
  <si>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</si>
  <si>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</si>
  <si>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</si>
  <si>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</si>
  <si>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</si>
  <si>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</si>
  <si>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</si>
  <si>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</si>
  <si>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</si>
  <si>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</si>
  <si>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</si>
  <si>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</si>
  <si>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</si>
  <si>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</si>
  <si>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</si>
  <si>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</si>
  <si>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</si>
  <si>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</si>
  <si>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</si>
  <si>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</si>
  <si>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</si>
  <si>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</si>
  <si>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</si>
  <si>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</si>
  <si>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</si>
  <si>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</si>
  <si>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</si>
  <si>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</si>
  <si>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</si>
  <si>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</si>
  <si>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</si>
  <si>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</si>
  <si>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</si>
  <si>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</si>
  <si>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</si>
  <si>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</si>
  <si>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</si>
  <si>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</si>
  <si>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</si>
  <si>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</si>
  <si>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</si>
  <si>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</si>
  <si>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</si>
  <si>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</si>
  <si>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</si>
  <si>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</si>
  <si>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</si>
  <si>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</si>
  <si>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</si>
  <si>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</si>
  <si>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</si>
  <si>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</si>
  <si>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</si>
  <si>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</si>
  <si>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</si>
  <si>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</si>
  <si>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</si>
  <si>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</si>
  <si>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</si>
  <si>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</si>
  <si>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</si>
  <si>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</si>
  <si>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</si>
  <si>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</si>
  <si>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</si>
  <si>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</si>
  <si>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</si>
  <si>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</si>
  <si>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</si>
  <si>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</si>
  <si>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</si>
  <si>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</si>
  <si>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</si>
  <si>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</si>
  <si>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</si>
  <si>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</si>
  <si>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</si>
  <si>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</si>
  <si>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</si>
  <si>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</si>
  <si>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</si>
  <si>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</si>
  <si>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</si>
  <si>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</si>
  <si>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</si>
  <si>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</si>
  <si>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</si>
  <si>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</si>
  <si>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</si>
  <si>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</si>
  <si>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</si>
  <si>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</si>
  <si>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</si>
  <si>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</si>
  <si>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</si>
  <si>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</si>
  <si>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</si>
  <si>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</si>
  <si>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</si>
  <si>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</si>
  <si>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</si>
  <si>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</si>
  <si>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</si>
  <si>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</si>
  <si>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</si>
  <si>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</si>
  <si>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</si>
  <si>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</si>
  <si>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</si>
  <si>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</si>
  <si>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</si>
  <si>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</si>
  <si>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</si>
  <si>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</si>
  <si>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</si>
  <si>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</si>
  <si>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</si>
  <si>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</si>
  <si>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</si>
  <si>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</si>
  <si>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</si>
  <si>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</si>
  <si>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</si>
  <si>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</si>
  <si>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</si>
  <si>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</si>
  <si>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</si>
  <si>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</si>
  <si>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</si>
  <si>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</si>
  <si>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</si>
  <si>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</si>
  <si>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</si>
  <si>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</si>
  <si>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</si>
  <si>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</si>
  <si>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</si>
  <si>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</si>
  <si>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</si>
  <si>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</si>
  <si>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</si>
  <si>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</si>
  <si>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</si>
  <si>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</si>
  <si>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</si>
  <si>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</si>
  <si>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</si>
  <si>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</si>
  <si>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</si>
  <si>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</si>
  <si>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</si>
  <si>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</si>
  <si>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</si>
  <si>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</si>
  <si>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</si>
  <si>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</si>
  <si>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</si>
  <si>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</si>
  <si>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</si>
  <si>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</si>
  <si>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</si>
  <si>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</si>
  <si>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</si>
  <si>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</si>
  <si>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</si>
  <si>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</si>
  <si>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</si>
  <si>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</si>
  <si>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</si>
  <si>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</si>
  <si>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</si>
  <si>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</si>
  <si>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</si>
  <si>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</si>
  <si>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</si>
  <si>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</si>
  <si>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</si>
  <si>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</si>
  <si>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</si>
  <si>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</si>
  <si>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</si>
  <si>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</si>
  <si>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</si>
  <si>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</si>
  <si>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</si>
  <si>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</si>
  <si>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</si>
  <si>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</si>
  <si>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</si>
  <si>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</si>
  <si>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</si>
  <si>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</si>
  <si>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</si>
  <si>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</si>
  <si>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</si>
  <si>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</si>
  <si>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</si>
  <si>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</si>
  <si>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</si>
  <si>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</si>
  <si>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</si>
  <si>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</si>
  <si>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</si>
  <si>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</si>
  <si>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</si>
  <si>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</si>
  <si>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</si>
  <si>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</si>
  <si>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</si>
  <si>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</si>
  <si>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</si>
  <si>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</si>
  <si>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</si>
  <si>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</si>
  <si>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</si>
  <si>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</si>
  <si>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</si>
  <si>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</si>
  <si>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</si>
  <si>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</si>
  <si>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</si>
  <si>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</si>
  <si>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</si>
  <si>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</si>
  <si>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</si>
  <si>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</si>
  <si>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</si>
  <si>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</si>
  <si>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</si>
  <si>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</si>
  <si>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</si>
  <si>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</si>
  <si>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</si>
  <si>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</si>
  <si>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</si>
  <si>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</si>
  <si>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</si>
  <si>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</si>
  <si>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</si>
  <si>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</si>
  <si>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</si>
  <si>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</si>
  <si>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</si>
  <si>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</si>
  <si>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</si>
  <si>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</si>
  <si>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</si>
  <si>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</si>
  <si>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</si>
  <si>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</si>
  <si>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</si>
  <si>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</si>
  <si>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</si>
  <si>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</si>
  <si>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</si>
  <si>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</si>
  <si>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</si>
  <si>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</si>
  <si>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</si>
  <si>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</si>
  <si>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</si>
  <si>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</si>
  <si>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</si>
  <si>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</si>
  <si>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</si>
  <si>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</si>
  <si>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</si>
  <si>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</si>
  <si>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</si>
  <si>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</si>
  <si>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</si>
  <si>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</si>
  <si>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</si>
  <si>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</si>
  <si>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</si>
  <si>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</si>
  <si>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</si>
  <si>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</si>
  <si>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</si>
  <si>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</si>
  <si>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</si>
  <si>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</si>
  <si>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</si>
  <si>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</si>
  <si>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</si>
  <si>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</si>
  <si>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</si>
  <si>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</si>
  <si>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</si>
  <si>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</si>
  <si>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</si>
  <si>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</si>
  <si>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</si>
  <si>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</si>
  <si>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</si>
  <si>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</si>
  <si>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</si>
  <si>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</si>
  <si>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</si>
  <si>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</si>
  <si>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</si>
  <si>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</si>
  <si>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</si>
  <si>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</si>
  <si>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</si>
  <si>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</si>
  <si>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</si>
  <si>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</si>
  <si>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</si>
  <si>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</si>
  <si>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</si>
  <si>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</si>
  <si>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</si>
  <si>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</si>
  <si>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</si>
  <si>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</si>
  <si>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</si>
  <si>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</si>
  <si>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</si>
  <si>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</si>
  <si>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</si>
  <si>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</si>
  <si>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</si>
  <si>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</si>
  <si>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</si>
  <si>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</si>
  <si>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</si>
  <si>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</si>
  <si>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</si>
  <si>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</si>
  <si>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</si>
  <si>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</si>
  <si>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</si>
  <si>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</si>
  <si>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</si>
  <si>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</si>
  <si>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</si>
  <si>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</si>
  <si>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</si>
  <si>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</si>
  <si>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</si>
  <si>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</si>
  <si>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</si>
  <si>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</si>
  <si>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</si>
  <si>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</si>
  <si>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</si>
  <si>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</si>
  <si>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</si>
  <si>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</si>
  <si>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</si>
  <si>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</si>
  <si>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</si>
  <si>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</si>
  <si>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</si>
  <si>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</si>
  <si>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</si>
  <si>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</si>
  <si>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</si>
  <si>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</si>
  <si>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</si>
  <si>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</si>
  <si>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</si>
  <si>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</si>
  <si>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</si>
  <si>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</si>
  <si>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</si>
  <si>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</si>
  <si>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</si>
  <si>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</si>
  <si>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</si>
  <si>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</si>
  <si>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</si>
  <si>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</si>
  <si>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</si>
  <si>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</si>
  <si>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</si>
  <si>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</si>
  <si>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</si>
  <si>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</si>
  <si>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</si>
  <si>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</si>
  <si>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</si>
  <si>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</si>
  <si>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</si>
  <si>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</si>
  <si>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</si>
  <si>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</si>
  <si>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</si>
  <si>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</si>
  <si>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</si>
  <si>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</si>
  <si>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</si>
  <si>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</si>
  <si>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</si>
  <si>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</si>
  <si>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</si>
  <si>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</si>
  <si>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</si>
  <si>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</si>
  <si>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</si>
  <si>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</si>
  <si>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</si>
  <si>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</si>
  <si>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</si>
  <si>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</si>
  <si>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</si>
  <si>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</si>
  <si>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</si>
  <si>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</si>
  <si>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</si>
  <si>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</si>
  <si>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</si>
  <si>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</si>
  <si>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</si>
  <si>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</si>
  <si>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</si>
  <si>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</si>
  <si>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</si>
  <si>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</si>
  <si>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</si>
  <si>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</si>
  <si>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</si>
  <si>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</si>
  <si>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</si>
  <si>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</si>
  <si>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</si>
  <si>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</si>
  <si>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</si>
  <si>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</si>
  <si>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</si>
  <si>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</si>
  <si>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</si>
  <si>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</si>
  <si>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</si>
  <si>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</si>
  <si>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</si>
  <si>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</si>
  <si>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</si>
  <si>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</si>
  <si>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</si>
  <si>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</si>
  <si>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</si>
  <si>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</si>
  <si>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</si>
  <si>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</si>
  <si>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</si>
  <si>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</si>
  <si>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</si>
  <si>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</si>
  <si>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</si>
  <si>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</si>
  <si>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</si>
  <si>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</si>
  <si>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</si>
  <si>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</si>
  <si>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</si>
  <si>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</si>
  <si>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</si>
  <si>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</si>
  <si>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</si>
  <si>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</si>
  <si>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</si>
  <si>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</si>
  <si>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</si>
  <si>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</si>
  <si>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</si>
  <si>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</si>
  <si>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</si>
  <si>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</si>
  <si>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</si>
  <si>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</si>
  <si>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</si>
  <si>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</si>
  <si>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</si>
  <si>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</si>
  <si>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</si>
  <si>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</si>
  <si>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</si>
  <si>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</si>
  <si>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</si>
  <si>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</si>
  <si>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</si>
  <si>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</si>
  <si>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</si>
  <si>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</si>
  <si>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</si>
  <si>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</si>
  <si>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</si>
  <si>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</si>
  <si>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</si>
  <si>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</si>
  <si>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</si>
  <si>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</si>
  <si>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</si>
  <si>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</si>
  <si>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</si>
  <si>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</si>
  <si>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</si>
  <si>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</si>
  <si>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</si>
  <si>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</si>
  <si>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</si>
  <si>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</si>
  <si>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</si>
  <si>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</si>
  <si>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</si>
  <si>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</si>
  <si>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</si>
  <si>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</si>
  <si>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</si>
  <si>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</si>
  <si>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</si>
  <si>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</si>
  <si>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</si>
  <si>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</si>
  <si>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</si>
  <si>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</si>
  <si>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</si>
  <si>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</si>
  <si>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</si>
  <si>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</si>
  <si>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</si>
  <si>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</si>
  <si>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</si>
  <si>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</si>
  <si>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</si>
  <si>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</si>
  <si>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</si>
  <si>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</si>
  <si>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</si>
  <si>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</si>
  <si>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</si>
  <si>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</si>
  <si>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</si>
  <si>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</si>
  <si>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</si>
  <si>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</si>
  <si>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</si>
  <si>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</si>
  <si>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</si>
  <si>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</si>
  <si>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</si>
  <si>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</si>
  <si>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</si>
  <si>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</si>
  <si>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</si>
  <si>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</si>
  <si>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</si>
  <si>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</si>
  <si>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</si>
  <si>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</si>
  <si>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</si>
  <si>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</si>
  <si>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</si>
  <si>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</si>
  <si>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</si>
  <si>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</si>
  <si>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</si>
  <si>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</si>
  <si>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</si>
  <si>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</si>
  <si>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</si>
  <si>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</si>
  <si>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</si>
  <si>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</si>
  <si>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</si>
  <si>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</si>
  <si>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</si>
  <si>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</si>
  <si>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</si>
  <si>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</si>
  <si>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</si>
  <si>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</si>
  <si>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</si>
  <si>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</si>
  <si>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</si>
  <si>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</si>
  <si>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</si>
  <si>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</si>
  <si>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</si>
  <si>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</si>
  <si>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</si>
  <si>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</si>
  <si>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</si>
  <si>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</si>
  <si>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</si>
  <si>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</si>
  <si>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</si>
  <si>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</si>
  <si>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</si>
  <si>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</si>
  <si>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</si>
  <si>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</si>
  <si>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</si>
  <si>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</si>
  <si>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</si>
  <si>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</si>
  <si>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</si>
  <si>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</si>
  <si>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</si>
  <si>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</si>
  <si>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</si>
  <si>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</si>
  <si>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</si>
  <si>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</si>
  <si>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</si>
  <si>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</si>
  <si>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</si>
  <si>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</si>
  <si>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</si>
  <si>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</si>
  <si>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</si>
  <si>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</si>
  <si>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</si>
  <si>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</si>
  <si>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</si>
  <si>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</si>
  <si>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</si>
  <si>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</si>
  <si>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</si>
  <si>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</si>
  <si>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</si>
  <si>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</si>
  <si>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</si>
  <si>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</si>
  <si>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</si>
  <si>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</si>
  <si>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</si>
  <si>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</si>
  <si>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</si>
  <si>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</si>
  <si>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</si>
  <si>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</si>
  <si>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</si>
  <si>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</si>
  <si>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</si>
  <si>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</si>
  <si>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</si>
  <si>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</si>
  <si>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</si>
  <si>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</si>
  <si>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</si>
  <si>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</si>
  <si>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</si>
  <si>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</si>
  <si>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</si>
  <si>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</si>
  <si>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</si>
  <si>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</si>
  <si>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</si>
  <si>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</si>
  <si>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</si>
  <si>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</si>
  <si>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</si>
  <si>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</si>
  <si>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</si>
  <si>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</si>
  <si>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</si>
  <si>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</si>
  <si>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</si>
  <si>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</si>
  <si>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</si>
  <si>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</si>
  <si>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</si>
  <si>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</si>
  <si>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</si>
  <si>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</si>
  <si>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</si>
  <si>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</si>
  <si>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</si>
  <si>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</si>
  <si>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</si>
  <si>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</si>
  <si>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</si>
  <si>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</si>
  <si>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</si>
  <si>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</si>
  <si>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</si>
  <si>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</si>
  <si>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</si>
  <si>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</si>
  <si>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</si>
  <si>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</si>
  <si>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</si>
  <si>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</si>
  <si>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</si>
  <si>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</si>
  <si>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</si>
  <si>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</si>
  <si>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</si>
  <si>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</si>
  <si>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</si>
  <si>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</si>
  <si>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</si>
  <si>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</si>
  <si>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</si>
  <si>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</si>
  <si>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</si>
  <si>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</si>
  <si>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</si>
  <si>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</si>
  <si>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</si>
  <si>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</si>
  <si>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</si>
  <si>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</si>
  <si>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</si>
  <si>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</si>
  <si>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</si>
  <si>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</si>
  <si>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</si>
  <si>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</si>
  <si>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</si>
  <si>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</si>
  <si>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</si>
  <si>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</si>
  <si>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</si>
  <si>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</si>
  <si>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</si>
  <si>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</si>
  <si>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</si>
  <si>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</si>
  <si>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</si>
  <si>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</si>
  <si>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</si>
  <si>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</si>
  <si>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</si>
  <si>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</si>
  <si>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</si>
  <si>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</si>
  <si>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</si>
  <si>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</si>
  <si>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</si>
  <si>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</si>
  <si>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</si>
  <si>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</si>
  <si>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</si>
  <si>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</si>
  <si>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</si>
  <si>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</si>
  <si>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</si>
  <si>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</si>
  <si>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</si>
  <si>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</si>
  <si>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</si>
  <si>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</si>
  <si>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</si>
  <si>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</si>
  <si>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</si>
  <si>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</si>
  <si>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</si>
  <si>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</si>
  <si>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</si>
  <si>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</si>
  <si>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</si>
  <si>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</si>
  <si>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</si>
  <si>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</si>
  <si>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</si>
  <si>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</si>
  <si>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</si>
  <si>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</si>
  <si>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</si>
  <si>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</si>
  <si>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</si>
  <si>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</si>
  <si>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</si>
  <si>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</si>
  <si>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</si>
  <si>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</si>
  <si>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</si>
  <si>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</si>
  <si>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</si>
  <si>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</si>
  <si>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</si>
  <si>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</si>
  <si>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</si>
  <si>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</si>
  <si>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</si>
  <si>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</si>
  <si>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</si>
  <si>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</si>
  <si>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</si>
  <si>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</si>
  <si>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</si>
  <si>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</si>
  <si>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</si>
  <si>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</si>
  <si>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</si>
  <si>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</si>
  <si>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</si>
  <si>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</si>
  <si>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</si>
  <si>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</si>
  <si>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</si>
  <si>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</si>
  <si>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</si>
  <si>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</si>
  <si>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</si>
  <si>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</si>
  <si>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</si>
  <si>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</si>
  <si>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</si>
  <si>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</si>
  <si>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</si>
  <si>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</si>
  <si>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</si>
  <si>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</si>
  <si>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</si>
  <si>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</si>
  <si>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</si>
  <si>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</si>
  <si>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</si>
  <si>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</si>
  <si>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</si>
  <si>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</si>
  <si>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</si>
  <si>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</si>
  <si>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</si>
  <si>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</si>
  <si>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</si>
  <si>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</si>
  <si>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</si>
  <si>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</si>
  <si>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</si>
  <si>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</si>
  <si>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</si>
  <si>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</si>
  <si>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</si>
  <si>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</si>
  <si>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</si>
  <si>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</si>
  <si>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</si>
  <si>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</si>
  <si>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</si>
  <si>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</si>
  <si>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</si>
  <si>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</si>
  <si>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</si>
  <si>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</si>
  <si>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</si>
  <si>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</si>
  <si>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</si>
  <si>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</si>
  <si>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</si>
  <si>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</si>
  <si>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</si>
  <si>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</si>
  <si>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</si>
  <si>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</si>
  <si>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</si>
  <si>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</si>
  <si>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</si>
  <si>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</si>
  <si>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</si>
  <si>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</si>
  <si>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</si>
  <si>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</si>
  <si>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</si>
  <si>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</si>
  <si>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</si>
  <si>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</si>
  <si>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</si>
  <si>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</si>
  <si>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</si>
  <si>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</si>
  <si>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</si>
  <si>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</si>
  <si>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</si>
  <si>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</si>
  <si>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</si>
  <si>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</si>
  <si>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</si>
  <si>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</si>
  <si>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</si>
  <si>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</si>
  <si>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</si>
  <si>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</si>
  <si>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</si>
  <si>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</si>
  <si>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</si>
  <si>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</si>
  <si>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</si>
  <si>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</si>
  <si>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</si>
  <si>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</si>
  <si>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</si>
  <si>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</si>
  <si>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</si>
  <si>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</si>
  <si>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</si>
  <si>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</si>
  <si>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</si>
  <si>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</si>
  <si>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</si>
  <si>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</si>
  <si>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</si>
  <si>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</si>
  <si>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</si>
  <si>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</si>
  <si>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</si>
  <si>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</si>
  <si>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</si>
  <si>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</si>
  <si>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</si>
  <si>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</si>
  <si>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</si>
  <si>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</si>
  <si>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</si>
  <si>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</si>
  <si>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</si>
  <si>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</si>
  <si>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</si>
  <si>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</si>
  <si>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</si>
  <si>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</si>
  <si>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</si>
  <si>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</si>
  <si>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</si>
  <si>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</si>
  <si>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</si>
  <si>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</si>
  <si>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</si>
  <si>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</si>
  <si>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</si>
  <si>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</si>
  <si>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</si>
  <si>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</si>
  <si>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</si>
  <si>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</si>
  <si>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</si>
  <si>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</si>
  <si>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</si>
  <si>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</si>
  <si>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</si>
  <si>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</si>
  <si>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</si>
  <si>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</si>
  <si>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</si>
  <si>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</si>
  <si>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</si>
  <si>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</si>
  <si>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</si>
  <si>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</si>
  <si>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</si>
  <si>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</si>
  <si>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</si>
  <si>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</si>
  <si>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</si>
  <si>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</si>
  <si>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</si>
  <si>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</si>
  <si>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</si>
  <si>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</si>
  <si>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</si>
  <si>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</si>
  <si>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</si>
  <si>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</si>
  <si>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</si>
  <si>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</si>
  <si>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</si>
  <si>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</si>
  <si>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</si>
  <si>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</si>
  <si>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</si>
  <si>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</si>
  <si>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</si>
  <si>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</si>
  <si>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</si>
  <si>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</si>
  <si>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</si>
  <si>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</si>
  <si>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</si>
  <si>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</si>
  <si>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</si>
  <si>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</si>
  <si>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</si>
  <si>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</si>
  <si>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</si>
  <si>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</si>
  <si>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</si>
  <si>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</si>
  <si>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</si>
  <si>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</si>
  <si>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</si>
  <si>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</si>
  <si>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</si>
  <si>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</si>
  <si>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</si>
  <si>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</si>
  <si>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</si>
  <si>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</si>
  <si>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</si>
  <si>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</si>
  <si>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</si>
  <si>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</si>
  <si>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</si>
  <si>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</si>
  <si>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</si>
  <si>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</si>
  <si>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</si>
  <si>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</si>
  <si>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</si>
  <si>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</si>
  <si>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</si>
  <si>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</si>
  <si>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</si>
  <si>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</si>
  <si>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</si>
  <si>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</si>
  <si>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</si>
  <si>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</si>
  <si>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</si>
  <si>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</si>
  <si>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</si>
  <si>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</si>
  <si>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</si>
  <si>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</si>
  <si>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</si>
  <si>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</si>
  <si>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</si>
  <si>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</si>
  <si>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</si>
  <si>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</si>
  <si>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</si>
  <si>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</si>
  <si>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</si>
  <si>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</si>
  <si>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</si>
  <si>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</si>
  <si>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</si>
  <si>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</si>
  <si>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</si>
  <si>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</si>
  <si>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</si>
  <si>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</si>
  <si>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</si>
  <si>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</si>
  <si>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</si>
  <si>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</si>
  <si>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</si>
  <si>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</si>
  <si>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</si>
  <si>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</si>
  <si>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</si>
  <si>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</si>
  <si>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</si>
  <si>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</si>
  <si>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</si>
  <si>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</si>
  <si>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</si>
  <si>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</si>
  <si>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</si>
  <si>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</si>
  <si>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</si>
  <si>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</si>
  <si>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</si>
  <si>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</si>
  <si>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</si>
  <si>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</si>
  <si>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</si>
  <si>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</si>
  <si>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</si>
  <si>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</si>
  <si>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</si>
  <si>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</si>
  <si>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</si>
  <si>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</si>
  <si>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</si>
  <si>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</si>
  <si>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</si>
  <si>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</si>
  <si>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</si>
  <si>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</si>
  <si>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</si>
  <si>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</si>
  <si>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</si>
  <si>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</si>
  <si>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</si>
  <si>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</si>
  <si>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</si>
  <si>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</si>
  <si>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</si>
  <si>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</si>
  <si>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</si>
  <si>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</si>
  <si>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</si>
  <si>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</si>
  <si>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</si>
  <si>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</si>
  <si>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</si>
  <si>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</si>
  <si>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</si>
  <si>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</si>
  <si>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</si>
  <si>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</si>
  <si>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</si>
  <si>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</si>
  <si>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</si>
  <si>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</si>
  <si>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</si>
  <si>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</si>
  <si>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</si>
  <si>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</si>
  <si>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</si>
  <si>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</si>
  <si>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</si>
  <si>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</si>
  <si>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</si>
  <si>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</si>
  <si>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</si>
  <si>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</si>
  <si>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</si>
  <si>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</si>
  <si>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</si>
  <si>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</si>
  <si>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</si>
  <si>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</si>
  <si>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</si>
  <si>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</si>
  <si>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</si>
  <si>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</si>
  <si>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</si>
  <si>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</si>
  <si>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</si>
  <si>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</si>
  <si>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</si>
  <si>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</si>
  <si>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</si>
  <si>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</si>
  <si>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</si>
  <si>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</si>
  <si>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</si>
  <si>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</si>
  <si>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</si>
  <si>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</si>
  <si>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</si>
  <si>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</si>
  <si>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</si>
  <si>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</si>
  <si>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</si>
  <si>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</si>
  <si>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</si>
  <si>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</si>
  <si>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</si>
  <si>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</si>
  <si>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</si>
  <si>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</si>
  <si>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</si>
  <si>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</si>
  <si>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</si>
  <si>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</si>
  <si>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</si>
  <si>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</si>
  <si>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</si>
  <si>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</si>
  <si>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</si>
  <si>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</si>
  <si>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</si>
  <si>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</si>
  <si>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</si>
  <si>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</si>
  <si>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</si>
  <si>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</si>
  <si>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</si>
  <si>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</si>
  <si>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</si>
  <si>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</si>
  <si>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</si>
  <si>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</si>
  <si>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</si>
  <si>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</si>
  <si>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</si>
  <si>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</si>
  <si>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</si>
  <si>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</si>
  <si>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</si>
  <si>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</si>
  <si>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</si>
  <si>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</si>
  <si>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</si>
  <si>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</si>
  <si>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</si>
  <si>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</si>
  <si>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</si>
  <si>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</si>
  <si>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</si>
  <si>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</si>
  <si>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</si>
  <si>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</si>
  <si>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</si>
  <si>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</si>
  <si>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</si>
  <si>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</si>
  <si>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</si>
  <si>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</si>
  <si>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</si>
  <si>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</si>
  <si>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</si>
  <si>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</si>
  <si>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</si>
  <si>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</si>
  <si>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</si>
  <si>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</si>
  <si>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</si>
  <si>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</si>
  <si>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</si>
  <si>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</si>
  <si>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</si>
  <si>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</si>
  <si>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</si>
  <si>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</si>
  <si>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</si>
  <si>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</si>
  <si>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</si>
  <si>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</si>
  <si>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</si>
  <si>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</si>
  <si>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</si>
  <si>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</si>
  <si>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</si>
  <si>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</si>
  <si>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</si>
  <si>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</si>
  <si>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</si>
  <si>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</si>
  <si>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</si>
  <si>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</si>
  <si>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</si>
  <si>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</si>
  <si>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</si>
  <si>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</si>
  <si>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</si>
  <si>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</si>
  <si>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</si>
  <si>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</si>
  <si>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</si>
  <si>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</si>
  <si>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</si>
  <si>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</si>
  <si>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</si>
  <si>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</si>
  <si>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</si>
  <si>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</si>
  <si>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</si>
  <si>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</si>
  <si>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</si>
  <si>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</si>
  <si>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</si>
  <si>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</si>
  <si>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</si>
  <si>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</si>
  <si>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</si>
  <si>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</si>
  <si>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</si>
  <si>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</si>
  <si>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</si>
  <si>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</si>
  <si>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</si>
  <si>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</si>
  <si>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</si>
  <si>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</si>
  <si>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</si>
  <si>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</si>
  <si>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</si>
  <si>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</si>
  <si>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</si>
  <si>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</si>
  <si>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</si>
  <si>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</si>
  <si>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</si>
  <si>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</si>
  <si>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</si>
  <si>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</si>
  <si>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</si>
  <si>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</si>
  <si>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</si>
  <si>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</si>
  <si>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</si>
  <si>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</si>
  <si>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</si>
  <si>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</si>
  <si>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</si>
  <si>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</si>
  <si>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</si>
  <si>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</si>
  <si>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</si>
  <si>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</si>
  <si>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</si>
  <si>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</si>
  <si>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</si>
  <si>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</si>
  <si>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</si>
  <si>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</si>
  <si>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</si>
  <si>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</si>
  <si>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</si>
  <si>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</si>
  <si>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</si>
  <si>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</si>
  <si>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</si>
  <si>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</si>
  <si>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</si>
  <si>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</si>
  <si>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</si>
  <si>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</si>
  <si>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</si>
  <si>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</si>
  <si>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</si>
  <si>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</si>
  <si>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</si>
  <si>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</si>
  <si>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</si>
  <si>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</si>
  <si>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</si>
  <si>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</si>
  <si>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</si>
  <si>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</si>
  <si>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</si>
  <si>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</si>
  <si>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</si>
  <si>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</si>
  <si>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</si>
  <si>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</si>
  <si>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</si>
  <si>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</si>
  <si>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</si>
  <si>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</si>
  <si>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</si>
  <si>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</si>
  <si>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</si>
  <si>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</si>
  <si>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</si>
  <si>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</si>
  <si>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</si>
  <si>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</si>
  <si>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</si>
  <si>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</si>
  <si>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</si>
  <si>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</si>
  <si>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</si>
  <si>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</si>
  <si>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</si>
  <si>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</si>
  <si>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</si>
  <si>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</si>
  <si>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</si>
  <si>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</si>
  <si>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</si>
  <si>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</si>
  <si>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</si>
  <si>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</si>
  <si>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</si>
  <si>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</si>
  <si>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</si>
  <si>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</si>
  <si>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</si>
  <si>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</si>
  <si>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</si>
  <si>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</si>
  <si>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</si>
  <si>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</si>
  <si>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</si>
  <si>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</si>
  <si>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</si>
  <si>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</si>
  <si>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</si>
  <si>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</si>
  <si>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</si>
  <si>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</si>
  <si>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</si>
  <si>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</si>
  <si>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</si>
  <si>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</si>
  <si>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</si>
  <si>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</si>
  <si>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</si>
  <si>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</si>
  <si>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</si>
  <si>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</si>
  <si>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</si>
  <si>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</si>
  <si>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</si>
  <si>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</si>
  <si>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</si>
  <si>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</si>
  <si>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</si>
  <si>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</si>
  <si>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</si>
  <si>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</si>
  <si>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</si>
  <si>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</si>
  <si>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</si>
  <si>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</si>
  <si>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</si>
  <si>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</si>
  <si>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</si>
  <si>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</si>
  <si>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</si>
  <si>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</si>
  <si>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</si>
  <si>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</si>
  <si>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</si>
  <si>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</si>
  <si>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</si>
  <si>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</si>
  <si>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</si>
  <si>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</si>
  <si>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</si>
  <si>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</si>
  <si>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</si>
  <si>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</si>
  <si>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</si>
  <si>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</si>
  <si>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</si>
  <si>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</si>
  <si>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</si>
  <si>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</si>
  <si>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</si>
  <si>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</si>
  <si>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</si>
  <si>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</si>
  <si>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</si>
  <si>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</si>
  <si>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</si>
  <si>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</si>
  <si>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</si>
  <si>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</si>
  <si>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</si>
  <si>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</si>
  <si>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</si>
  <si>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</si>
  <si>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</si>
  <si>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</si>
  <si>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</si>
  <si>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</si>
  <si>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</si>
  <si>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</si>
  <si>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</si>
  <si>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</si>
  <si>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</si>
  <si>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</si>
  <si>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</si>
  <si>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</si>
  <si>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</si>
  <si>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</si>
  <si>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</si>
  <si>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</si>
  <si>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</si>
  <si>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</si>
  <si>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</si>
  <si>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</si>
  <si>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</si>
  <si>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</si>
  <si>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</si>
  <si>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</si>
  <si>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</si>
  <si>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</si>
  <si>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</si>
  <si>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</si>
  <si>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</si>
  <si>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</si>
  <si>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</si>
  <si>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</si>
  <si>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</si>
  <si>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</si>
  <si>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</si>
  <si>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</si>
  <si>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</si>
  <si>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</si>
  <si>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</si>
  <si>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</si>
  <si>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</si>
  <si>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</si>
  <si>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</si>
  <si>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</si>
  <si>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</si>
  <si>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</si>
  <si>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</si>
  <si>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</si>
  <si>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</si>
  <si>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</si>
  <si>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</si>
  <si>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</si>
  <si>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</si>
  <si>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</si>
  <si>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</si>
  <si>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</si>
  <si>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</si>
  <si>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</si>
  <si>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</si>
  <si>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</si>
  <si>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</si>
  <si>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</si>
  <si>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</si>
  <si>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</si>
  <si>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</si>
  <si>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</si>
  <si>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</si>
  <si>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</si>
  <si>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</si>
  <si>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</si>
  <si>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</si>
  <si>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</si>
  <si>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</si>
  <si>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</si>
  <si>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</si>
  <si>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</si>
  <si>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</si>
  <si>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</si>
  <si>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</si>
  <si>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</si>
  <si>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</si>
  <si>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</si>
  <si>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</si>
  <si>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</si>
  <si>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</si>
  <si>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</si>
  <si>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</si>
  <si>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</si>
  <si>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</si>
  <si>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</si>
  <si>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</si>
  <si>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</si>
  <si>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</si>
  <si>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</si>
  <si>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</si>
  <si>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</si>
  <si>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</si>
  <si>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</si>
  <si>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</si>
  <si>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</si>
  <si>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</si>
  <si>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</si>
  <si>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</si>
  <si>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</si>
  <si>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</si>
  <si>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</si>
  <si>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</si>
  <si>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</si>
  <si>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</si>
  <si>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</si>
  <si>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</si>
  <si>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</si>
  <si>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</si>
  <si>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</si>
  <si>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</si>
  <si>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</si>
  <si>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</si>
  <si>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</si>
  <si>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</si>
  <si>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</si>
  <si>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</si>
  <si>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</si>
  <si>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</si>
  <si>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</si>
  <si>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</si>
  <si>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</si>
  <si>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</si>
  <si>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</si>
  <si>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</si>
  <si>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</si>
  <si>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</si>
  <si>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</si>
  <si>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</si>
  <si>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</si>
  <si>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</si>
  <si>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</si>
  <si>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</si>
  <si>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</si>
  <si>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</si>
  <si>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</si>
  <si>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</si>
  <si>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</si>
  <si>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</si>
  <si>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</si>
  <si>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</si>
  <si>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</si>
  <si>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</si>
  <si>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</si>
  <si>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</si>
  <si>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</si>
  <si>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</si>
  <si>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</si>
  <si>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</si>
  <si>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</si>
  <si>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</si>
  <si>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</si>
  <si>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</si>
  <si>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</si>
  <si>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</si>
  <si>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</si>
  <si>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</si>
  <si>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</si>
  <si>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</si>
  <si>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</si>
  <si>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</si>
  <si>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</si>
  <si>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</si>
  <si>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</si>
  <si>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</si>
  <si>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</si>
  <si>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</si>
  <si>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</si>
  <si>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</si>
  <si>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</si>
  <si>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</si>
  <si>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</si>
  <si>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</si>
  <si>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</si>
  <si>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</si>
  <si>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</si>
  <si>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</si>
  <si>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</si>
  <si>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</si>
  <si>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</si>
  <si>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</si>
  <si>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</si>
  <si>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</si>
  <si>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</si>
  <si>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</si>
  <si>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</si>
  <si>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</si>
  <si>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</si>
  <si>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</si>
  <si>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</si>
  <si>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</si>
  <si>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</si>
  <si>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</si>
  <si>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</si>
  <si>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</si>
  <si>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</si>
  <si>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</si>
  <si>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</si>
  <si>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</si>
  <si>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</si>
  <si>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</si>
  <si>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</si>
  <si>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</si>
  <si>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</si>
  <si>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</si>
  <si>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</si>
  <si>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</si>
  <si>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</si>
  <si>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</si>
  <si>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</si>
  <si>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</si>
  <si>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</si>
  <si>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</si>
  <si>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</si>
  <si>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</si>
  <si>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</si>
  <si>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</si>
  <si>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</si>
  <si>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</si>
  <si>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</si>
  <si>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</si>
  <si>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</si>
  <si>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</si>
  <si>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</si>
  <si>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</si>
  <si>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</si>
  <si>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</si>
  <si>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</si>
  <si>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</si>
  <si>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</si>
  <si>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</si>
  <si>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</si>
  <si>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</si>
  <si>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</si>
  <si>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</si>
  <si>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</si>
  <si>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</si>
  <si>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</si>
  <si>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</si>
  <si>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</si>
  <si>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</si>
  <si>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</si>
  <si>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</si>
  <si>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</si>
  <si>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</si>
  <si>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</si>
  <si>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</si>
  <si>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</si>
  <si>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</si>
  <si>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</si>
  <si>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</si>
  <si>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</si>
  <si>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</si>
  <si>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</si>
  <si>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</si>
  <si>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</si>
  <si>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</si>
  <si>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</si>
  <si>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</si>
  <si>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</si>
  <si>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</si>
  <si>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</si>
  <si>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</si>
  <si>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</si>
  <si>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</si>
  <si>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</si>
  <si>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</si>
  <si>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</si>
  <si>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</si>
  <si>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</si>
  <si>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</si>
  <si>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</si>
  <si>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</si>
  <si>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</si>
  <si>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</si>
  <si>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</si>
  <si>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</si>
  <si>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</si>
  <si>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</si>
  <si>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</si>
  <si>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</si>
  <si>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</si>
  <si>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</si>
  <si>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</si>
  <si>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</si>
  <si>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</si>
  <si>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</si>
  <si>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</si>
  <si>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</si>
  <si>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</si>
  <si>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</si>
  <si>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</si>
  <si>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</si>
  <si>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</si>
  <si>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</si>
  <si>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</si>
  <si>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</si>
  <si>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</si>
  <si>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</si>
  <si>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</si>
  <si>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</si>
  <si>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</si>
  <si>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</si>
  <si>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</si>
  <si>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</si>
  <si>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</si>
  <si>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</si>
  <si>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</si>
  <si>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</si>
  <si>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</si>
  <si>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</si>
  <si>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</si>
  <si>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</si>
  <si>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</si>
  <si>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</si>
  <si>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</si>
  <si>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</si>
  <si>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</si>
  <si>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</si>
  <si>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</si>
  <si>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</si>
  <si>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</si>
  <si>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</si>
  <si>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</si>
  <si>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</si>
  <si>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</si>
  <si>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</si>
  <si>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</si>
  <si>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</si>
  <si>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</si>
  <si>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</si>
  <si>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</si>
  <si>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</si>
  <si>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</si>
  <si>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</si>
  <si>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</si>
  <si>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</si>
  <si>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</si>
  <si>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</si>
  <si>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</si>
  <si>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</si>
  <si>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</si>
  <si>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</si>
  <si>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</si>
  <si>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</si>
  <si>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</si>
  <si>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</si>
  <si>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</si>
  <si>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</si>
  <si>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</si>
  <si>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</si>
  <si>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</si>
  <si>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</si>
  <si>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</si>
  <si>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</si>
  <si>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</si>
  <si>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</si>
  <si>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</si>
  <si>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</si>
  <si>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</si>
  <si>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</si>
  <si>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</si>
  <si>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</si>
  <si>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</si>
  <si>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</si>
  <si>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</si>
  <si>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</si>
  <si>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</si>
  <si>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</si>
  <si>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</si>
  <si>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</si>
  <si>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</si>
  <si>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</si>
  <si>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</si>
  <si>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</si>
  <si>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</si>
  <si>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</si>
  <si>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</si>
  <si>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</si>
  <si>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</si>
  <si>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</si>
  <si>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</si>
  <si>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</si>
  <si>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</si>
  <si>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</si>
  <si>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</si>
  <si>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</si>
  <si>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</si>
  <si>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</si>
  <si>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</si>
  <si>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</si>
  <si>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</si>
  <si>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</si>
  <si>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</si>
  <si>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</si>
  <si>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</si>
  <si>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</si>
  <si>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</si>
  <si>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</si>
  <si>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</si>
  <si>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</si>
  <si>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</si>
  <si>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</si>
  <si>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</si>
  <si>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</si>
  <si>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</si>
  <si>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</si>
  <si>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</si>
  <si>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</si>
  <si>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</si>
  <si>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</si>
  <si>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</si>
  <si>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</si>
  <si>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</si>
  <si>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</si>
  <si>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</si>
  <si>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</si>
  <si>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</si>
  <si>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</si>
  <si>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</si>
  <si>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</si>
  <si>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</si>
  <si>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</si>
  <si>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</si>
  <si>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</si>
  <si>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</si>
  <si>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</si>
  <si>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</si>
  <si>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</si>
  <si>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</si>
  <si>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</si>
  <si>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</si>
  <si>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</si>
  <si>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</si>
  <si>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</si>
  <si>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</si>
  <si>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</si>
  <si>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</si>
  <si>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</si>
  <si>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</si>
  <si>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</si>
  <si>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</si>
  <si>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</si>
  <si>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</si>
  <si>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</si>
  <si>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</si>
  <si>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</si>
  <si>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</si>
  <si>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</si>
  <si>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</si>
  <si>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</si>
  <si>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</si>
  <si>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</si>
  <si>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</si>
  <si>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</si>
  <si>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</si>
  <si>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</si>
  <si>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</si>
  <si>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</si>
  <si>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</si>
  <si>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</si>
  <si>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</si>
  <si>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</si>
  <si>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</si>
  <si>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</si>
  <si>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</si>
  <si>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</si>
  <si>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</si>
  <si>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</si>
  <si>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</si>
  <si>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</si>
  <si>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</si>
  <si>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</si>
  <si>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</si>
  <si>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</si>
  <si>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</si>
  <si>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</si>
  <si>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</si>
  <si>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</si>
  <si>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</si>
  <si>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</si>
  <si>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</si>
  <si>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</si>
  <si>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</si>
  <si>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</si>
  <si>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</si>
  <si>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</si>
  <si>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</si>
  <si>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</si>
  <si>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</si>
  <si>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</si>
  <si>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</si>
  <si>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</si>
  <si>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</si>
  <si>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</si>
  <si>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</si>
  <si>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</si>
  <si>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</si>
  <si>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</si>
  <si>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</si>
  <si>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</si>
  <si>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</si>
  <si>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</si>
  <si>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</si>
  <si>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</si>
  <si>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</si>
  <si>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</si>
  <si>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</si>
  <si>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</si>
  <si>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</si>
  <si>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</si>
  <si>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</si>
  <si>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</si>
  <si>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</si>
  <si>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</si>
  <si>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</si>
  <si>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</si>
  <si>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</si>
  <si>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</si>
  <si>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</si>
  <si>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</si>
  <si>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</si>
  <si>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</si>
  <si>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</si>
  <si>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</si>
  <si>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</si>
  <si>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</si>
  <si>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</si>
  <si>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</si>
  <si>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</si>
  <si>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</si>
  <si>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</si>
  <si>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</si>
  <si>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</si>
  <si>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</si>
  <si>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</si>
  <si>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</si>
  <si>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</si>
  <si>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</si>
  <si>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</si>
  <si>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</si>
  <si>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</si>
  <si>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</si>
  <si>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</si>
  <si>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</si>
  <si>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</si>
  <si>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</si>
  <si>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</si>
  <si>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</si>
  <si>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</si>
  <si>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</si>
  <si>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</si>
  <si>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</si>
  <si>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</si>
  <si>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</si>
  <si>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</si>
  <si>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</si>
  <si>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</si>
  <si>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</si>
  <si>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</si>
  <si>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</si>
  <si>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</si>
  <si>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</si>
  <si>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</si>
  <si>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</si>
  <si>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</si>
  <si>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</si>
  <si>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</si>
  <si>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</si>
  <si>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</si>
  <si>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</si>
  <si>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</si>
  <si>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</si>
  <si>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</si>
  <si>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</si>
  <si>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</si>
  <si>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</si>
  <si>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</si>
  <si>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</si>
  <si>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</si>
  <si>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</si>
  <si>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</si>
  <si>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</si>
  <si>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</si>
  <si>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</si>
  <si>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</si>
  <si>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</si>
  <si>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</si>
  <si>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</si>
  <si>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</si>
  <si>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</si>
  <si>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</si>
  <si>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</si>
  <si>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</si>
  <si>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</si>
  <si>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</si>
  <si>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</si>
  <si>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</si>
  <si>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</si>
  <si>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</si>
  <si>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</si>
  <si>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</si>
  <si>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</si>
  <si>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</si>
  <si>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</si>
  <si>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</si>
  <si>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</si>
  <si>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</si>
  <si>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</si>
  <si>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</si>
  <si>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</si>
  <si>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</si>
  <si>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</si>
  <si>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</si>
  <si>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</si>
  <si>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</si>
  <si>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</si>
  <si>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</si>
  <si>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</si>
  <si>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</si>
  <si>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</si>
  <si>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</si>
  <si>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</si>
  <si>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</si>
  <si>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</si>
  <si>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</si>
  <si>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</si>
  <si>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</si>
  <si>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</si>
  <si>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</si>
  <si>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</si>
  <si>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</si>
  <si>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</si>
  <si>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</si>
  <si>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</si>
  <si>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</si>
  <si>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</si>
  <si>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</si>
  <si>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</si>
  <si>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</si>
  <si>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</si>
  <si>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</si>
  <si>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</si>
  <si>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</si>
  <si>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</si>
  <si>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</si>
  <si>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</si>
  <si>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</si>
  <si>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</si>
  <si>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</si>
  <si>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</si>
  <si>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</si>
  <si>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</si>
  <si>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</si>
  <si>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</si>
  <si>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</si>
  <si>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</si>
  <si>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</si>
  <si>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</si>
  <si>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</si>
  <si>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</si>
  <si>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</si>
  <si>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</si>
  <si>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</si>
  <si>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</si>
  <si>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</si>
  <si>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</si>
  <si>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</si>
  <si>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</si>
  <si>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</si>
  <si>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</si>
  <si>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</si>
  <si>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</si>
  <si>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</si>
  <si>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</si>
  <si>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</si>
  <si>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</si>
  <si>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</si>
  <si>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</si>
  <si>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</si>
  <si>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</si>
  <si>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</si>
  <si>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</si>
  <si>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</si>
  <si>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</si>
  <si>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</si>
  <si>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</si>
  <si>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</si>
  <si>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</si>
  <si>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</si>
  <si>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</si>
  <si>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</si>
  <si>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</si>
  <si>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</si>
  <si>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</si>
  <si>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</si>
  <si>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</si>
  <si>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</si>
  <si>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</si>
  <si>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</si>
  <si>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</si>
  <si>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</si>
  <si>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</si>
  <si>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</si>
  <si>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</si>
  <si>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</si>
  <si>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</si>
  <si>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</si>
  <si>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</si>
  <si>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</si>
  <si>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</si>
  <si>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</si>
  <si>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</si>
  <si>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</si>
  <si>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</si>
  <si>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</si>
  <si>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</si>
  <si>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</si>
  <si>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</si>
  <si>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</si>
  <si>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</si>
  <si>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</si>
  <si>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</si>
  <si>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</si>
  <si>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</si>
  <si>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</si>
  <si>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</si>
  <si>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</si>
  <si>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</si>
  <si>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</si>
  <si>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</si>
  <si>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</si>
  <si>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</si>
  <si>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</si>
  <si>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</si>
  <si>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</si>
  <si>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</si>
  <si>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</si>
  <si>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</si>
  <si>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</si>
  <si>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</si>
  <si>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</si>
  <si>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</si>
  <si>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</si>
  <si>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</si>
  <si>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</si>
  <si>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</si>
  <si>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</si>
  <si>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</si>
  <si>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</si>
  <si>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</si>
  <si>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</si>
  <si>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</si>
  <si>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</si>
  <si>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</si>
  <si>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</si>
  <si>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</si>
  <si>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</si>
  <si>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</si>
  <si>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</si>
  <si>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</si>
  <si>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</si>
  <si>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</si>
  <si>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</si>
  <si>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</si>
  <si>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</si>
  <si>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</si>
  <si>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</si>
  <si>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</si>
  <si>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</si>
  <si>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</si>
  <si>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</si>
  <si>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</si>
  <si>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</si>
  <si>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</si>
  <si>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</si>
  <si>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</si>
  <si>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</si>
  <si>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</si>
  <si>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</si>
  <si>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</si>
  <si>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</si>
  <si>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</si>
  <si>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</si>
  <si>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</si>
  <si>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</si>
  <si>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</si>
  <si>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</si>
  <si>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</si>
  <si>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</si>
  <si>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</si>
  <si>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</si>
  <si>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</si>
  <si>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</si>
  <si>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</si>
  <si>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</si>
  <si>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</si>
  <si>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</si>
  <si>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</si>
  <si>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</si>
  <si>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</si>
  <si>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</si>
  <si>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</si>
  <si>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</si>
  <si>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</si>
  <si>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</si>
  <si>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</si>
  <si>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</si>
  <si>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</si>
  <si>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</si>
  <si>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</si>
  <si>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</si>
  <si>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</si>
  <si>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</si>
  <si>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</si>
  <si>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</si>
  <si>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</si>
  <si>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</si>
  <si>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</si>
  <si>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</si>
  <si>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</si>
  <si>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</si>
  <si>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</si>
  <si>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</si>
  <si>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</si>
  <si>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</si>
  <si>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</si>
  <si>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</si>
  <si>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</si>
  <si>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</si>
  <si>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</si>
  <si>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</si>
  <si>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</si>
  <si>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</si>
  <si>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</si>
  <si>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</si>
  <si>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</si>
  <si>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</si>
  <si>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</si>
  <si>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</si>
  <si>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</si>
  <si>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</si>
  <si>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</si>
  <si>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</si>
  <si>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</si>
  <si>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</si>
  <si>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</si>
  <si>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</si>
  <si>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</si>
  <si>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</si>
  <si>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</si>
  <si>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</si>
  <si>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</si>
  <si>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</si>
  <si>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</si>
  <si>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</si>
  <si>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</si>
  <si>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</si>
  <si>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</si>
  <si>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</si>
  <si>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</si>
  <si>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</si>
  <si>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</si>
  <si>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</si>
  <si>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</si>
  <si>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</si>
  <si>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</si>
  <si>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</si>
  <si>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</si>
  <si>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</si>
  <si>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</si>
  <si>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</si>
  <si>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</si>
  <si>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</si>
  <si>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</si>
  <si>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</si>
  <si>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</si>
  <si>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</si>
  <si>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</si>
  <si>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</si>
  <si>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</si>
  <si>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</si>
  <si>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</si>
  <si>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</si>
  <si>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</si>
  <si>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</si>
  <si>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</si>
  <si>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</si>
  <si>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</si>
  <si>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</si>
  <si>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</si>
  <si>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</si>
  <si>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</si>
  <si>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</si>
  <si>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</si>
  <si>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</si>
  <si>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</si>
  <si>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</si>
  <si>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</si>
  <si>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</si>
  <si>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</si>
  <si>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</si>
  <si>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</si>
  <si>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</si>
  <si>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</si>
  <si>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</si>
  <si>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</si>
  <si>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</si>
  <si>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</si>
  <si>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</si>
  <si>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</si>
  <si>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</si>
  <si>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</si>
  <si>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</si>
  <si>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</si>
  <si>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</si>
  <si>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</si>
  <si>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</si>
  <si>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</si>
  <si>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</si>
  <si>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</si>
  <si>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</si>
  <si>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</si>
  <si>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</si>
  <si>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</si>
  <si>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</si>
  <si>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</si>
  <si>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</si>
  <si>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</si>
  <si>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</si>
  <si>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</si>
  <si>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</si>
  <si>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</si>
  <si>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</si>
  <si>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</si>
  <si>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</si>
  <si>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</si>
  <si>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</si>
  <si>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</si>
  <si>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</si>
  <si>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</si>
  <si>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</si>
  <si>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</si>
  <si>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</si>
  <si>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</si>
  <si>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</si>
  <si>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</si>
  <si>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</si>
  <si>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</si>
  <si>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</si>
  <si>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</si>
  <si>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</si>
  <si>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</si>
  <si>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</si>
  <si>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</si>
  <si>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</si>
  <si>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</si>
  <si>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</si>
  <si>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</si>
  <si>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</si>
  <si>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</si>
  <si>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</si>
  <si>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</si>
  <si>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</si>
  <si>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</si>
  <si>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</si>
  <si>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</si>
  <si>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</si>
  <si>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</si>
  <si>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</si>
  <si>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</si>
  <si>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</si>
  <si>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</si>
  <si>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</si>
  <si>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</si>
  <si>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</si>
  <si>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</si>
  <si>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</si>
  <si>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</si>
  <si>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</si>
  <si>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</si>
  <si>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</si>
  <si>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</si>
  <si>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</si>
  <si>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</si>
  <si>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</si>
  <si>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</si>
  <si>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</si>
  <si>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</si>
  <si>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</si>
  <si>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</si>
  <si>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</si>
  <si>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</si>
  <si>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</si>
  <si>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</si>
  <si>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</si>
  <si>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</si>
  <si>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</si>
  <si>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</si>
  <si>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</si>
  <si>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</si>
  <si>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</si>
  <si>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</si>
  <si>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</si>
  <si>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</si>
  <si>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</si>
  <si>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</si>
  <si>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</si>
  <si>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</si>
  <si>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</si>
  <si>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</si>
  <si>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</si>
  <si>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</si>
  <si>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</si>
  <si>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</si>
  <si>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</si>
  <si>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</si>
  <si>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</si>
  <si>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</si>
  <si>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</si>
  <si>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</si>
  <si>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</si>
  <si>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</si>
  <si>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</si>
  <si>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</si>
  <si>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</si>
  <si>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</si>
  <si>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</si>
  <si>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</si>
  <si>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</si>
  <si>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</si>
  <si>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</si>
  <si>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</si>
  <si>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</si>
  <si>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</si>
  <si>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</si>
  <si>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</si>
  <si>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</si>
  <si>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</si>
  <si>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</si>
  <si>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</si>
  <si>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</si>
  <si>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</si>
  <si>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</si>
  <si>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</si>
  <si>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</si>
  <si>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</si>
  <si>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</si>
  <si>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</si>
  <si>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</si>
  <si>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</si>
  <si>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</si>
  <si>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</si>
  <si>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</si>
  <si>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</si>
  <si>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</si>
  <si>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</si>
  <si>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</si>
  <si>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</si>
  <si>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</si>
  <si>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</si>
  <si>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</si>
  <si>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</si>
  <si>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</si>
  <si>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</si>
  <si>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</si>
  <si>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</si>
  <si>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</si>
  <si>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</si>
  <si>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</si>
  <si>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</si>
  <si>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</si>
  <si>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</si>
  <si>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</si>
  <si>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</si>
  <si>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</si>
  <si>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</si>
  <si>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</si>
  <si>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</si>
  <si>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</si>
  <si>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</si>
  <si>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</si>
  <si>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</si>
  <si>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</si>
  <si>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</si>
  <si>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</si>
  <si>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</si>
  <si>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</si>
  <si>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</si>
  <si>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</si>
  <si>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</si>
  <si>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</si>
  <si>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</si>
  <si>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</si>
  <si>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</si>
  <si>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</si>
  <si>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</si>
  <si>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</si>
  <si>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</si>
  <si>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</si>
  <si>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</si>
  <si>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</si>
  <si>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</si>
  <si>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</si>
  <si>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</si>
  <si>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</si>
  <si>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</si>
  <si>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</si>
  <si>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</si>
  <si>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</si>
  <si>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</si>
  <si>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</si>
  <si>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</si>
  <si>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</si>
  <si>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</si>
  <si>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</si>
  <si>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</si>
  <si>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</si>
  <si>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</si>
  <si>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</si>
  <si>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</si>
  <si>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</si>
  <si>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</si>
  <si>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</si>
  <si>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</si>
  <si>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</si>
  <si>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</si>
  <si>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</si>
  <si>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</si>
  <si>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</si>
  <si>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</si>
  <si>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</si>
  <si>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</si>
  <si>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</si>
  <si>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</si>
  <si>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</si>
  <si>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</si>
  <si>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</si>
  <si>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</si>
  <si>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</si>
  <si>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</si>
  <si>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</si>
  <si>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</si>
  <si>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</si>
  <si>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</si>
  <si>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</si>
  <si>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</si>
  <si>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</si>
  <si>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</si>
  <si>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</si>
  <si>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</si>
  <si>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</si>
  <si>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</si>
  <si>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</si>
  <si>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</si>
  <si>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</si>
  <si>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</si>
  <si>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</si>
  <si>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</si>
  <si>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</si>
  <si>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</si>
  <si>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</si>
  <si>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</si>
  <si>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</si>
  <si>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</si>
  <si>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</si>
  <si>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</si>
  <si>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</si>
  <si>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</si>
  <si>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</si>
  <si>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</si>
  <si>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</si>
  <si>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</si>
  <si>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</si>
  <si>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</si>
  <si>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</si>
  <si>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</si>
  <si>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</si>
  <si>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</si>
  <si>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</si>
  <si>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</si>
  <si>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</si>
  <si>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</si>
  <si>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</si>
  <si>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</si>
  <si>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</si>
  <si>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</si>
  <si>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</si>
  <si>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</si>
  <si>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</si>
  <si>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</si>
  <si>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</si>
  <si>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</si>
  <si>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</si>
  <si>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</si>
  <si>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</si>
  <si>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</si>
  <si>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</si>
  <si>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</si>
  <si>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</si>
  <si>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</si>
  <si>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</si>
  <si>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</si>
  <si>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</si>
  <si>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</si>
  <si>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</si>
  <si>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</si>
  <si>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</si>
  <si>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</si>
  <si>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</si>
  <si>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</si>
  <si>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</si>
  <si>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</si>
  <si>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</si>
  <si>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</si>
  <si>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</si>
  <si>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</si>
  <si>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</si>
  <si>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</si>
  <si>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</si>
  <si>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</si>
  <si>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</si>
  <si>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</si>
  <si>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</si>
  <si>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</si>
  <si>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</si>
  <si>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</si>
  <si>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</si>
  <si>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</si>
  <si>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</si>
  <si>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</si>
  <si>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</si>
  <si>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</si>
  <si>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</si>
  <si>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</si>
  <si>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</si>
  <si>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</si>
  <si>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</si>
  <si>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</si>
  <si>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</si>
  <si>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</si>
  <si>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</si>
  <si>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</si>
  <si>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</si>
  <si>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</si>
  <si>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</si>
  <si>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</si>
  <si>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</si>
  <si>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</si>
  <si>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</si>
  <si>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</si>
  <si>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</si>
  <si>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</si>
  <si>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</si>
  <si>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</si>
  <si>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</si>
  <si>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</si>
  <si>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</si>
  <si>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</si>
  <si>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</si>
  <si>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</si>
  <si>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</si>
  <si>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</si>
  <si>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</si>
  <si>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</si>
  <si>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</si>
  <si>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</si>
  <si>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</si>
  <si>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</si>
  <si>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</si>
  <si>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</si>
  <si>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</si>
  <si>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</si>
  <si>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</si>
  <si>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</si>
  <si>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</si>
  <si>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</si>
  <si>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</si>
  <si>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</si>
  <si>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</si>
  <si>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</si>
  <si>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</si>
  <si>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</si>
  <si>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</si>
  <si>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</si>
  <si>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</si>
  <si>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</si>
  <si>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</si>
  <si>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</si>
  <si>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</si>
  <si>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</si>
  <si>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</si>
  <si>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</si>
  <si>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</si>
  <si>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</si>
  <si>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</si>
  <si>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</si>
  <si>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</si>
  <si>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</si>
  <si>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</si>
  <si>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</si>
  <si>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</si>
  <si>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</si>
  <si>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</si>
  <si>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</si>
  <si>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</si>
  <si>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</si>
  <si>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</si>
  <si>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</si>
  <si>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</si>
  <si>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</si>
  <si>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</si>
  <si>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</si>
  <si>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</si>
  <si>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</si>
  <si>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</si>
  <si>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</si>
  <si>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</si>
  <si>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</si>
  <si>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</si>
  <si>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</si>
  <si>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</si>
  <si>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</si>
  <si>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</si>
  <si>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</si>
  <si>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</si>
  <si>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</si>
  <si>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</si>
  <si>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</si>
  <si>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</si>
  <si>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</si>
  <si>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</si>
  <si>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</si>
  <si>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</si>
  <si>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</si>
  <si>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</si>
  <si>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</si>
  <si>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</si>
  <si>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</si>
  <si>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</si>
  <si>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</si>
  <si>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</si>
  <si>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</si>
  <si>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</si>
  <si>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</si>
  <si>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</si>
  <si>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</si>
  <si>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</si>
  <si>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</si>
  <si>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</si>
  <si>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</si>
  <si>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</si>
  <si>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</si>
  <si>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</si>
  <si>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</si>
  <si>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</si>
  <si>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</si>
  <si>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</si>
  <si>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</si>
  <si>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</si>
  <si>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</si>
  <si>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</si>
  <si>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</si>
  <si>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</si>
  <si>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</si>
  <si>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</si>
  <si>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</si>
  <si>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</si>
  <si>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</si>
  <si>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</si>
  <si>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</si>
  <si>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</si>
  <si>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</si>
  <si>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</si>
  <si>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</si>
  <si>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</si>
  <si>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</si>
  <si>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</si>
  <si>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</si>
  <si>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</si>
  <si>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</si>
  <si>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</si>
  <si>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</si>
  <si>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</si>
  <si>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</si>
  <si>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</si>
  <si>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</si>
  <si>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</si>
  <si>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</si>
  <si>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</si>
  <si>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</si>
  <si>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</si>
  <si>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</si>
  <si>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</si>
  <si>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</si>
  <si>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</si>
  <si>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</si>
  <si>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</si>
  <si>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</si>
  <si>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</si>
  <si>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</si>
  <si>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</si>
  <si>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</si>
  <si>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</si>
  <si>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</si>
  <si>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</si>
  <si>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</si>
  <si>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</si>
  <si>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</si>
  <si>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</si>
  <si>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</si>
  <si>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</si>
  <si>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</si>
  <si>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</si>
  <si>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</si>
  <si>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</si>
  <si>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</si>
  <si>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</si>
  <si>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</si>
  <si>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</si>
  <si>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</si>
  <si>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</si>
  <si>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</si>
  <si>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</si>
  <si>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</si>
  <si>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</si>
  <si>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</si>
  <si>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</si>
  <si>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</si>
  <si>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</si>
  <si>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</si>
  <si>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</si>
  <si>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</si>
  <si>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</si>
  <si>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</si>
  <si>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</si>
  <si>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</si>
  <si>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</si>
  <si>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</si>
  <si>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</si>
  <si>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</si>
  <si>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</si>
  <si>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</si>
  <si>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</si>
  <si>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</si>
  <si>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</si>
  <si>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</si>
  <si>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</si>
  <si>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</si>
  <si>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</si>
  <si>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</si>
  <si>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</si>
  <si>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</si>
  <si>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</si>
  <si>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</si>
  <si>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</si>
  <si>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</si>
  <si>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</si>
  <si>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</si>
  <si>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</si>
  <si>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</si>
  <si>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</si>
  <si>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</si>
  <si>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</si>
  <si>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</si>
  <si>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</si>
  <si>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</si>
  <si>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</si>
  <si>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</si>
  <si>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</si>
  <si>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</si>
  <si>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</si>
  <si>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</si>
  <si>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</si>
  <si>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</si>
  <si>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</si>
  <si>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</si>
  <si>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</si>
  <si>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</si>
  <si>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</si>
  <si>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</si>
  <si>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</si>
  <si>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</si>
  <si>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</si>
  <si>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</si>
  <si>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</si>
  <si>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</si>
  <si>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</si>
  <si>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</si>
  <si>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</si>
  <si>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</si>
  <si>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</si>
  <si>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</si>
  <si>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</si>
  <si>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</si>
  <si>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</si>
  <si>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</si>
  <si>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</si>
  <si>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</si>
  <si>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</si>
  <si>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</si>
  <si>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</si>
  <si>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</si>
  <si>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</si>
  <si>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</si>
  <si>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</si>
  <si>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</si>
  <si>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</si>
  <si>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</si>
  <si>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</si>
  <si>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</si>
  <si>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</si>
  <si>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</si>
  <si>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</si>
  <si>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</si>
  <si>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</si>
  <si>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</si>
  <si>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</si>
  <si>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</si>
  <si>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</si>
  <si>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</si>
  <si>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</si>
  <si>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</si>
  <si>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</si>
  <si>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</si>
  <si>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</si>
  <si>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</si>
  <si>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</si>
  <si>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</si>
  <si>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</si>
  <si>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</si>
  <si>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</si>
  <si>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</si>
  <si>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</si>
  <si>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</si>
  <si>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</si>
  <si>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</si>
  <si>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</si>
  <si>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</si>
  <si>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</si>
  <si>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</si>
  <si>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</si>
  <si>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</si>
  <si>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</si>
  <si>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</si>
  <si>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</si>
  <si>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</si>
  <si>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</si>
  <si>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</si>
  <si>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</si>
  <si>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</si>
  <si>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</si>
  <si>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</si>
  <si>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</si>
  <si>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</si>
  <si>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</si>
  <si>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</si>
  <si>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</si>
  <si>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</si>
  <si>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</si>
  <si>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</si>
  <si>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</si>
  <si>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</si>
  <si>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</si>
  <si>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</si>
  <si>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</si>
  <si>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</si>
  <si>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</si>
  <si>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</si>
  <si>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</si>
  <si>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</si>
  <si>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</si>
  <si>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</si>
  <si>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</si>
  <si>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</si>
  <si>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</si>
  <si>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</si>
  <si>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</si>
  <si>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</si>
  <si>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</si>
  <si>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</si>
  <si>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</si>
  <si>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</si>
  <si>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</si>
  <si>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</si>
  <si>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</si>
  <si>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</si>
  <si>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</si>
  <si>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</si>
  <si>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</si>
  <si>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</si>
  <si>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</si>
  <si>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</si>
  <si>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</si>
  <si>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</si>
  <si>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</si>
  <si>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</si>
  <si>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</si>
  <si>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</si>
  <si>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</si>
  <si>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</si>
  <si>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</si>
  <si>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</si>
  <si>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</si>
  <si>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</si>
  <si>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</si>
  <si>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</si>
  <si>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</si>
  <si>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</si>
  <si>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</si>
  <si>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</si>
  <si>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</si>
  <si>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</si>
  <si>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</si>
  <si>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</si>
  <si>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</si>
  <si>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</si>
  <si>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</si>
  <si>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</si>
  <si>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</si>
  <si>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</si>
  <si>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</si>
  <si>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</si>
  <si>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</si>
  <si>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</si>
  <si>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</si>
  <si>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</si>
  <si>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</si>
  <si>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</si>
  <si>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</si>
  <si>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</si>
  <si>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</si>
  <si>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</si>
  <si>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</si>
  <si>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</si>
  <si>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</si>
  <si>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</si>
  <si>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</si>
  <si>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</si>
  <si>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</si>
  <si>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</si>
  <si>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</si>
  <si>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</si>
  <si>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</si>
  <si>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</si>
  <si>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</si>
  <si>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</si>
  <si>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</si>
  <si>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</si>
  <si>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</si>
  <si>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</si>
  <si>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</si>
  <si>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</si>
  <si>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</si>
  <si>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</si>
  <si>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</si>
  <si>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</si>
  <si>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</si>
  <si>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</si>
  <si>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</si>
  <si>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</si>
  <si>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</si>
  <si>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</si>
  <si>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</si>
  <si>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</si>
  <si>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</si>
  <si>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</si>
  <si>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</si>
  <si>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</si>
  <si>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</si>
  <si>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</si>
  <si>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</si>
  <si>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</si>
  <si>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</si>
  <si>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</si>
  <si>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</si>
  <si>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</si>
  <si>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</si>
  <si>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</si>
  <si>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</si>
  <si>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</si>
  <si>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</si>
  <si>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</si>
  <si>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</si>
  <si>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</si>
  <si>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</si>
  <si>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</si>
  <si>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</si>
  <si>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</si>
  <si>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</si>
  <si>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</si>
  <si>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</si>
  <si>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</si>
  <si>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</si>
  <si>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</si>
  <si>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</si>
  <si>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</si>
  <si>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</si>
  <si>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</si>
  <si>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</si>
  <si>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</si>
  <si>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</si>
  <si>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</si>
  <si>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</si>
  <si>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</si>
  <si>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</si>
  <si>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</si>
  <si>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</si>
  <si>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</si>
  <si>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</si>
  <si>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</si>
  <si>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</si>
  <si>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</si>
  <si>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</si>
  <si>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</si>
  <si>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</si>
  <si>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</si>
  <si>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</si>
  <si>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</si>
  <si>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</si>
  <si>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</si>
  <si>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</si>
  <si>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</si>
  <si>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</si>
  <si>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</si>
  <si>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</si>
  <si>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</si>
  <si>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</si>
  <si>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</si>
  <si>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</si>
  <si>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</si>
  <si>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</si>
  <si>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</si>
  <si>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</si>
  <si>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</si>
  <si>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</si>
  <si>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</si>
  <si>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</si>
  <si>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</si>
  <si>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</si>
  <si>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</si>
  <si>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</si>
  <si>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</si>
  <si>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</si>
  <si>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</si>
  <si>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</si>
  <si>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</si>
  <si>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</si>
  <si>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</si>
  <si>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</si>
  <si>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</si>
  <si>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</si>
  <si>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</si>
  <si>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</si>
  <si>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</si>
  <si>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</si>
  <si>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</si>
  <si>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</si>
  <si>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</si>
  <si>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</si>
  <si>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</si>
  <si>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</si>
  <si>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</si>
  <si>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</si>
  <si>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</si>
  <si>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</si>
  <si>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</si>
  <si>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</si>
  <si>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</si>
  <si>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</si>
  <si>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</si>
  <si>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</si>
  <si>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</si>
  <si>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</si>
  <si>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</si>
  <si>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</si>
  <si>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</si>
  <si>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</si>
  <si>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</si>
  <si>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</si>
  <si>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</si>
  <si>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</si>
  <si>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</si>
  <si>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</si>
  <si>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</si>
  <si>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</si>
  <si>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</si>
  <si>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</si>
  <si>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</si>
  <si>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</si>
  <si>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</si>
  <si>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</si>
  <si>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</si>
  <si>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</si>
  <si>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</si>
  <si>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</si>
  <si>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</si>
  <si>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</si>
  <si>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</si>
  <si>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</si>
  <si>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</si>
  <si>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</si>
  <si>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</si>
  <si>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</si>
  <si>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</si>
  <si>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</si>
  <si>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</si>
  <si>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</si>
  <si>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</si>
  <si>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</si>
  <si>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</si>
  <si>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</si>
  <si>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</si>
  <si>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</si>
  <si>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</si>
  <si>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</si>
  <si>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</si>
  <si>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</si>
  <si>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</si>
  <si>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</si>
  <si>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</si>
  <si>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</si>
  <si>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</si>
  <si>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</si>
  <si>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</si>
  <si>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</si>
  <si>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</si>
  <si>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</si>
  <si>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</si>
  <si>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</si>
  <si>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</si>
  <si>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</si>
  <si>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</si>
  <si>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</si>
  <si>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</si>
  <si>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</si>
  <si>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</si>
  <si>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</si>
  <si>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</si>
  <si>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</si>
  <si>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</si>
  <si>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</si>
  <si>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</si>
  <si>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</si>
  <si>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</si>
  <si>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</si>
  <si>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</si>
  <si>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</si>
  <si>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</si>
  <si>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</si>
  <si>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</si>
  <si>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</si>
  <si>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</si>
  <si>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</si>
  <si>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</si>
  <si>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</si>
  <si>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</si>
  <si>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</si>
  <si>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</si>
  <si>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</si>
  <si>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</si>
  <si>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</si>
  <si>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</si>
  <si>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</si>
  <si>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</si>
  <si>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</si>
  <si>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</si>
  <si>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</si>
  <si>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</si>
  <si>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</si>
  <si>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</si>
  <si>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</si>
  <si>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</si>
  <si>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</si>
  <si>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</si>
  <si>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</si>
  <si>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</si>
  <si>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</si>
  <si>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</si>
  <si>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</si>
  <si>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</si>
  <si>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</si>
  <si>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</si>
  <si>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</si>
  <si>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</si>
  <si>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</si>
  <si>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</si>
  <si>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</si>
  <si>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</si>
  <si>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</si>
  <si>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</si>
  <si>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</si>
  <si>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</si>
  <si>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</si>
  <si>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</si>
  <si>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</si>
  <si>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</si>
  <si>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</si>
  <si>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</si>
  <si>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</si>
  <si>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</si>
  <si>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</si>
  <si>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</si>
  <si>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</si>
  <si>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</si>
  <si>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</si>
  <si>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</si>
  <si>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</si>
  <si>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</si>
  <si>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</si>
  <si>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</si>
  <si>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</si>
  <si>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</si>
  <si>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</si>
  <si>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</si>
  <si>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</si>
  <si>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</si>
  <si>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</si>
  <si>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</si>
  <si>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</si>
  <si>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</si>
  <si>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</si>
  <si>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</si>
  <si>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</si>
  <si>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</si>
  <si>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</si>
  <si>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</si>
  <si>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</si>
  <si>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</si>
  <si>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</si>
  <si>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</si>
  <si>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</si>
  <si>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</si>
  <si>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</si>
  <si>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</si>
  <si>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</si>
  <si>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</si>
  <si>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</si>
  <si>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</si>
  <si>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</si>
  <si>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</si>
  <si>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</si>
  <si>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</si>
  <si>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</si>
  <si>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</si>
  <si>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</si>
  <si>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</si>
  <si>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</si>
  <si>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</si>
  <si>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</si>
  <si>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</si>
  <si>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</si>
  <si>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</si>
  <si>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</si>
  <si>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</si>
  <si>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</si>
  <si>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</si>
  <si>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</si>
  <si>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</si>
  <si>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</si>
  <si>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</si>
  <si>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</si>
  <si>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</si>
  <si>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</si>
  <si>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</si>
  <si>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</si>
  <si>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</si>
  <si>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</si>
  <si>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</si>
  <si>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</si>
  <si>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</si>
  <si>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</si>
  <si>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</si>
  <si>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</si>
  <si>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</si>
  <si>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</si>
  <si>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</si>
  <si>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</si>
  <si>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</si>
  <si>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</si>
  <si>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</si>
  <si>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</si>
  <si>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</si>
  <si>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</si>
  <si>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</si>
  <si>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</si>
  <si>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</si>
  <si>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</si>
  <si>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</si>
  <si>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</si>
  <si>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</si>
  <si>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</si>
  <si>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</si>
  <si>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</si>
  <si>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</si>
  <si>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</si>
  <si>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</si>
  <si>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</si>
  <si>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</si>
  <si>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</si>
  <si>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</si>
  <si>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</si>
  <si>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</si>
  <si>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</si>
  <si>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</si>
  <si>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</si>
  <si>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</si>
  <si>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</si>
  <si>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</si>
  <si>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</si>
  <si>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</si>
  <si>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</si>
  <si>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</si>
  <si>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</si>
  <si>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</si>
  <si>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</si>
  <si>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</si>
  <si>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</si>
  <si>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</si>
  <si>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</si>
  <si>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</si>
  <si>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</si>
  <si>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</si>
  <si>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</si>
  <si>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</si>
  <si>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</si>
  <si>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</si>
  <si>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</si>
  <si>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</si>
  <si>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</si>
  <si>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</si>
  <si>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</si>
  <si>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</si>
  <si>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</si>
  <si>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</si>
  <si>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</si>
  <si>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</si>
  <si>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</si>
  <si>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</si>
  <si>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</si>
  <si>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</si>
  <si>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</si>
  <si>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</si>
  <si>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</si>
  <si>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</si>
  <si>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</si>
  <si>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</si>
  <si>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</si>
  <si>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</si>
  <si>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</si>
  <si>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</si>
  <si>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</si>
  <si>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</si>
  <si>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</si>
  <si>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</si>
  <si>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</si>
  <si>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</si>
  <si>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</si>
  <si>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</si>
  <si>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</si>
  <si>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</si>
  <si>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</si>
  <si>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</si>
  <si>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</si>
  <si>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</si>
  <si>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</si>
  <si>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</si>
  <si>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</si>
  <si>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</si>
  <si>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</si>
  <si>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</si>
  <si>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</si>
  <si>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</si>
  <si>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</si>
  <si>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</si>
  <si>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</si>
  <si>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</si>
  <si>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</si>
  <si>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</si>
  <si>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</si>
  <si>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</si>
  <si>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</si>
  <si>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</si>
  <si>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</si>
  <si>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</si>
  <si>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</si>
  <si>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</si>
  <si>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</si>
  <si>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</si>
  <si>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</si>
  <si>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</si>
  <si>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</si>
  <si>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</si>
  <si>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</si>
  <si>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</si>
  <si>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</si>
  <si>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</si>
  <si>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</si>
  <si>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</si>
  <si>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</si>
  <si>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</si>
  <si>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</si>
  <si>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</si>
  <si>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</si>
  <si>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</si>
  <si>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</si>
  <si>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</si>
  <si>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</si>
  <si>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</si>
  <si>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</si>
  <si>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</si>
  <si>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</si>
  <si>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</si>
  <si>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</si>
  <si>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</si>
  <si>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</si>
  <si>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</si>
  <si>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</si>
  <si>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</si>
  <si>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</si>
  <si>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</si>
  <si>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</si>
  <si>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</si>
  <si>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</si>
  <si>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</si>
  <si>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</si>
  <si>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</si>
  <si>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</si>
  <si>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</si>
  <si>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</si>
  <si>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</si>
  <si>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</si>
  <si>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</si>
  <si>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</si>
  <si>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</si>
  <si>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</si>
  <si>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</si>
  <si>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</si>
  <si>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</si>
  <si>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</si>
  <si>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</si>
  <si>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</si>
  <si>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</si>
  <si>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</si>
  <si>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</si>
  <si>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</si>
  <si>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</si>
  <si>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</si>
  <si>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</si>
  <si>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</si>
  <si>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</si>
  <si>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</si>
  <si>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</si>
  <si>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</si>
  <si>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</si>
  <si>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</si>
  <si>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</si>
  <si>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</si>
  <si>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</si>
  <si>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</si>
  <si>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</si>
  <si>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</si>
  <si>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</si>
  <si>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</si>
  <si>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</si>
  <si>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</si>
  <si>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</si>
  <si>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</si>
  <si>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</si>
  <si>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</si>
  <si>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</si>
  <si>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</si>
  <si>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</si>
  <si>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</si>
  <si>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</si>
  <si>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</si>
  <si>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</si>
  <si>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</si>
  <si>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</si>
  <si>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</si>
  <si>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</si>
  <si>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</si>
  <si>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</si>
  <si>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</si>
  <si>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</si>
  <si>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</si>
  <si>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</si>
  <si>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</si>
  <si>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</si>
  <si>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</si>
  <si>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</si>
  <si>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</si>
  <si>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</si>
  <si>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</si>
  <si>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</si>
  <si>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</si>
  <si>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</si>
  <si>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</si>
  <si>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</si>
  <si>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</si>
  <si>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</si>
  <si>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</si>
  <si>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</si>
  <si>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</si>
  <si>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</si>
  <si>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</si>
  <si>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</si>
  <si>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</si>
  <si>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</si>
  <si>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</si>
  <si>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</si>
  <si>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</si>
  <si>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</si>
  <si>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</si>
  <si>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</si>
  <si>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</si>
  <si>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</si>
  <si>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</si>
  <si>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</si>
  <si>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</si>
  <si>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</si>
  <si>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</si>
  <si>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</si>
  <si>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</si>
  <si>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</si>
  <si>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</si>
  <si>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</si>
  <si>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</si>
  <si>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</si>
  <si>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</si>
  <si>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</si>
  <si>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</si>
  <si>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</si>
  <si>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</si>
  <si>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</si>
  <si>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</si>
  <si>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</si>
  <si>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</si>
  <si>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</si>
  <si>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</si>
  <si>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</si>
  <si>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</si>
  <si>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</si>
  <si>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</si>
  <si>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</si>
  <si>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</si>
  <si>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</si>
  <si>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</si>
  <si>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</si>
  <si>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</si>
  <si>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</si>
  <si>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</si>
  <si>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</si>
  <si>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</si>
  <si>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</si>
  <si>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</si>
  <si>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</si>
  <si>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</si>
  <si>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</si>
  <si>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</si>
  <si>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</si>
  <si>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</si>
  <si>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</si>
  <si>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</si>
  <si>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</si>
  <si>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</si>
  <si>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</si>
  <si>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</si>
  <si>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</si>
  <si>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</si>
  <si>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</si>
  <si>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</si>
  <si>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</si>
  <si>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</si>
  <si>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</si>
  <si>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</si>
  <si>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</si>
  <si>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</si>
  <si>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</si>
  <si>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</si>
  <si>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</si>
  <si>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</si>
  <si>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</si>
  <si>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</si>
  <si>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</si>
  <si>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</si>
  <si>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</si>
  <si>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</si>
  <si>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</si>
  <si>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</si>
  <si>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</si>
  <si>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</si>
  <si>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</si>
  <si>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</si>
  <si>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</si>
  <si>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</si>
  <si>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</si>
  <si>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</si>
  <si>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</si>
  <si>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</si>
  <si>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</si>
  <si>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</si>
  <si>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</si>
  <si>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</si>
  <si>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</si>
  <si>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</si>
  <si>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</si>
  <si>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</si>
  <si>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</si>
  <si>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</si>
  <si>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</si>
  <si>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</si>
  <si>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</si>
  <si>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</si>
  <si>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</si>
  <si>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</si>
  <si>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</si>
  <si>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</si>
  <si>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</si>
  <si>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</si>
  <si>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</si>
  <si>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</si>
  <si>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</si>
  <si>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</si>
  <si>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</si>
  <si>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</si>
  <si>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</si>
  <si>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</si>
  <si>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</si>
  <si>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</si>
  <si>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</si>
  <si>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</si>
  <si>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</si>
  <si>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</si>
  <si>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</si>
  <si>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</si>
  <si>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</si>
  <si>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</si>
  <si>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</si>
  <si>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</si>
  <si>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</si>
  <si>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</si>
  <si>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</si>
  <si>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</si>
  <si>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</si>
  <si>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</si>
  <si>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</si>
  <si>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</si>
  <si>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</si>
  <si>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</si>
  <si>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</si>
  <si>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</si>
  <si>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</si>
  <si>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</si>
  <si>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</si>
  <si>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</si>
  <si>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</si>
  <si>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</si>
  <si>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</si>
  <si>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</si>
  <si>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</si>
  <si>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</si>
  <si>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</si>
  <si>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</si>
  <si>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</si>
  <si>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</si>
  <si>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</si>
  <si>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</si>
  <si>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</si>
  <si>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</si>
  <si>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</si>
  <si>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</si>
  <si>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</si>
  <si>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</si>
  <si>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</si>
  <si>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</si>
  <si>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</si>
  <si>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</si>
  <si>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</si>
  <si>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</si>
  <si>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</si>
  <si>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</si>
  <si>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</si>
  <si>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</si>
  <si>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</si>
  <si>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</si>
  <si>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</si>
  <si>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</si>
  <si>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</si>
  <si>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</si>
  <si>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</si>
  <si>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</si>
  <si>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</si>
  <si>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</si>
  <si>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</si>
  <si>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</si>
  <si>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</si>
  <si>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</si>
  <si>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</si>
  <si>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</si>
  <si>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</si>
  <si>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</si>
  <si>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</si>
  <si>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</si>
  <si>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</si>
  <si>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</si>
  <si>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</si>
  <si>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</si>
  <si>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</si>
  <si>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</si>
  <si>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</si>
  <si>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</si>
  <si>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</si>
  <si>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</si>
  <si>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</si>
  <si>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</si>
  <si>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</si>
  <si>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</si>
  <si>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</si>
  <si>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</si>
  <si>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</si>
  <si>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</si>
  <si>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</si>
  <si>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</si>
  <si>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</si>
  <si>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</si>
  <si>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</si>
  <si>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</si>
  <si>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</si>
  <si>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</si>
  <si>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</si>
  <si>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</si>
  <si>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</si>
  <si>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</si>
  <si>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</si>
  <si>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</si>
  <si>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</si>
  <si>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</si>
  <si>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</si>
  <si>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</si>
  <si>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</si>
  <si>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</si>
  <si>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</si>
  <si>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</si>
  <si>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</si>
  <si>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</si>
  <si>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</si>
  <si>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</si>
  <si>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</si>
  <si>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</si>
  <si>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</si>
  <si>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</si>
  <si>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</si>
  <si>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</si>
  <si>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</si>
  <si>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</si>
  <si>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</si>
  <si>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</si>
  <si>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</si>
  <si>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</si>
  <si>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</si>
  <si>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</si>
  <si>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</si>
  <si>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</si>
  <si>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</si>
  <si>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</si>
  <si>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</si>
  <si>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</si>
  <si>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</si>
  <si>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</si>
  <si>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</si>
  <si>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</si>
  <si>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</si>
  <si>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</si>
  <si>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</si>
  <si>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</si>
  <si>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</si>
  <si>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</si>
  <si>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</si>
  <si>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</si>
  <si>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</si>
  <si>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</si>
  <si>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</si>
  <si>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</si>
  <si>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</si>
  <si>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</si>
  <si>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</si>
  <si>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</si>
  <si>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</si>
  <si>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</si>
  <si>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</si>
  <si>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</si>
  <si>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</si>
  <si>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</si>
  <si>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</si>
  <si>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</si>
  <si>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</si>
  <si>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</si>
  <si>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</si>
  <si>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</si>
  <si>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</si>
  <si>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</si>
  <si>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</si>
  <si>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</si>
  <si>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</si>
  <si>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</si>
  <si>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</si>
  <si>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</si>
  <si>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</si>
  <si>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</si>
  <si>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</si>
  <si>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</si>
  <si>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</si>
  <si>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</si>
  <si>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</si>
  <si>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</si>
  <si>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</si>
  <si>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</si>
  <si>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</si>
  <si>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</si>
  <si>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</si>
  <si>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</si>
  <si>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</si>
  <si>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</si>
  <si>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</si>
  <si>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</si>
  <si>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</si>
  <si>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</si>
  <si>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</si>
  <si>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</si>
  <si>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</si>
  <si>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</si>
  <si>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</si>
  <si>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</si>
  <si>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</si>
  <si>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</si>
  <si>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</si>
  <si>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</si>
  <si>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</si>
  <si>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</si>
  <si>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</si>
  <si>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</si>
  <si>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</si>
  <si>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</si>
  <si>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</si>
  <si>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</si>
  <si>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</si>
  <si>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</si>
  <si>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</si>
  <si>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</si>
  <si>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</si>
  <si>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</si>
  <si>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</si>
  <si>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</si>
  <si>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</si>
  <si>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</si>
  <si>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</si>
  <si>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</si>
  <si>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</si>
  <si>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</si>
  <si>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</si>
  <si>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</si>
  <si>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</si>
  <si>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</si>
  <si>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</si>
  <si>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</si>
  <si>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</si>
  <si>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</si>
  <si>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</si>
  <si>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</si>
  <si>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</si>
  <si>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</si>
  <si>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</si>
  <si>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</si>
  <si>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</si>
  <si>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</si>
  <si>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</si>
  <si>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</si>
  <si>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</si>
  <si>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</si>
  <si>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</si>
  <si>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</si>
  <si>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</si>
  <si>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</si>
  <si>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</si>
  <si>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</si>
  <si>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</si>
  <si>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</si>
  <si>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</si>
  <si>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</si>
  <si>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</si>
  <si>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</si>
  <si>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</si>
  <si>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</si>
  <si>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</si>
  <si>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</si>
  <si>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</si>
  <si>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</si>
  <si>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</si>
  <si>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</si>
  <si>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</si>
  <si>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</si>
  <si>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</si>
  <si>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</si>
  <si>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</si>
  <si>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</si>
  <si>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</si>
  <si>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</si>
  <si>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</si>
  <si>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</si>
  <si>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</si>
  <si>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</si>
  <si>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</si>
  <si>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</si>
  <si>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</si>
  <si>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</si>
  <si>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</si>
  <si>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</si>
  <si>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</si>
  <si>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</si>
  <si>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</si>
  <si>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</si>
  <si>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</si>
  <si>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</si>
  <si>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</si>
  <si>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</si>
  <si>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</si>
  <si>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</si>
  <si>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</si>
  <si>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</si>
  <si>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</si>
  <si>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</si>
  <si>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</si>
  <si>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</si>
  <si>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</si>
  <si>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</si>
  <si>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</si>
  <si>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</si>
  <si>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</si>
  <si>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</si>
  <si>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</si>
  <si>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</si>
  <si>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</si>
  <si>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</si>
  <si>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</si>
  <si>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</si>
  <si>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</si>
  <si>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</si>
  <si>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</si>
  <si>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</si>
  <si>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</si>
  <si>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</si>
  <si>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</si>
  <si>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</si>
  <si>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</si>
  <si>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</si>
  <si>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</si>
  <si>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</si>
  <si>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</si>
  <si>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</si>
  <si>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</si>
  <si>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</si>
  <si>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</si>
  <si>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</si>
  <si>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</si>
  <si>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</si>
  <si>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</si>
  <si>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</si>
  <si>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</si>
  <si>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</si>
  <si>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</si>
  <si>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</si>
  <si>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</si>
  <si>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</si>
  <si>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</si>
  <si>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</si>
  <si>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</si>
  <si>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</si>
  <si>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</si>
  <si>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</si>
  <si>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</si>
  <si>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</si>
  <si>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</si>
  <si>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</si>
  <si>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</si>
  <si>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</si>
  <si>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</si>
  <si>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</si>
  <si>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</si>
  <si>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</si>
  <si>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</si>
  <si>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</si>
  <si>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</si>
  <si>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</si>
  <si>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</si>
  <si>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</si>
  <si>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</si>
  <si>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</si>
  <si>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</si>
  <si>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</si>
  <si>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</si>
  <si>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</si>
  <si>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</si>
  <si>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</si>
  <si>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</si>
  <si>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</si>
  <si>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</si>
  <si>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</si>
  <si>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</si>
  <si>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</si>
  <si>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</si>
  <si>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</si>
  <si>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</si>
  <si>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</si>
  <si>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</si>
  <si>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</si>
  <si>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</si>
  <si>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</si>
  <si>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</si>
  <si>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</si>
  <si>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</si>
  <si>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</si>
  <si>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</si>
  <si>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</si>
  <si>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</si>
  <si>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</si>
  <si>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</si>
  <si>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</si>
  <si>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</si>
  <si>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</si>
  <si>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</si>
  <si>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</si>
  <si>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</si>
  <si>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</si>
  <si>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</si>
  <si>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</si>
  <si>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</si>
  <si>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</si>
  <si>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</si>
  <si>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</si>
  <si>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</si>
  <si>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</si>
  <si>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</si>
  <si>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</si>
  <si>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</si>
  <si>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</si>
  <si>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</si>
  <si>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</si>
  <si>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</si>
  <si>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</si>
  <si>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</si>
  <si>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</si>
  <si>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</si>
  <si>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</si>
  <si>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</si>
  <si>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</si>
  <si>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</si>
  <si>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</si>
  <si>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</si>
  <si>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</si>
  <si>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</si>
  <si>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</si>
  <si>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</si>
  <si>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</si>
  <si>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</si>
  <si>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</si>
  <si>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</si>
  <si>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</si>
  <si>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</si>
  <si>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</si>
  <si>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</si>
  <si>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</si>
  <si>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</si>
  <si>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</si>
  <si>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</si>
  <si>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</si>
  <si>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</si>
  <si>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</si>
  <si>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</si>
  <si>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</si>
  <si>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</si>
  <si>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</si>
  <si>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</si>
  <si>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</si>
  <si>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</si>
  <si>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</si>
  <si>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</si>
  <si>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</si>
  <si>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</si>
  <si>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</si>
  <si>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</si>
  <si>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</si>
  <si>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</si>
  <si>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</si>
  <si>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</si>
  <si>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</si>
  <si>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</si>
  <si>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</si>
  <si>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</si>
  <si>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</si>
  <si>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</si>
  <si>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</si>
  <si>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</si>
  <si>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</si>
  <si>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</si>
  <si>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</si>
  <si>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</si>
  <si>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</si>
  <si>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</si>
  <si>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</si>
  <si>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</si>
  <si>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</si>
  <si>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</si>
  <si>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</si>
  <si>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</si>
  <si>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</si>
  <si>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</si>
  <si>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</si>
  <si>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</si>
  <si>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</si>
  <si>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</si>
  <si>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</si>
  <si>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</si>
  <si>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</si>
  <si>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</si>
  <si>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</si>
  <si>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</si>
  <si>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</si>
  <si>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</si>
  <si>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</si>
  <si>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</si>
  <si>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</si>
  <si>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</si>
  <si>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</si>
  <si>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</si>
  <si>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</si>
  <si>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</si>
  <si>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</si>
  <si>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</si>
  <si>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</si>
  <si>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</si>
  <si>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</si>
  <si>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</si>
  <si>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</si>
  <si>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</si>
  <si>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</si>
  <si>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</si>
  <si>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</si>
  <si>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</si>
  <si>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</si>
  <si>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</si>
  <si>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</si>
  <si>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</si>
  <si>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</si>
  <si>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</si>
  <si>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</si>
  <si>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</si>
  <si>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</si>
  <si>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</si>
  <si>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</si>
  <si>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</si>
  <si>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</si>
  <si>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</si>
  <si>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</si>
  <si>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</si>
  <si>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</si>
  <si>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</si>
  <si>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</si>
  <si>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</si>
  <si>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</si>
  <si>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</si>
  <si>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</si>
  <si>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</si>
  <si>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</si>
  <si>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</si>
  <si>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</si>
  <si>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</si>
  <si>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</si>
  <si>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</si>
  <si>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</si>
  <si>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</si>
  <si>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</si>
  <si>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</si>
  <si>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</si>
  <si>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</si>
  <si>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</si>
  <si>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</si>
  <si>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</si>
  <si>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</si>
  <si>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</si>
  <si>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</si>
  <si>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</si>
  <si>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</si>
  <si>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</si>
  <si>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</si>
  <si>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</si>
  <si>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</si>
  <si>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</si>
  <si>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</si>
  <si>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</si>
  <si>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</si>
  <si>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</si>
  <si>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</si>
  <si>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</si>
  <si>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</si>
  <si>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</si>
  <si>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</si>
  <si>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</si>
  <si>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</si>
  <si>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</si>
  <si>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</si>
  <si>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</si>
  <si>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</si>
  <si>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</si>
  <si>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</si>
  <si>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</si>
  <si>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</si>
  <si>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</si>
  <si>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</si>
  <si>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</si>
  <si>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</si>
  <si>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</si>
  <si>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</si>
  <si>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</si>
  <si>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</si>
  <si>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</si>
  <si>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</si>
  <si>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</si>
  <si>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</si>
  <si>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</si>
  <si>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</si>
  <si>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</si>
  <si>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</si>
  <si>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</si>
  <si>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</si>
  <si>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</si>
  <si>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</si>
  <si>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</si>
  <si>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</si>
  <si>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</si>
  <si>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</si>
  <si>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</si>
  <si>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</si>
  <si>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</si>
  <si>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</si>
  <si>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</si>
  <si>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</si>
  <si>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</si>
  <si>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</si>
  <si>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</si>
  <si>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</si>
  <si>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</si>
  <si>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</si>
  <si>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</si>
  <si>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</si>
  <si>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</si>
  <si>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</si>
  <si>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</si>
  <si>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</si>
  <si>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</si>
  <si>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</si>
  <si>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</si>
  <si>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</si>
  <si>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</si>
  <si>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</si>
  <si>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</si>
  <si>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</si>
  <si>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</si>
  <si>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</si>
  <si>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</si>
  <si>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</si>
  <si>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</si>
  <si>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</si>
  <si>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</si>
  <si>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</si>
  <si>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</si>
  <si>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</si>
  <si>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</si>
  <si>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</si>
  <si>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</si>
  <si>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</si>
  <si>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</si>
  <si>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</si>
  <si>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</si>
  <si>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</si>
  <si>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</si>
  <si>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</si>
  <si>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</si>
  <si>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</si>
  <si>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</si>
  <si>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</si>
  <si>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</si>
  <si>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</si>
  <si>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</si>
  <si>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</si>
  <si>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</si>
  <si>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</si>
  <si>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</si>
  <si>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</si>
  <si>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</si>
  <si>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</si>
  <si>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</si>
  <si>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</si>
  <si>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</si>
  <si>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</si>
  <si>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</si>
  <si>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</si>
  <si>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</si>
  <si>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</si>
  <si>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</si>
  <si>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</si>
  <si>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</si>
  <si>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</si>
  <si>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</si>
  <si>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</si>
  <si>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</si>
  <si>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</si>
  <si>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</si>
  <si>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</si>
  <si>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</si>
  <si>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Kickstarters for theather plays have the highest success factor</t>
  </si>
  <si>
    <t>There's a direct correlation between sucessful categories and average of donation</t>
  </si>
  <si>
    <t>Kickstarters created in May has the highest success factor</t>
  </si>
  <si>
    <t>While theather play kickstarters have the highest success, they also have highest campaign failures.</t>
  </si>
  <si>
    <t>2. Limitations of this dataset include:</t>
  </si>
  <si>
    <t>1. 3 conclusions from this dataset include:</t>
  </si>
  <si>
    <t>Definitions of various "states" are not clearly stated. Driven by revenue or attendance?</t>
  </si>
  <si>
    <t>There's no control factor on legnth of campaigns.</t>
  </si>
  <si>
    <t>3. Possible tables and/or graphs that we could create</t>
  </si>
  <si>
    <t xml:space="preserve">Bar &amp; Line graph combo to understand the correlation between level of success (or 'state) and % of pledge or average of donations. </t>
  </si>
  <si>
    <t>100%  stacked bar graph to see the distribution of state by catogory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</si>
  <si>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</si>
  <si>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</si>
  <si>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</si>
  <si>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</si>
  <si>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</si>
  <si>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</si>
  <si>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</si>
  <si>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</si>
  <si>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</si>
  <si>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</si>
  <si>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</si>
  <si>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</si>
  <si>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</si>
  <si>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</si>
  <si>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</si>
  <si>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</si>
  <si>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</si>
  <si>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</si>
  <si>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</si>
  <si>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</si>
  <si>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backers_count</t>
  </si>
  <si>
    <t>Average of backers_count2</t>
  </si>
  <si>
    <t>Median</t>
  </si>
  <si>
    <t>StdDevp of backers_count4</t>
  </si>
  <si>
    <t>Varp of backers_count3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</si>
</sst>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0" fontId="0" fillId="0" borderId="0" xfId="0" quotePrefix="1"/>
    <xf numFmtId="0" fontId="1" fillId="2" borderId="1" xfId="0" applyFont="1" applyFill="1" applyBorder="1" applyAlignment="1">
      <alignment horizontal="center"/>
    </xf>
    <xf numFmtId="0" fontId="4" fillId="0" borderId="0" xfId="0" applyFont="1"/>
  </cellXfs>
  <cellStyles count="2">
    <cellStyle name="Normal" xfId="0" builtinId="0"/>
    <cellStyle name="Percent" xfId="1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1'!$D$3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1'!$C$4:$C$15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1'!$D$4:$D$15</c:f>
            </c:numRef>
          </c:val>
          <c:smooth val="0"/>
          <c:extLst>
            <c:ext xmlns:c16="http://schemas.microsoft.com/office/drawing/2014/chart" uri="{C3380CC4-5D6E-409C-BE32-E72D297353CC}">
              <c16:uniqueId val="{00000000-4036-3447-A5AA-7E82A9DD03C0}"/>
            </c:ext>
          </c:extLst>
        </c:ser>
        <c:ser>
          <c:idx val="1"/>
          <c:order val="1"/>
          <c:tx>
            <c:strRef>
              <c:f>'Bonus 1'!$E$3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1'!$C$4:$C$15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1'!$E$4:$E$15</c:f>
            </c:numRef>
          </c:val>
          <c:smooth val="0"/>
          <c:extLst>
            <c:ext xmlns:c16="http://schemas.microsoft.com/office/drawing/2014/chart" uri="{C3380CC4-5D6E-409C-BE32-E72D297353CC}">
              <c16:uniqueId val="{00000001-4036-3447-A5AA-7E82A9DD03C0}"/>
            </c:ext>
          </c:extLst>
        </c:ser>
        <c:ser>
          <c:idx val="2"/>
          <c:order val="2"/>
          <c:tx>
            <c:strRef>
              <c:f>'Bonus 1'!$F$3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1'!$C$4:$C$15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1'!$F$4:$F$15</c:f>
            </c:numRef>
          </c:val>
          <c:smooth val="0"/>
          <c:extLst>
            <c:ext xmlns:c16="http://schemas.microsoft.com/office/drawing/2014/chart" uri="{C3380CC4-5D6E-409C-BE32-E72D297353CC}">
              <c16:uniqueId val="{00000002-4036-3447-A5AA-7E82A9DD03C0}"/>
            </c:ext>
          </c:extLst>
        </c:ser>
        <c:ser>
          <c:idx val="3"/>
          <c:order val="3"/>
          <c:tx>
            <c:strRef>
              <c:f>'Bonus 1'!$G$3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'Bonus 1'!$C$4:$C$15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1'!$G$4:$G$15</c:f>
            </c:numRef>
          </c:val>
          <c:smooth val="0"/>
          <c:extLst>
            <c:ext xmlns:c16="http://schemas.microsoft.com/office/drawing/2014/chart" uri="{C3380CC4-5D6E-409C-BE32-E72D297353CC}">
              <c16:uniqueId val="{00000003-4036-3447-A5AA-7E82A9DD03C0}"/>
            </c:ext>
          </c:extLst>
        </c:ser>
        <c:ser>
          <c:idx val="4"/>
          <c:order val="4"/>
          <c:tx>
            <c:strRef>
              <c:f>'Bonus 1'!$H$3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1'!$H$4:$H$15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36-3447-A5AA-7E82A9DD03C0}"/>
            </c:ext>
          </c:extLst>
        </c:ser>
        <c:ser>
          <c:idx val="5"/>
          <c:order val="5"/>
          <c:tx>
            <c:strRef>
              <c:f>'Bonus 1'!$I$3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1'!$I$4:$I$15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36-3447-A5AA-7E82A9DD03C0}"/>
            </c:ext>
          </c:extLst>
        </c:ser>
        <c:ser>
          <c:idx val="6"/>
          <c:order val="6"/>
          <c:tx>
            <c:strRef>
              <c:f>'Bonus 1'!$J$3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1'!$J$4:$J$15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36-3447-A5AA-7E82A9DD0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946191"/>
        <c:axId val="865240047"/>
      </c:lineChart>
      <c:catAx>
        <c:axId val="35194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240047"/>
        <c:crosses val="autoZero"/>
        <c:auto val="1"/>
        <c:lblAlgn val="ctr"/>
        <c:lblOffset val="100"/>
        <c:noMultiLvlLbl val="0"/>
      </c:catAx>
      <c:valAx>
        <c:axId val="8652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94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Excel HW_Angela Huynh.xlsx]Analysis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3D-C840-BBC4-0FE33AA082C8}"/>
            </c:ext>
          </c:extLst>
        </c:ser>
        <c:ser>
          <c:idx val="1"/>
          <c:order val="1"/>
          <c:tx>
            <c:strRef>
              <c:f>'Analysis 1'!$C$4:$C$5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1'!$C$6:$C$15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3D-C840-BBC4-0FE33AA082C8}"/>
            </c:ext>
          </c:extLst>
        </c:ser>
        <c:ser>
          <c:idx val="2"/>
          <c:order val="2"/>
          <c:tx>
            <c:strRef>
              <c:f>'Analysis 1'!$D$4:$D$5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1'!$D$6:$D$15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3D-C840-BBC4-0FE33AA082C8}"/>
            </c:ext>
          </c:extLst>
        </c:ser>
        <c:ser>
          <c:idx val="3"/>
          <c:order val="3"/>
          <c:tx>
            <c:strRef>
              <c:f>'Analysis 1'!$E$4:$E$5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1'!$E$6:$E$15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3D-C840-BBC4-0FE33AA08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4869471"/>
        <c:axId val="713071791"/>
      </c:barChart>
      <c:catAx>
        <c:axId val="68486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071791"/>
        <c:crosses val="autoZero"/>
        <c:auto val="1"/>
        <c:lblAlgn val="ctr"/>
        <c:lblOffset val="100"/>
        <c:noMultiLvlLbl val="0"/>
      </c:catAx>
      <c:valAx>
        <c:axId val="71307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86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Excel HW_Angela Huynh.xlsx]Analysis 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2'!$B$6:$B$47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0A-F145-944C-D44FFE7FBD93}"/>
            </c:ext>
          </c:extLst>
        </c:ser>
        <c:ser>
          <c:idx val="1"/>
          <c:order val="1"/>
          <c:tx>
            <c:strRef>
              <c:f>'Analysis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2'!$C$6:$C$47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90A-F145-944C-D44FFE7FBD93}"/>
            </c:ext>
          </c:extLst>
        </c:ser>
        <c:ser>
          <c:idx val="2"/>
          <c:order val="2"/>
          <c:tx>
            <c:strRef>
              <c:f>'Analysis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2'!$D$6:$D$47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90A-F145-944C-D44FFE7FBD93}"/>
            </c:ext>
          </c:extLst>
        </c:ser>
        <c:ser>
          <c:idx val="3"/>
          <c:order val="3"/>
          <c:tx>
            <c:strRef>
              <c:f>'Analysis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2'!$E$6:$E$47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90A-F145-944C-D44FFE7FB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4869471"/>
        <c:axId val="713071791"/>
      </c:barChart>
      <c:catAx>
        <c:axId val="68486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071791"/>
        <c:crosses val="autoZero"/>
        <c:auto val="1"/>
        <c:lblAlgn val="ctr"/>
        <c:lblOffset val="100"/>
        <c:noMultiLvlLbl val="0"/>
      </c:catAx>
      <c:valAx>
        <c:axId val="71307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86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Excel HW_Angela Huynh.xlsx]Analysis 3!PivotTable1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'Analysis 3'!$B$6:$B$7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'Analysis 3'!$A$8:$A$20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3'!$B$8:$B$20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3D-1C43-B231-E58BE98FDEB6}"/>
            </c:ext>
          </c:extLst>
        </c:ser>
        <c:ser>
          <c:idx val="1"/>
          <c:order val="1"/>
          <c:tx>
            <c:strRef>
              <c:f>'Analysis 3'!$C$6:$C$7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'Analysis 3'!$A$8:$A$20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3'!$C$8:$C$20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3D-1C43-B231-E58BE98FDEB6}"/>
            </c:ext>
          </c:extLst>
        </c:ser>
        <c:ser>
          <c:idx val="2"/>
          <c:order val="2"/>
          <c:tx>
            <c:strRef>
              <c:f>'Analysis 3'!$D$6:$D$7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'Analysis 3'!$A$8:$A$20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3'!$D$8:$D$20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3D-1C43-B231-E58BE98FD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869471"/>
        <c:axId val="713071791"/>
      </c:lineChart>
      <c:catAx>
        <c:axId val="68486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071791"/>
        <c:crosses val="autoZero"/>
        <c:auto val="1"/>
        <c:lblAlgn val="ctr"/>
        <c:lblOffset val="100"/>
        <c:noMultiLvlLbl val="0"/>
      </c:catAx>
      <c:valAx>
        <c:axId val="71307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86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Excel HW_Angela Huynh.xlsx]Analysis 4!PivotTable1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1"/>
          <c:order val="1"/>
          <c:tx>
            <c:strRef>
              <c:f>'Analysis 4'!$C$4:$C$5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4'!$A$6:$A$14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'Analysis 4'!$C$6:$C$14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15-A543-9B63-424DCE3F9B65}"/>
            </c:ext>
          </c:extLst>
        </c:ser>
        <c:ser>
          <c:idx val="0"/>
          <c:order val="0"/>
          <c:tx>
            <c:strRef>
              <c:f>'Analysis 4'!$B$4:$B$5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4'!$A$6:$A$14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'Analysis 4'!$B$6:$B$14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5-A543-9B63-424DCE3F9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5262063"/>
        <c:axId val="854971359"/>
      </c:barChart>
      <c:catAx>
        <c:axId val="85526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971359"/>
        <c:crosses val="autoZero"/>
        <c:auto val="1"/>
        <c:lblAlgn val="ctr"/>
        <c:lblOffset val="100"/>
        <c:noMultiLvlLbl val="0"/>
      </c:catAx>
      <c:valAx>
        <c:axId val="85497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6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1346200</xdr:colOff>
      <xdr:row>16</xdr:row>
      <xdr:rowOff>114300</xdr:rowOff>
    </xdr:from>
    <xdr:to>
      <xdr:col>11</xdr:col>
      <xdr:colOff>304800</xdr:colOff>
      <xdr:row>37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DFBDB4-8569-244B-8EE0-70AE71357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50800</xdr:rowOff>
    </xdr:from>
    <xdr:to>
      <xdr:col>15</xdr:col>
      <xdr:colOff>800100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368CD-4AC3-0846-A1A8-440A0371B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1</xdr:row>
      <xdr:rowOff>152400</xdr:rowOff>
    </xdr:from>
    <xdr:to>
      <xdr:col>23</xdr:col>
      <xdr:colOff>177800</xdr:colOff>
      <xdr:row>49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28567F-4888-114C-A3ED-5FB9F4265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1</xdr:row>
      <xdr:rowOff>152400</xdr:rowOff>
    </xdr:from>
    <xdr:to>
      <xdr:col>18</xdr:col>
      <xdr:colOff>635000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B5AB0-12D6-BC48-BD06-5D8ECFCBF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469900</xdr:colOff>
      <xdr:row>17</xdr:row>
      <xdr:rowOff>95250</xdr:rowOff>
    </xdr:from>
    <xdr:to>
      <xdr:col>8</xdr:col>
      <xdr:colOff>1701800</xdr:colOff>
      <xdr:row>35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A3886C-F2D4-A341-BB11-8F8EA1734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P. Huynh" refreshedDate="43897.693968055559" createdVersion="6" refreshedVersion="6" minRefreshableVersion="3" recordCount="4114" xr:uid="{215A2CCD-763F-2C47-AFF1-AF637A17781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d v="2015-07-23T03:00:00"/>
    <n v="1434931811"/>
    <x v="0"/>
    <b v="0"/>
    <x v="0"/>
    <b v="1"/>
    <s v="film &amp; video/television"/>
    <x v="0"/>
    <x v="0"/>
    <x v="0"/>
    <x v="0"/>
  </r>
  <r>
    <n v="1"/>
    <x v="1"/>
    <s v="A Hannibal TV Show Fan Convention and Art Collective"/>
    <n v="10275"/>
    <x v="1"/>
    <x v="0"/>
    <x v="0"/>
    <s v="USD"/>
    <n v="1488464683"/>
    <d v="2017-03-02T14:24:43"/>
    <n v="1485872683"/>
    <x v="1"/>
    <b v="0"/>
    <x v="1"/>
    <b v="1"/>
    <s v="film &amp; video/television"/>
    <x v="1"/>
    <x v="1"/>
    <x v="0"/>
    <x v="0"/>
  </r>
  <r>
    <n v="2"/>
    <x v="2"/>
    <s v="Completion fund for post-production for teaser of British crime/drama tv series about a girl who sells morals for money"/>
    <n v="500"/>
    <x v="2"/>
    <x v="0"/>
    <x v="1"/>
    <s v="GBP"/>
    <n v="1455555083"/>
    <d v="2016-02-15T16:51:23"/>
    <n v="1454691083"/>
    <x v="2"/>
    <b v="0"/>
    <x v="2"/>
    <b v="1"/>
    <s v="film &amp; video/television"/>
    <x v="2"/>
    <x v="2"/>
    <x v="0"/>
    <x v="0"/>
  </r>
  <r>
    <n v="3"/>
    <x v="3"/>
    <s v="We already produced the *very* beginning of this story. Help us to see it through?"/>
    <n v="10000"/>
    <x v="3"/>
    <x v="0"/>
    <x v="0"/>
    <s v="USD"/>
    <n v="1407414107"/>
    <d v="2014-08-07T12:21:47"/>
    <n v="1404822107"/>
    <x v="3"/>
    <b v="0"/>
    <x v="3"/>
    <b v="1"/>
    <s v="film &amp; video/television"/>
    <x v="3"/>
    <x v="3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d v="2015-12-19T20:01:19"/>
    <n v="1447963279"/>
    <x v="4"/>
    <b v="0"/>
    <x v="4"/>
    <b v="1"/>
    <s v="film &amp; video/television"/>
    <x v="4"/>
    <x v="4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d v="2016-07-29T05:35:00"/>
    <n v="1468362207"/>
    <x v="5"/>
    <b v="0"/>
    <x v="5"/>
    <b v="1"/>
    <s v="film &amp; video/television"/>
    <x v="5"/>
    <x v="5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d v="2014-06-14T01:44:10"/>
    <n v="1401846250"/>
    <x v="6"/>
    <b v="0"/>
    <x v="6"/>
    <b v="1"/>
    <s v="film &amp; video/television"/>
    <x v="6"/>
    <x v="6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d v="2016-07-05T01:07:47"/>
    <n v="1464224867"/>
    <x v="7"/>
    <b v="0"/>
    <x v="7"/>
    <b v="1"/>
    <s v="film &amp; video/television"/>
    <x v="7"/>
    <x v="7"/>
    <x v="0"/>
    <x v="0"/>
  </r>
  <r>
    <n v="8"/>
    <x v="8"/>
    <s v="Help us raise the funds to film our pilot episode!"/>
    <n v="3500"/>
    <x v="8"/>
    <x v="0"/>
    <x v="0"/>
    <s v="USD"/>
    <n v="1460754000"/>
    <d v="2016-04-15T21:00:00"/>
    <n v="1460155212"/>
    <x v="8"/>
    <b v="0"/>
    <x v="8"/>
    <b v="1"/>
    <s v="film &amp; video/television"/>
    <x v="8"/>
    <x v="8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d v="2016-04-17T02:29:04"/>
    <n v="1458268144"/>
    <x v="9"/>
    <b v="0"/>
    <x v="9"/>
    <b v="1"/>
    <s v="film &amp; video/television"/>
    <x v="9"/>
    <x v="9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d v="2014-06-25T01:37:59"/>
    <n v="1400636279"/>
    <x v="10"/>
    <b v="0"/>
    <x v="10"/>
    <b v="1"/>
    <s v="film &amp; video/television"/>
    <x v="10"/>
    <x v="10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d v="2016-08-22T03:00:00"/>
    <n v="1469126462"/>
    <x v="11"/>
    <b v="0"/>
    <x v="11"/>
    <b v="1"/>
    <s v="film &amp; video/television"/>
    <x v="11"/>
    <x v="11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d v="2014-07-16T03:00:00"/>
    <n v="1401642425"/>
    <x v="12"/>
    <b v="0"/>
    <x v="12"/>
    <b v="1"/>
    <s v="film &amp; video/television"/>
    <x v="12"/>
    <x v="12"/>
    <x v="0"/>
    <x v="0"/>
  </r>
  <r>
    <n v="13"/>
    <x v="13"/>
    <s v="A travel series hosted by touring musicians that profiles a different American city in each episode."/>
    <n v="3500"/>
    <x v="13"/>
    <x v="0"/>
    <x v="0"/>
    <s v="USD"/>
    <n v="1466713620"/>
    <d v="2016-06-23T20:27:00"/>
    <n v="1463588109"/>
    <x v="13"/>
    <b v="0"/>
    <x v="13"/>
    <b v="1"/>
    <s v="film &amp; video/television"/>
    <x v="13"/>
    <x v="13"/>
    <x v="0"/>
    <x v="0"/>
  </r>
  <r>
    <n v="14"/>
    <x v="14"/>
    <s v="A highly charged post apocalyptic sci fi series that pulls no punches!"/>
    <n v="6000"/>
    <x v="14"/>
    <x v="0"/>
    <x v="2"/>
    <s v="AUD"/>
    <n v="1405259940"/>
    <d v="2014-07-13T13:59:00"/>
    <n v="1403051888"/>
    <x v="14"/>
    <b v="0"/>
    <x v="14"/>
    <b v="1"/>
    <s v="film &amp; video/television"/>
    <x v="14"/>
    <x v="14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d v="2015-09-27T20:14:00"/>
    <n v="1441790658"/>
    <x v="15"/>
    <b v="0"/>
    <x v="15"/>
    <b v="1"/>
    <s v="film &amp; video/television"/>
    <x v="15"/>
    <x v="15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d v="2014-06-16T05:30:00"/>
    <n v="1398971211"/>
    <x v="16"/>
    <b v="0"/>
    <x v="16"/>
    <b v="1"/>
    <s v="film &amp; video/television"/>
    <x v="16"/>
    <x v="16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d v="2014-11-04T18:33:42"/>
    <n v="1412530422"/>
    <x v="17"/>
    <b v="0"/>
    <x v="17"/>
    <b v="1"/>
    <s v="film &amp; video/television"/>
    <x v="17"/>
    <x v="17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s v="USD"/>
    <n v="1410958856"/>
    <d v="2014-09-17T13:00:56"/>
    <n v="1408366856"/>
    <x v="18"/>
    <b v="0"/>
    <x v="18"/>
    <b v="1"/>
    <s v="film &amp; video/television"/>
    <x v="18"/>
    <x v="18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d v="2015-07-20T19:35:34"/>
    <n v="1434828934"/>
    <x v="19"/>
    <b v="0"/>
    <x v="19"/>
    <b v="1"/>
    <s v="film &amp; video/television"/>
    <x v="19"/>
    <x v="19"/>
    <x v="0"/>
    <x v="0"/>
  </r>
  <r>
    <n v="20"/>
    <x v="20"/>
    <s v="Help us reach our goal &amp; pay the drama dept that is performing the hard read, which is set for October 2015."/>
    <n v="2000"/>
    <x v="20"/>
    <x v="0"/>
    <x v="0"/>
    <s v="USD"/>
    <n v="1442167912"/>
    <d v="2015-09-13T18:11:52"/>
    <n v="1436983912"/>
    <x v="20"/>
    <b v="0"/>
    <x v="20"/>
    <b v="1"/>
    <s v="film &amp; video/television"/>
    <x v="20"/>
    <x v="20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d v="2014-09-26T15:03:09"/>
    <n v="1409151789"/>
    <x v="21"/>
    <b v="0"/>
    <x v="21"/>
    <b v="1"/>
    <s v="film &amp; video/television"/>
    <x v="21"/>
    <x v="21"/>
    <x v="0"/>
    <x v="0"/>
  </r>
  <r>
    <n v="22"/>
    <x v="22"/>
    <s v="Meet Gary, and Troy: Two unlikely friends that investigate &quot;strange phenomenon&quot;."/>
    <n v="350"/>
    <x v="22"/>
    <x v="0"/>
    <x v="0"/>
    <s v="USD"/>
    <n v="1420099140"/>
    <d v="2015-01-01T07:59:00"/>
    <n v="1418766740"/>
    <x v="22"/>
    <b v="0"/>
    <x v="22"/>
    <b v="1"/>
    <s v="film &amp; video/television"/>
    <x v="22"/>
    <x v="22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d v="2015-04-30T15:20:00"/>
    <n v="1428086501"/>
    <x v="23"/>
    <b v="0"/>
    <x v="23"/>
    <b v="1"/>
    <s v="film &amp; video/television"/>
    <x v="23"/>
    <x v="23"/>
    <x v="0"/>
    <x v="0"/>
  </r>
  <r>
    <n v="24"/>
    <x v="24"/>
    <s v="STL Up Late is a weekly late night comedy talk show for St. Louis television."/>
    <n v="35000"/>
    <x v="24"/>
    <x v="0"/>
    <x v="0"/>
    <s v="USD"/>
    <n v="1442345940"/>
    <d v="2015-09-15T19:39:00"/>
    <n v="1439494863"/>
    <x v="24"/>
    <b v="0"/>
    <x v="24"/>
    <b v="1"/>
    <s v="film &amp; video/television"/>
    <x v="24"/>
    <x v="24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d v="2016-01-09T00:36:01"/>
    <n v="1447115761"/>
    <x v="25"/>
    <b v="0"/>
    <x v="25"/>
    <b v="1"/>
    <s v="film &amp; video/television"/>
    <x v="25"/>
    <x v="25"/>
    <x v="0"/>
    <x v="0"/>
  </r>
  <r>
    <n v="26"/>
    <x v="26"/>
    <s v="Highlighting Sicily's points of light: its extraordinary people. Editing phase is now underway!!!"/>
    <n v="1250"/>
    <x v="26"/>
    <x v="0"/>
    <x v="0"/>
    <s v="USD"/>
    <n v="1408278144"/>
    <d v="2014-08-17T12:22:24"/>
    <n v="1404822144"/>
    <x v="26"/>
    <b v="0"/>
    <x v="10"/>
    <b v="1"/>
    <s v="film &amp; video/television"/>
    <x v="26"/>
    <x v="26"/>
    <x v="0"/>
    <x v="0"/>
  </r>
  <r>
    <n v="27"/>
    <x v="27"/>
    <s v="B-Rabbit is a hilarious depiction of immigrating to New Zealand and the life you desperately tried to leave behind."/>
    <n v="20000"/>
    <x v="27"/>
    <x v="0"/>
    <x v="4"/>
    <s v="NZD"/>
    <n v="1416113833"/>
    <d v="2014-11-16T04:57:13"/>
    <n v="1413518233"/>
    <x v="27"/>
    <b v="0"/>
    <x v="3"/>
    <b v="1"/>
    <s v="film &amp; video/television"/>
    <x v="27"/>
    <x v="27"/>
    <x v="0"/>
    <x v="0"/>
  </r>
  <r>
    <n v="28"/>
    <x v="28"/>
    <s v="John and Brian are on a quest to change people's lives and rehabilitate dogs."/>
    <n v="12000"/>
    <x v="28"/>
    <x v="0"/>
    <x v="0"/>
    <s v="USD"/>
    <n v="1450307284"/>
    <d v="2015-12-16T23:08:04"/>
    <n v="1447715284"/>
    <x v="28"/>
    <b v="0"/>
    <x v="26"/>
    <b v="1"/>
    <s v="film &amp; video/television"/>
    <x v="28"/>
    <x v="28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d v="2014-07-22T16:09:28"/>
    <n v="1403453368"/>
    <x v="29"/>
    <b v="0"/>
    <x v="27"/>
    <b v="1"/>
    <s v="film &amp; video/television"/>
    <x v="29"/>
    <x v="29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s v="USD"/>
    <n v="1408604515"/>
    <d v="2014-08-21T07:01:55"/>
    <n v="1406012515"/>
    <x v="30"/>
    <b v="0"/>
    <x v="28"/>
    <b v="1"/>
    <s v="film &amp; video/television"/>
    <x v="30"/>
    <x v="30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d v="2016-01-25T19:00:34"/>
    <n v="1452193234"/>
    <x v="31"/>
    <b v="0"/>
    <x v="29"/>
    <b v="1"/>
    <s v="film &amp; video/television"/>
    <x v="31"/>
    <x v="31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d v="2016-05-13T03:59:00"/>
    <n v="1459523017"/>
    <x v="32"/>
    <b v="0"/>
    <x v="30"/>
    <b v="1"/>
    <s v="film &amp; video/television"/>
    <x v="32"/>
    <x v="32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d v="2015-11-08T16:51:41"/>
    <n v="1444405901"/>
    <x v="33"/>
    <b v="0"/>
    <x v="31"/>
    <b v="1"/>
    <s v="film &amp; video/television"/>
    <x v="33"/>
    <x v="33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d v="2014-08-05T07:43:21"/>
    <n v="1405928601"/>
    <x v="34"/>
    <b v="0"/>
    <x v="32"/>
    <b v="1"/>
    <s v="film &amp; video/television"/>
    <x v="34"/>
    <x v="34"/>
    <x v="0"/>
    <x v="0"/>
  </r>
  <r>
    <n v="35"/>
    <x v="35"/>
    <s v="Why Adam? is an independent TV show that explores concepts of basic science in everyday life."/>
    <n v="1000"/>
    <x v="35"/>
    <x v="0"/>
    <x v="0"/>
    <s v="USD"/>
    <n v="1430179200"/>
    <d v="2015-04-28T00:00:00"/>
    <n v="1428130814"/>
    <x v="35"/>
    <b v="0"/>
    <x v="33"/>
    <b v="1"/>
    <s v="film &amp; video/television"/>
    <x v="35"/>
    <x v="35"/>
    <x v="0"/>
    <x v="0"/>
  </r>
  <r>
    <n v="36"/>
    <x v="36"/>
    <s v="A modern day priest makes an unusual discovery, setting off a chain of events."/>
    <n v="6000"/>
    <x v="36"/>
    <x v="0"/>
    <x v="0"/>
    <s v="USD"/>
    <n v="1428128525"/>
    <d v="2015-04-04T06:22:05"/>
    <n v="1425540125"/>
    <x v="36"/>
    <b v="0"/>
    <x v="34"/>
    <b v="1"/>
    <s v="film &amp; video/television"/>
    <x v="36"/>
    <x v="36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d v="2015-02-27T16:37:59"/>
    <n v="1422463079"/>
    <x v="37"/>
    <b v="0"/>
    <x v="35"/>
    <b v="1"/>
    <s v="film &amp; video/television"/>
    <x v="37"/>
    <x v="37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s v="USD"/>
    <n v="1368235344"/>
    <d v="2013-05-11T01:22:24"/>
    <n v="1365643344"/>
    <x v="38"/>
    <b v="0"/>
    <x v="36"/>
    <b v="1"/>
    <s v="film &amp; video/television"/>
    <x v="38"/>
    <x v="3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d v="2014-05-25T22:59:00"/>
    <n v="1398388068"/>
    <x v="39"/>
    <b v="0"/>
    <x v="37"/>
    <b v="1"/>
    <s v="film &amp; video/television"/>
    <x v="39"/>
    <x v="39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d v="2014-06-19T04:00:00"/>
    <n v="1401426488"/>
    <x v="40"/>
    <b v="0"/>
    <x v="38"/>
    <b v="1"/>
    <s v="film &amp; video/television"/>
    <x v="40"/>
    <x v="40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d v="2014-10-05T13:39:14"/>
    <n v="1409924354"/>
    <x v="41"/>
    <b v="0"/>
    <x v="10"/>
    <b v="1"/>
    <s v="film &amp; video/television"/>
    <x v="31"/>
    <x v="41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d v="2014-12-28T15:20:26"/>
    <n v="1417188026"/>
    <x v="42"/>
    <b v="0"/>
    <x v="39"/>
    <b v="1"/>
    <s v="film &amp; video/television"/>
    <x v="41"/>
    <x v="42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d v="2014-07-13T00:00:00"/>
    <n v="1402599486"/>
    <x v="43"/>
    <b v="0"/>
    <x v="40"/>
    <b v="1"/>
    <s v="film &amp; video/television"/>
    <x v="42"/>
    <x v="43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d v="2014-10-07T02:22:17"/>
    <n v="1408760537"/>
    <x v="44"/>
    <b v="0"/>
    <x v="41"/>
    <b v="1"/>
    <s v="film &amp; video/television"/>
    <x v="31"/>
    <x v="44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d v="2016-04-27T14:58:27"/>
    <n v="1459177107"/>
    <x v="45"/>
    <b v="0"/>
    <x v="42"/>
    <b v="1"/>
    <s v="film &amp; video/television"/>
    <x v="43"/>
    <x v="45"/>
    <x v="0"/>
    <x v="0"/>
  </r>
  <r>
    <n v="46"/>
    <x v="46"/>
    <s v="The legendary community TV programme Joy's World is in dire need of new equipment! We are hoping you can help."/>
    <n v="8400"/>
    <x v="45"/>
    <x v="0"/>
    <x v="2"/>
    <s v="AUD"/>
    <n v="1450220974"/>
    <d v="2015-12-15T23:09:34"/>
    <n v="1447628974"/>
    <x v="46"/>
    <b v="0"/>
    <x v="43"/>
    <b v="1"/>
    <s v="film &amp; video/television"/>
    <x v="44"/>
    <x v="46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d v="2014-12-19T20:40:07"/>
    <n v="1413834007"/>
    <x v="47"/>
    <b v="0"/>
    <x v="16"/>
    <b v="1"/>
    <s v="film &amp; video/television"/>
    <x v="45"/>
    <x v="47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d v="2015-03-01T12:00:00"/>
    <n v="1422534260"/>
    <x v="48"/>
    <b v="0"/>
    <x v="44"/>
    <b v="1"/>
    <s v="film &amp; video/television"/>
    <x v="46"/>
    <x v="48"/>
    <x v="0"/>
    <x v="0"/>
  </r>
  <r>
    <n v="49"/>
    <x v="49"/>
    <s v="Driving Jersey is real people telling real stories."/>
    <n v="12000"/>
    <x v="48"/>
    <x v="0"/>
    <x v="0"/>
    <s v="USD"/>
    <n v="1445660045"/>
    <d v="2015-10-24T04:14:05"/>
    <n v="1443068045"/>
    <x v="49"/>
    <b v="0"/>
    <x v="45"/>
    <b v="1"/>
    <s v="film &amp; video/television"/>
    <x v="31"/>
    <x v="49"/>
    <x v="0"/>
    <x v="0"/>
  </r>
  <r>
    <n v="50"/>
    <x v="50"/>
    <s v="A brand new dating show which helps one lucky lady find her Mr Right with difficult decisions to make along the way."/>
    <n v="600"/>
    <x v="49"/>
    <x v="0"/>
    <x v="1"/>
    <s v="GBP"/>
    <n v="1422637200"/>
    <d v="2015-01-30T17:00:00"/>
    <n v="1419271458"/>
    <x v="50"/>
    <b v="0"/>
    <x v="19"/>
    <b v="1"/>
    <s v="film &amp; video/television"/>
    <x v="31"/>
    <x v="50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d v="2015-08-10T22:17:17"/>
    <n v="1436653037"/>
    <x v="51"/>
    <b v="0"/>
    <x v="46"/>
    <b v="1"/>
    <s v="film &amp; video/television"/>
    <x v="47"/>
    <x v="51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d v="2014-07-17T16:50:46"/>
    <n v="1403023846"/>
    <x v="52"/>
    <b v="0"/>
    <x v="47"/>
    <b v="1"/>
    <s v="film &amp; video/television"/>
    <x v="48"/>
    <x v="52"/>
    <x v="0"/>
    <x v="0"/>
  </r>
  <r>
    <n v="53"/>
    <x v="53"/>
    <s v="Delicious TV's Vegan Mashup launching season two on public television"/>
    <n v="3000"/>
    <x v="52"/>
    <x v="0"/>
    <x v="0"/>
    <s v="USD"/>
    <n v="1396648800"/>
    <d v="2014-04-04T22:00:00"/>
    <n v="1395407445"/>
    <x v="53"/>
    <b v="0"/>
    <x v="27"/>
    <b v="1"/>
    <s v="film &amp; video/television"/>
    <x v="49"/>
    <x v="53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d v="2015-12-25T17:07:01"/>
    <n v="1448471221"/>
    <x v="54"/>
    <b v="0"/>
    <x v="47"/>
    <b v="1"/>
    <s v="film &amp; video/television"/>
    <x v="50"/>
    <x v="54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d v="2016-05-27T23:15:16"/>
    <n v="1462576516"/>
    <x v="55"/>
    <b v="0"/>
    <x v="48"/>
    <b v="1"/>
    <s v="film &amp; video/television"/>
    <x v="51"/>
    <x v="55"/>
    <x v="0"/>
    <x v="0"/>
  </r>
  <r>
    <n v="56"/>
    <x v="56"/>
    <s v="We want to see more women's cycling on TV - and we need your help to make it happen!"/>
    <n v="8000"/>
    <x v="55"/>
    <x v="0"/>
    <x v="1"/>
    <s v="GBP"/>
    <n v="1433779200"/>
    <d v="2015-06-08T16:00:00"/>
    <n v="1432559424"/>
    <x v="56"/>
    <b v="0"/>
    <x v="49"/>
    <b v="1"/>
    <s v="film &amp; video/television"/>
    <x v="52"/>
    <x v="56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d v="2015-04-25T19:59:22"/>
    <n v="1427399962"/>
    <x v="57"/>
    <b v="0"/>
    <x v="50"/>
    <b v="1"/>
    <s v="film &amp; video/television"/>
    <x v="53"/>
    <x v="57"/>
    <x v="0"/>
    <x v="0"/>
  </r>
  <r>
    <n v="58"/>
    <x v="58"/>
    <s v="Alex thought he knew how the world worked. You live, you die and it's over. He was very, very wrong."/>
    <n v="10000"/>
    <x v="57"/>
    <x v="0"/>
    <x v="0"/>
    <s v="USD"/>
    <n v="1416423172"/>
    <d v="2014-11-19T18:52:52"/>
    <n v="1413827572"/>
    <x v="58"/>
    <b v="0"/>
    <x v="11"/>
    <b v="1"/>
    <s v="film &amp; video/television"/>
    <x v="54"/>
    <x v="58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d v="2015-09-14T21:00:00"/>
    <n v="1439530776"/>
    <x v="59"/>
    <b v="0"/>
    <x v="51"/>
    <b v="1"/>
    <s v="film &amp; video/television"/>
    <x v="55"/>
    <x v="59"/>
    <x v="0"/>
    <x v="0"/>
  </r>
  <r>
    <n v="60"/>
    <x v="60"/>
    <s v="Set in a beautiful but desolate world, we see how loneliness can lead to friendship in unconventional ways."/>
    <n v="4500"/>
    <x v="59"/>
    <x v="0"/>
    <x v="1"/>
    <s v="GBP"/>
    <n v="1395532800"/>
    <d v="2014-03-23T00:00:00"/>
    <n v="1393882717"/>
    <x v="60"/>
    <b v="0"/>
    <x v="52"/>
    <b v="1"/>
    <s v="film &amp; video/shorts"/>
    <x v="56"/>
    <x v="60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d v="2013-06-06T19:32:37"/>
    <n v="1368646357"/>
    <x v="61"/>
    <b v="0"/>
    <x v="23"/>
    <b v="1"/>
    <s v="film &amp; video/shorts"/>
    <x v="57"/>
    <x v="61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d v="2013-03-03T19:11:18"/>
    <n v="1360177878"/>
    <x v="62"/>
    <b v="0"/>
    <x v="53"/>
    <b v="1"/>
    <s v="film &amp; video/shorts"/>
    <x v="58"/>
    <x v="62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d v="2013-12-28T04:59:00"/>
    <n v="1386194013"/>
    <x v="63"/>
    <b v="0"/>
    <x v="31"/>
    <b v="1"/>
    <s v="film &amp; video/shorts"/>
    <x v="59"/>
    <x v="63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d v="2013-07-08T00:26:21"/>
    <n v="1370651181"/>
    <x v="64"/>
    <b v="0"/>
    <x v="54"/>
    <b v="1"/>
    <s v="film &amp; video/shorts"/>
    <x v="60"/>
    <x v="64"/>
    <x v="0"/>
    <x v="1"/>
  </r>
  <r>
    <n v="65"/>
    <x v="65"/>
    <s v="Help finish the short film Hello World. The story of an android in the broken home of a father &amp; son."/>
    <n v="7000"/>
    <x v="64"/>
    <x v="0"/>
    <x v="5"/>
    <s v="CAD"/>
    <n v="1407736740"/>
    <d v="2014-08-11T05:59:00"/>
    <n v="1405453354"/>
    <x v="65"/>
    <b v="0"/>
    <x v="7"/>
    <b v="1"/>
    <s v="film &amp; video/shorts"/>
    <x v="61"/>
    <x v="65"/>
    <x v="0"/>
    <x v="1"/>
  </r>
  <r>
    <n v="66"/>
    <x v="66"/>
    <s v="A dark comedy set in the '60s about clinical depression and one night stands."/>
    <n v="2000"/>
    <x v="65"/>
    <x v="0"/>
    <x v="0"/>
    <s v="USD"/>
    <n v="1468873420"/>
    <d v="2016-07-18T20:23:40"/>
    <n v="1466281420"/>
    <x v="66"/>
    <b v="0"/>
    <x v="55"/>
    <b v="1"/>
    <s v="film &amp; video/shorts"/>
    <x v="62"/>
    <x v="66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d v="2012-07-15T14:00:04"/>
    <n v="1339768804"/>
    <x v="67"/>
    <b v="0"/>
    <x v="9"/>
    <b v="1"/>
    <s v="film &amp; video/shorts"/>
    <x v="63"/>
    <x v="67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d v="2014-02-23T13:39:51"/>
    <n v="1390570791"/>
    <x v="68"/>
    <b v="0"/>
    <x v="17"/>
    <b v="1"/>
    <s v="film &amp; video/shorts"/>
    <x v="64"/>
    <x v="68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d v="2011-10-02T06:59:00"/>
    <n v="1314765025"/>
    <x v="69"/>
    <b v="0"/>
    <x v="56"/>
    <b v="1"/>
    <s v="film &amp; video/shorts"/>
    <x v="65"/>
    <x v="69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d v="2011-09-04T21:30:45"/>
    <n v="1309987845"/>
    <x v="70"/>
    <b v="0"/>
    <x v="57"/>
    <b v="1"/>
    <s v="film &amp; video/shorts"/>
    <x v="66"/>
    <x v="70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d v="2012-05-28T06:30:57"/>
    <n v="1333002657"/>
    <x v="71"/>
    <b v="0"/>
    <x v="58"/>
    <b v="1"/>
    <s v="film &amp; video/shorts"/>
    <x v="67"/>
    <x v="71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d v="2012-11-15T00:00:00"/>
    <n v="1351210481"/>
    <x v="72"/>
    <b v="0"/>
    <x v="14"/>
    <b v="1"/>
    <s v="film &amp; video/shorts"/>
    <x v="68"/>
    <x v="72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d v="2011-05-03T03:59:00"/>
    <n v="1297620584"/>
    <x v="73"/>
    <b v="0"/>
    <x v="59"/>
    <b v="1"/>
    <s v="film &amp; video/shorts"/>
    <x v="31"/>
    <x v="73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d v="2016-01-21T11:41:35"/>
    <n v="1450784495"/>
    <x v="74"/>
    <b v="0"/>
    <x v="60"/>
    <b v="1"/>
    <s v="film &amp; video/shorts"/>
    <x v="69"/>
    <x v="74"/>
    <x v="0"/>
    <x v="1"/>
  </r>
  <r>
    <n v="75"/>
    <x v="75"/>
    <s v="A teenager named Charlie discovers something new about himself while coping with the loss of his father."/>
    <n v="3500"/>
    <x v="74"/>
    <x v="0"/>
    <x v="0"/>
    <s v="USD"/>
    <n v="1366693272"/>
    <d v="2013-04-23T05:01:12"/>
    <n v="1364101272"/>
    <x v="75"/>
    <b v="0"/>
    <x v="5"/>
    <b v="1"/>
    <s v="film &amp; video/shorts"/>
    <x v="70"/>
    <x v="75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d v="2011-12-27T17:35:58"/>
    <n v="1319819758"/>
    <x v="76"/>
    <b v="0"/>
    <x v="41"/>
    <b v="1"/>
    <s v="film &amp; video/shorts"/>
    <x v="71"/>
    <x v="76"/>
    <x v="0"/>
    <x v="1"/>
  </r>
  <r>
    <n v="77"/>
    <x v="77"/>
    <s v="A short film about a boy searching for companionship in a hermit crab he finds on the beach."/>
    <n v="400"/>
    <x v="76"/>
    <x v="0"/>
    <x v="0"/>
    <s v="USD"/>
    <n v="1337569140"/>
    <d v="2012-05-21T02:59:00"/>
    <n v="1332991717"/>
    <x v="77"/>
    <b v="0"/>
    <x v="55"/>
    <b v="1"/>
    <s v="film &amp; video/shorts"/>
    <x v="72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d v="2016-09-01T17:32:01"/>
    <n v="1471887121"/>
    <x v="78"/>
    <b v="0"/>
    <x v="2"/>
    <b v="1"/>
    <s v="film &amp; video/shorts"/>
    <x v="73"/>
    <x v="78"/>
    <x v="0"/>
    <x v="1"/>
  </r>
  <r>
    <n v="79"/>
    <x v="79"/>
    <s v="A short film about life, achieving your dreams, and overcoming hardship. We all have our mountain to climb."/>
    <n v="1300"/>
    <x v="78"/>
    <x v="0"/>
    <x v="1"/>
    <s v="GBP"/>
    <n v="1398451093"/>
    <d v="2014-04-25T18:38:13"/>
    <n v="1395859093"/>
    <x v="79"/>
    <b v="0"/>
    <x v="14"/>
    <b v="1"/>
    <s v="film &amp; video/shorts"/>
    <x v="74"/>
    <x v="79"/>
    <x v="0"/>
    <x v="1"/>
  </r>
  <r>
    <n v="80"/>
    <x v="80"/>
    <s v="What would you do if you ended up at a swingers party with two dead bodies and $20,000 in drug money?"/>
    <n v="12000"/>
    <x v="79"/>
    <x v="0"/>
    <x v="0"/>
    <s v="USD"/>
    <n v="1386640856"/>
    <d v="2013-12-10T02:00:56"/>
    <n v="1383616856"/>
    <x v="80"/>
    <b v="0"/>
    <x v="5"/>
    <b v="1"/>
    <s v="film &amp; video/shorts"/>
    <x v="75"/>
    <x v="80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d v="2012-07-14T03:02:00"/>
    <n v="1341892127"/>
    <x v="81"/>
    <b v="0"/>
    <x v="33"/>
    <b v="1"/>
    <s v="film &amp; video/shorts"/>
    <x v="76"/>
    <x v="81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d v="2011-10-09T19:41:01"/>
    <n v="1315597261"/>
    <x v="82"/>
    <b v="0"/>
    <x v="61"/>
    <b v="1"/>
    <s v="film &amp; video/shorts"/>
    <x v="77"/>
    <x v="82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d v="2015-02-22T11:30:00"/>
    <n v="1423320389"/>
    <x v="83"/>
    <b v="0"/>
    <x v="62"/>
    <b v="1"/>
    <s v="film &amp; video/shorts"/>
    <x v="78"/>
    <x v="83"/>
    <x v="0"/>
    <x v="1"/>
  </r>
  <r>
    <n v="84"/>
    <x v="84"/>
    <s v="&quot;A sociopath crosses paths with the person he must confront about his wife's murder, it might be himself&quot;"/>
    <n v="500"/>
    <x v="83"/>
    <x v="0"/>
    <x v="0"/>
    <s v="USD"/>
    <n v="1305483086"/>
    <d v="2011-05-15T18:11:26"/>
    <n v="1302891086"/>
    <x v="84"/>
    <b v="0"/>
    <x v="63"/>
    <b v="1"/>
    <s v="film &amp; video/shorts"/>
    <x v="31"/>
    <x v="84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d v="2011-09-23T03:00:37"/>
    <n v="1314154837"/>
    <x v="85"/>
    <b v="0"/>
    <x v="64"/>
    <b v="1"/>
    <s v="film &amp; video/shorts"/>
    <x v="79"/>
    <x v="85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d v="2015-12-27T14:20:45"/>
    <n v="1444828845"/>
    <x v="86"/>
    <b v="0"/>
    <x v="57"/>
    <b v="1"/>
    <s v="film &amp; video/shorts"/>
    <x v="80"/>
    <x v="86"/>
    <x v="0"/>
    <x v="1"/>
  </r>
  <r>
    <n v="87"/>
    <x v="87"/>
    <s v="A father without work uses his daughter to con sympathy from strangers... sound familiar?  Help us make this film!"/>
    <n v="2500"/>
    <x v="86"/>
    <x v="0"/>
    <x v="0"/>
    <s v="USD"/>
    <n v="1275529260"/>
    <d v="2010-06-03T01:41:00"/>
    <n v="1274705803"/>
    <x v="87"/>
    <b v="0"/>
    <x v="20"/>
    <b v="1"/>
    <s v="film &amp; video/shorts"/>
    <x v="81"/>
    <x v="87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d v="2014-06-22T15:48:51"/>
    <n v="1401205731"/>
    <x v="88"/>
    <b v="0"/>
    <x v="65"/>
    <b v="1"/>
    <s v="film &amp; video/shorts"/>
    <x v="82"/>
    <x v="88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d v="2013-06-02T18:03:12"/>
    <n v="1368036192"/>
    <x v="89"/>
    <b v="0"/>
    <x v="66"/>
    <b v="1"/>
    <s v="film &amp; video/shorts"/>
    <x v="83"/>
    <x v="89"/>
    <x v="0"/>
    <x v="1"/>
  </r>
  <r>
    <n v="90"/>
    <x v="90"/>
    <s v="We're looking for funding to help submit a short film to film festivals."/>
    <n v="500"/>
    <x v="89"/>
    <x v="0"/>
    <x v="0"/>
    <s v="USD"/>
    <n v="1310454499"/>
    <d v="2011-07-12T07:08:19"/>
    <n v="1307862499"/>
    <x v="90"/>
    <b v="0"/>
    <x v="38"/>
    <b v="1"/>
    <s v="film &amp; video/shorts"/>
    <x v="84"/>
    <x v="90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d v="2011-05-17T09:39:24"/>
    <n v="1300354764"/>
    <x v="91"/>
    <b v="0"/>
    <x v="67"/>
    <b v="1"/>
    <s v="film &amp; video/shorts"/>
    <x v="43"/>
    <x v="91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d v="2017-02-01T08:00:00"/>
    <n v="1481949983"/>
    <x v="92"/>
    <b v="0"/>
    <x v="68"/>
    <b v="1"/>
    <s v="film &amp; video/shorts"/>
    <x v="85"/>
    <x v="92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d v="2012-07-03T21:00:00"/>
    <n v="1338928537"/>
    <x v="93"/>
    <b v="0"/>
    <x v="41"/>
    <b v="1"/>
    <s v="film &amp; video/shorts"/>
    <x v="86"/>
    <x v="93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d v="2014-04-07T17:13:42"/>
    <n v="1395162822"/>
    <x v="94"/>
    <b v="0"/>
    <x v="8"/>
    <b v="1"/>
    <s v="film &amp; video/shorts"/>
    <x v="87"/>
    <x v="94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d v="2012-02-26T00:07:21"/>
    <n v="1327622841"/>
    <x v="95"/>
    <b v="0"/>
    <x v="64"/>
    <b v="1"/>
    <s v="film &amp; video/shorts"/>
    <x v="88"/>
    <x v="95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d v="2010-08-01T03:00:00"/>
    <n v="1274889241"/>
    <x v="96"/>
    <b v="0"/>
    <x v="69"/>
    <b v="1"/>
    <s v="film &amp; video/shorts"/>
    <x v="89"/>
    <x v="96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d v="2011-07-12T03:14:42"/>
    <n v="1307848482"/>
    <x v="97"/>
    <b v="0"/>
    <x v="22"/>
    <b v="1"/>
    <s v="film &amp; video/shorts"/>
    <x v="90"/>
    <x v="97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d v="2012-12-07T23:30:00"/>
    <n v="1351796674"/>
    <x v="98"/>
    <b v="0"/>
    <x v="65"/>
    <b v="1"/>
    <s v="film &amp; video/shorts"/>
    <x v="90"/>
    <x v="98"/>
    <x v="0"/>
    <x v="1"/>
  </r>
  <r>
    <n v="99"/>
    <x v="99"/>
    <s v="A feminist tale of two girls finally giving a &quot;Nice Guy&quot; what he truly deserves. Also, dancing!"/>
    <n v="1500"/>
    <x v="96"/>
    <x v="0"/>
    <x v="0"/>
    <s v="USD"/>
    <n v="1390426799"/>
    <d v="2014-01-22T21:39:59"/>
    <n v="1387834799"/>
    <x v="99"/>
    <b v="0"/>
    <x v="70"/>
    <b v="1"/>
    <s v="film &amp; video/shorts"/>
    <x v="91"/>
    <x v="99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d v="2012-11-04T19:04:46"/>
    <n v="1350324286"/>
    <x v="100"/>
    <b v="0"/>
    <x v="55"/>
    <b v="1"/>
    <s v="film &amp; video/shorts"/>
    <x v="31"/>
    <x v="100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d v="2013-01-24T18:38:30"/>
    <n v="1356979110"/>
    <x v="101"/>
    <b v="0"/>
    <x v="2"/>
    <b v="1"/>
    <s v="film &amp; video/shorts"/>
    <x v="31"/>
    <x v="101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d v="2010-12-23T03:08:53"/>
    <n v="1290481733"/>
    <x v="102"/>
    <b v="0"/>
    <x v="71"/>
    <b v="1"/>
    <s v="film &amp; video/shorts"/>
    <x v="92"/>
    <x v="102"/>
    <x v="0"/>
    <x v="1"/>
  </r>
  <r>
    <n v="103"/>
    <x v="103"/>
    <s v="Three friends in their twenties are trying to do the impossible - have fun on a casual Friday night."/>
    <n v="1300"/>
    <x v="100"/>
    <x v="0"/>
    <x v="1"/>
    <s v="GBP"/>
    <n v="1394220030"/>
    <d v="2014-03-07T19:20:30"/>
    <n v="1392232830"/>
    <x v="103"/>
    <b v="0"/>
    <x v="72"/>
    <b v="1"/>
    <s v="film &amp; video/shorts"/>
    <x v="93"/>
    <x v="103"/>
    <x v="0"/>
    <x v="1"/>
  </r>
  <r>
    <n v="104"/>
    <x v="104"/>
    <s v="UCF short film about an old man, his love for music, and his misplaced trumpet.  "/>
    <n v="500"/>
    <x v="49"/>
    <x v="0"/>
    <x v="0"/>
    <s v="USD"/>
    <n v="1301792400"/>
    <d v="2011-04-03T01:00:00"/>
    <n v="1299775266"/>
    <x v="104"/>
    <b v="0"/>
    <x v="73"/>
    <b v="1"/>
    <s v="film &amp; video/shorts"/>
    <x v="43"/>
    <x v="88"/>
    <x v="0"/>
    <x v="1"/>
  </r>
  <r>
    <n v="105"/>
    <x v="105"/>
    <s v="Single Parent Date Night is a comedic short film about two single parents trying to reentering the dating pool."/>
    <n v="2200"/>
    <x v="101"/>
    <x v="0"/>
    <x v="0"/>
    <s v="USD"/>
    <n v="1463184000"/>
    <d v="2016-05-14T00:00:00"/>
    <n v="1461605020"/>
    <x v="105"/>
    <b v="0"/>
    <x v="65"/>
    <b v="1"/>
    <s v="film &amp; video/shorts"/>
    <x v="94"/>
    <x v="104"/>
    <x v="0"/>
    <x v="1"/>
  </r>
  <r>
    <n v="106"/>
    <x v="106"/>
    <s v="A Boy. A Girl. A Car. A Serial Killer."/>
    <n v="5000"/>
    <x v="102"/>
    <x v="0"/>
    <x v="0"/>
    <s v="USD"/>
    <n v="1333391901"/>
    <d v="2012-04-02T18:38:21"/>
    <n v="1332182301"/>
    <x v="106"/>
    <b v="0"/>
    <x v="74"/>
    <b v="1"/>
    <s v="film &amp; video/shorts"/>
    <x v="10"/>
    <x v="105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d v="2011-04-24T23:34:47"/>
    <n v="1301787287"/>
    <x v="107"/>
    <b v="0"/>
    <x v="50"/>
    <b v="1"/>
    <s v="film &amp; video/shorts"/>
    <x v="95"/>
    <x v="106"/>
    <x v="0"/>
    <x v="1"/>
  </r>
  <r>
    <n v="108"/>
    <x v="108"/>
    <s v="When a man can't find love, his Google GLASS does the searching for him. A short film shot with Google Glass."/>
    <n v="1500"/>
    <x v="29"/>
    <x v="0"/>
    <x v="0"/>
    <s v="USD"/>
    <n v="1370011370"/>
    <d v="2013-05-31T14:42:50"/>
    <n v="1364827370"/>
    <x v="108"/>
    <b v="0"/>
    <x v="5"/>
    <b v="1"/>
    <s v="film &amp; video/shorts"/>
    <x v="96"/>
    <x v="107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d v="2011-02-26T00:37:10"/>
    <n v="1296088630"/>
    <x v="109"/>
    <b v="0"/>
    <x v="5"/>
    <b v="1"/>
    <s v="film &amp; video/shorts"/>
    <x v="97"/>
    <x v="108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d v="2013-11-14T05:59:00"/>
    <n v="1381445253"/>
    <x v="110"/>
    <b v="0"/>
    <x v="55"/>
    <b v="1"/>
    <s v="film &amp; video/shorts"/>
    <x v="98"/>
    <x v="109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s v="AUD"/>
    <n v="1433059187"/>
    <d v="2015-05-31T07:59:47"/>
    <n v="1430467187"/>
    <x v="111"/>
    <b v="0"/>
    <x v="28"/>
    <b v="1"/>
    <s v="film &amp; video/shorts"/>
    <x v="99"/>
    <x v="110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d v="2014-04-13T02:00:00"/>
    <n v="1395277318"/>
    <x v="112"/>
    <b v="0"/>
    <x v="75"/>
    <b v="1"/>
    <s v="film &amp; video/shorts"/>
    <x v="87"/>
    <x v="111"/>
    <x v="0"/>
    <x v="1"/>
  </r>
  <r>
    <n v="113"/>
    <x v="113"/>
    <s v="A living memorial for all those dealing with trauma, grief and loss."/>
    <n v="5000"/>
    <x v="108"/>
    <x v="0"/>
    <x v="0"/>
    <s v="USD"/>
    <n v="1312642800"/>
    <d v="2011-08-06T15:00:00"/>
    <n v="1311963128"/>
    <x v="113"/>
    <b v="0"/>
    <x v="76"/>
    <b v="1"/>
    <s v="film &amp; video/shorts"/>
    <x v="100"/>
    <x v="112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d v="2012-01-13T06:34:48"/>
    <n v="1321252488"/>
    <x v="114"/>
    <b v="0"/>
    <x v="2"/>
    <b v="1"/>
    <s v="film &amp; video/shorts"/>
    <x v="101"/>
    <x v="113"/>
    <x v="0"/>
    <x v="1"/>
  </r>
  <r>
    <n v="115"/>
    <x v="115"/>
    <s v="Never judge a book (or a lover) by their cover."/>
    <n v="450"/>
    <x v="110"/>
    <x v="0"/>
    <x v="0"/>
    <s v="USD"/>
    <n v="1328377444"/>
    <d v="2012-02-04T17:44:04"/>
    <n v="1326217444"/>
    <x v="115"/>
    <b v="0"/>
    <x v="19"/>
    <b v="1"/>
    <s v="film &amp; video/shorts"/>
    <x v="102"/>
    <x v="114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d v="2011-04-08T10:55:55"/>
    <n v="1298289355"/>
    <x v="116"/>
    <b v="0"/>
    <x v="7"/>
    <b v="1"/>
    <s v="film &amp; video/shorts"/>
    <x v="103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d v="2010-06-09T19:00:00"/>
    <n v="1268337744"/>
    <x v="117"/>
    <b v="0"/>
    <x v="74"/>
    <b v="1"/>
    <s v="film &amp; video/shorts"/>
    <x v="104"/>
    <x v="116"/>
    <x v="0"/>
    <x v="1"/>
  </r>
  <r>
    <n v="118"/>
    <x v="118"/>
    <s v="When a ruthless hit-man is 'denounced' from the mafia, his old enemies declare war."/>
    <n v="5000"/>
    <x v="113"/>
    <x v="0"/>
    <x v="0"/>
    <s v="USD"/>
    <n v="1311902236"/>
    <d v="2011-07-29T01:17:16"/>
    <n v="1309310236"/>
    <x v="118"/>
    <b v="0"/>
    <x v="70"/>
    <b v="1"/>
    <s v="film &amp; video/shorts"/>
    <x v="105"/>
    <x v="117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d v="2011-08-13T23:00:00"/>
    <n v="1310693986"/>
    <x v="119"/>
    <b v="0"/>
    <x v="77"/>
    <b v="1"/>
    <s v="film &amp; video/shorts"/>
    <x v="106"/>
    <x v="118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d v="2016-10-03T01:11:47"/>
    <n v="1472865107"/>
    <x v="120"/>
    <b v="0"/>
    <x v="29"/>
    <b v="0"/>
    <s v="film &amp; video/science fiction"/>
    <x v="107"/>
    <x v="119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d v="2015-04-18T10:16:00"/>
    <n v="1427993710"/>
    <x v="121"/>
    <b v="0"/>
    <x v="29"/>
    <b v="0"/>
    <s v="film &amp; video/science fiction"/>
    <x v="108"/>
    <x v="120"/>
    <x v="0"/>
    <x v="2"/>
  </r>
  <r>
    <n v="122"/>
    <x v="122"/>
    <s v="My ambition for this knows no bounds.  Seeing Sephoria in a live-action is a dream of mine."/>
    <n v="100000000"/>
    <x v="117"/>
    <x v="1"/>
    <x v="0"/>
    <s v="USD"/>
    <n v="1476094907"/>
    <d v="2016-10-10T10:21:47"/>
    <n v="1470910907"/>
    <x v="122"/>
    <b v="0"/>
    <x v="78"/>
    <b v="0"/>
    <s v="film &amp; video/science fiction"/>
    <x v="109"/>
    <x v="121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d v="2014-10-28T22:00:00"/>
    <n v="1411411564"/>
    <x v="123"/>
    <b v="0"/>
    <x v="79"/>
    <b v="0"/>
    <s v="film &amp; video/science fiction"/>
    <x v="110"/>
    <x v="122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s v="USD"/>
    <n v="1431728242"/>
    <d v="2015-05-15T22:17:22"/>
    <n v="1429568242"/>
    <x v="124"/>
    <b v="0"/>
    <x v="78"/>
    <b v="0"/>
    <s v="film &amp; video/science fiction"/>
    <x v="109"/>
    <x v="121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d v="2017-02-03T23:51:20"/>
    <n v="1480981880"/>
    <x v="125"/>
    <b v="0"/>
    <x v="79"/>
    <b v="0"/>
    <s v="film &amp; video/science fiction"/>
    <x v="111"/>
    <x v="123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d v="2015-06-11T02:00:00"/>
    <n v="1431353337"/>
    <x v="126"/>
    <b v="0"/>
    <x v="62"/>
    <b v="0"/>
    <s v="film &amp; video/science fiction"/>
    <x v="112"/>
    <x v="124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d v="2015-04-03T13:59:01"/>
    <n v="1425481141"/>
    <x v="127"/>
    <b v="0"/>
    <x v="80"/>
    <b v="0"/>
    <s v="film &amp; video/science fiction"/>
    <x v="113"/>
    <x v="125"/>
    <x v="0"/>
    <x v="2"/>
  </r>
  <r>
    <n v="128"/>
    <x v="128"/>
    <s v="A Science Fiction film filled with entertainment and Excitement"/>
    <n v="100000"/>
    <x v="122"/>
    <x v="1"/>
    <x v="0"/>
    <s v="USD"/>
    <n v="1476941293"/>
    <d v="2016-10-20T05:28:13"/>
    <n v="1473917293"/>
    <x v="128"/>
    <b v="0"/>
    <x v="79"/>
    <b v="0"/>
    <s v="film &amp; video/science fiction"/>
    <x v="114"/>
    <x v="126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d v="2014-10-30T22:29:43"/>
    <n v="1409524183"/>
    <x v="129"/>
    <b v="0"/>
    <x v="78"/>
    <b v="0"/>
    <s v="film &amp; video/science fiction"/>
    <x v="109"/>
    <x v="121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d v="2014-06-16T20:16:00"/>
    <n v="1400536692"/>
    <x v="130"/>
    <b v="0"/>
    <x v="78"/>
    <b v="0"/>
    <s v="film &amp; video/science fiction"/>
    <x v="109"/>
    <x v="121"/>
    <x v="0"/>
    <x v="2"/>
  </r>
  <r>
    <n v="131"/>
    <x v="131"/>
    <s v="I"/>
    <n v="1200"/>
    <x v="117"/>
    <x v="1"/>
    <x v="0"/>
    <s v="USD"/>
    <n v="1467763200"/>
    <d v="2016-07-06T00:00:00"/>
    <n v="1466453161"/>
    <x v="131"/>
    <b v="0"/>
    <x v="78"/>
    <b v="0"/>
    <s v="film &amp; video/science fiction"/>
    <x v="109"/>
    <x v="121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d v="2014-11-07T20:30:07"/>
    <n v="1411500607"/>
    <x v="132"/>
    <b v="0"/>
    <x v="75"/>
    <b v="0"/>
    <s v="film &amp; video/science fiction"/>
    <x v="115"/>
    <x v="127"/>
    <x v="0"/>
    <x v="2"/>
  </r>
  <r>
    <n v="133"/>
    <x v="133"/>
    <s v="Invasion from outer space sights, to weird to imagine destruction too monstrous to escape"/>
    <n v="71764"/>
    <x v="117"/>
    <x v="1"/>
    <x v="0"/>
    <s v="USD"/>
    <n v="1464715860"/>
    <d v="2016-05-31T17:31:00"/>
    <n v="1462130584"/>
    <x v="133"/>
    <b v="0"/>
    <x v="78"/>
    <b v="0"/>
    <s v="film &amp; video/science fiction"/>
    <x v="109"/>
    <x v="121"/>
    <x v="0"/>
    <x v="2"/>
  </r>
  <r>
    <n v="134"/>
    <x v="134"/>
    <s v="steampunk  remake of &quot;a Christmas carol&quot;"/>
    <n v="5000"/>
    <x v="117"/>
    <x v="1"/>
    <x v="0"/>
    <s v="USD"/>
    <n v="1441386000"/>
    <d v="2015-09-04T17:00:00"/>
    <n v="1438811418"/>
    <x v="134"/>
    <b v="0"/>
    <x v="78"/>
    <b v="0"/>
    <s v="film &amp; video/science fiction"/>
    <x v="109"/>
    <x v="121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d v="2014-07-01T19:00:00"/>
    <n v="1401354597"/>
    <x v="135"/>
    <b v="0"/>
    <x v="81"/>
    <b v="0"/>
    <s v="film &amp; video/science fiction"/>
    <x v="116"/>
    <x v="128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d v="2015-05-16T10:16:00"/>
    <n v="1427968234"/>
    <x v="136"/>
    <b v="0"/>
    <x v="78"/>
    <b v="0"/>
    <s v="film &amp; video/science fiction"/>
    <x v="109"/>
    <x v="121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d v="2015-10-12T13:46:33"/>
    <n v="1440337593"/>
    <x v="137"/>
    <b v="0"/>
    <x v="78"/>
    <b v="0"/>
    <s v="film &amp; video/science fiction"/>
    <x v="109"/>
    <x v="121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d v="2015-08-01T04:59:00"/>
    <n v="1435731041"/>
    <x v="138"/>
    <b v="0"/>
    <x v="6"/>
    <b v="0"/>
    <s v="film &amp; video/science fiction"/>
    <x v="117"/>
    <x v="129"/>
    <x v="0"/>
    <x v="2"/>
  </r>
  <r>
    <n v="139"/>
    <x v="139"/>
    <s v="When  Rome is infected with a zombie plague, Lucius Agrippa and a small group fights for survival"/>
    <n v="500"/>
    <x v="83"/>
    <x v="1"/>
    <x v="0"/>
    <s v="USD"/>
    <n v="1436738772"/>
    <d v="2015-07-12T22:06:12"/>
    <n v="1435874772"/>
    <x v="139"/>
    <b v="0"/>
    <x v="29"/>
    <b v="0"/>
    <s v="film &amp; video/science fiction"/>
    <x v="31"/>
    <x v="13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d v="2015-03-20T03:45:32"/>
    <n v="1424234732"/>
    <x v="140"/>
    <b v="0"/>
    <x v="78"/>
    <b v="0"/>
    <s v="film &amp; video/science fiction"/>
    <x v="109"/>
    <x v="121"/>
    <x v="0"/>
    <x v="2"/>
  </r>
  <r>
    <n v="141"/>
    <x v="141"/>
    <s v="Join us creating a Science Fiction TV Series based upon the popular novels -The Catherine Kimbridge Chronicles."/>
    <n v="12000"/>
    <x v="126"/>
    <x v="1"/>
    <x v="0"/>
    <s v="USD"/>
    <n v="1433043623"/>
    <d v="2015-05-31T03:40:23"/>
    <n v="1429155623"/>
    <x v="141"/>
    <b v="0"/>
    <x v="33"/>
    <b v="0"/>
    <s v="film &amp; video/science fiction"/>
    <x v="118"/>
    <x v="131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d v="2014-11-16T22:26:18"/>
    <n v="1414358778"/>
    <x v="142"/>
    <b v="0"/>
    <x v="29"/>
    <b v="0"/>
    <s v="film &amp; video/science fiction"/>
    <x v="119"/>
    <x v="119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d v="2016-09-03T05:55:00"/>
    <n v="1467941542"/>
    <x v="143"/>
    <b v="0"/>
    <x v="78"/>
    <b v="0"/>
    <s v="film &amp; video/science fiction"/>
    <x v="109"/>
    <x v="121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d v="2015-04-13T17:17:52"/>
    <n v="1423765072"/>
    <x v="144"/>
    <b v="0"/>
    <x v="77"/>
    <b v="0"/>
    <s v="film &amp; video/science fiction"/>
    <x v="120"/>
    <x v="132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d v="2015-08-11T13:00:52"/>
    <n v="1436965252"/>
    <x v="145"/>
    <b v="0"/>
    <x v="82"/>
    <b v="0"/>
    <s v="film &amp; video/science fiction"/>
    <x v="121"/>
    <x v="133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d v="2017-01-18T00:23:18"/>
    <n v="1479514998"/>
    <x v="146"/>
    <b v="0"/>
    <x v="83"/>
    <b v="0"/>
    <s v="film &amp; video/science fiction"/>
    <x v="122"/>
    <x v="134"/>
    <x v="0"/>
    <x v="2"/>
  </r>
  <r>
    <n v="147"/>
    <x v="147"/>
    <s v="Film makers catch live footage beyond their wildest dreams."/>
    <n v="7000"/>
    <x v="117"/>
    <x v="1"/>
    <x v="1"/>
    <s v="GBP"/>
    <n v="1420741080"/>
    <d v="2015-01-08T18:18:00"/>
    <n v="1417026340"/>
    <x v="147"/>
    <b v="0"/>
    <x v="78"/>
    <b v="0"/>
    <s v="film &amp; video/science fiction"/>
    <x v="109"/>
    <x v="121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d v="2016-02-27T06:45:36"/>
    <n v="1453963536"/>
    <x v="148"/>
    <b v="0"/>
    <x v="84"/>
    <b v="0"/>
    <s v="film &amp; video/science fiction"/>
    <x v="123"/>
    <x v="135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d v="2014-12-25T08:00:00"/>
    <n v="1416888470"/>
    <x v="149"/>
    <b v="0"/>
    <x v="79"/>
    <b v="0"/>
    <s v="film &amp; video/science fiction"/>
    <x v="124"/>
    <x v="136"/>
    <x v="0"/>
    <x v="2"/>
  </r>
  <r>
    <n v="150"/>
    <x v="150"/>
    <s v="The untold story of Captain Robert April and the first launching of the starship U.S.S. Enterprise,  NCC-1701"/>
    <n v="130000"/>
    <x v="132"/>
    <x v="1"/>
    <x v="0"/>
    <s v="USD"/>
    <n v="1432612382"/>
    <d v="2015-05-26T03:53:02"/>
    <n v="1427428382"/>
    <x v="150"/>
    <b v="0"/>
    <x v="85"/>
    <b v="0"/>
    <s v="film &amp; video/science fiction"/>
    <x v="125"/>
    <x v="137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d v="2015-06-18T13:13:11"/>
    <n v="1429449191"/>
    <x v="151"/>
    <b v="0"/>
    <x v="81"/>
    <b v="0"/>
    <s v="film &amp; video/science fiction"/>
    <x v="126"/>
    <x v="138"/>
    <x v="0"/>
    <x v="2"/>
  </r>
  <r>
    <n v="152"/>
    <x v="152"/>
    <s v="The Great Dark is a journey through the unimaginable...and un foreseeable..."/>
    <n v="380000"/>
    <x v="134"/>
    <x v="1"/>
    <x v="0"/>
    <s v="USD"/>
    <n v="1411437100"/>
    <d v="2014-09-23T01:51:40"/>
    <n v="1408845100"/>
    <x v="152"/>
    <b v="0"/>
    <x v="84"/>
    <b v="0"/>
    <s v="film &amp; video/science fiction"/>
    <x v="127"/>
    <x v="2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s v="USD"/>
    <n v="1417532644"/>
    <d v="2014-12-02T15:04:04"/>
    <n v="1413900244"/>
    <x v="153"/>
    <b v="0"/>
    <x v="73"/>
    <b v="0"/>
    <s v="film &amp; video/science fiction"/>
    <x v="128"/>
    <x v="139"/>
    <x v="0"/>
    <x v="2"/>
  </r>
  <r>
    <n v="154"/>
    <x v="154"/>
    <s v="Fiction Becomes Reality in this non-profit science fiction, stop motion, and fantasy fan film."/>
    <n v="1500"/>
    <x v="130"/>
    <x v="1"/>
    <x v="0"/>
    <s v="USD"/>
    <n v="1433336895"/>
    <d v="2015-06-03T13:08:15"/>
    <n v="1429621695"/>
    <x v="154"/>
    <b v="0"/>
    <x v="83"/>
    <b v="0"/>
    <s v="film &amp; video/science fiction"/>
    <x v="129"/>
    <x v="140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d v="2015-07-23T13:25:35"/>
    <n v="1434201935"/>
    <x v="155"/>
    <b v="0"/>
    <x v="80"/>
    <b v="0"/>
    <s v="film &amp; video/science fiction"/>
    <x v="130"/>
    <x v="141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d v="2014-08-03T02:59:56"/>
    <n v="1401850796"/>
    <x v="156"/>
    <b v="0"/>
    <x v="41"/>
    <b v="0"/>
    <s v="film &amp; video/science fiction"/>
    <x v="131"/>
    <x v="142"/>
    <x v="0"/>
    <x v="2"/>
  </r>
  <r>
    <n v="157"/>
    <x v="157"/>
    <s v="Man's cryogenic chamber and his soulmate's time travel from the distant future allows them to meet in the middle."/>
    <n v="2995"/>
    <x v="138"/>
    <x v="1"/>
    <x v="0"/>
    <s v="USD"/>
    <n v="1456523572"/>
    <d v="2016-02-26T21:52:52"/>
    <n v="1453931572"/>
    <x v="157"/>
    <b v="0"/>
    <x v="84"/>
    <b v="0"/>
    <s v="film &amp; video/science fiction"/>
    <x v="132"/>
    <x v="143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d v="2014-10-22T01:50:28"/>
    <n v="1411350628"/>
    <x v="158"/>
    <b v="0"/>
    <x v="78"/>
    <b v="0"/>
    <s v="film &amp; video/science fiction"/>
    <x v="109"/>
    <x v="121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d v="2016-07-03T10:25:45"/>
    <n v="1464085545"/>
    <x v="159"/>
    <b v="0"/>
    <x v="29"/>
    <b v="0"/>
    <s v="film &amp; video/science fiction"/>
    <x v="133"/>
    <x v="119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d v="2015-08-15T21:54:51"/>
    <n v="1434491691"/>
    <x v="160"/>
    <b v="0"/>
    <x v="78"/>
    <b v="0"/>
    <s v="film &amp; video/drama"/>
    <x v="109"/>
    <x v="121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d v="2014-07-02T16:29:55"/>
    <n v="1401726595"/>
    <x v="161"/>
    <b v="0"/>
    <x v="29"/>
    <b v="0"/>
    <s v="film &amp; video/drama"/>
    <x v="134"/>
    <x v="144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d v="2014-08-16T23:42:00"/>
    <n v="1405393356"/>
    <x v="162"/>
    <b v="0"/>
    <x v="73"/>
    <b v="0"/>
    <s v="film &amp; video/drama"/>
    <x v="135"/>
    <x v="14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d v="2015-10-01T00:00:00"/>
    <n v="1440716654"/>
    <x v="163"/>
    <b v="0"/>
    <x v="78"/>
    <b v="0"/>
    <s v="film &amp; video/drama"/>
    <x v="109"/>
    <x v="121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d v="2014-09-19T18:18:21"/>
    <n v="1405966701"/>
    <x v="164"/>
    <b v="0"/>
    <x v="63"/>
    <b v="0"/>
    <s v="film &amp; video/drama"/>
    <x v="136"/>
    <x v="146"/>
    <x v="0"/>
    <x v="3"/>
  </r>
  <r>
    <n v="165"/>
    <x v="165"/>
    <s v="A teacher. A boy. The beach and a heatwave that drove them all insane."/>
    <n v="17000"/>
    <x v="117"/>
    <x v="2"/>
    <x v="1"/>
    <s v="GBP"/>
    <n v="1452613724"/>
    <d v="2016-01-12T15:48:44"/>
    <n v="1450021724"/>
    <x v="165"/>
    <b v="0"/>
    <x v="78"/>
    <b v="0"/>
    <s v="film &amp; video/drama"/>
    <x v="109"/>
    <x v="121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s v="USD"/>
    <n v="1484531362"/>
    <d v="2017-01-16T01:49:22"/>
    <n v="1481939362"/>
    <x v="166"/>
    <b v="0"/>
    <x v="29"/>
    <b v="0"/>
    <s v="film &amp; video/drama"/>
    <x v="137"/>
    <x v="147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d v="2015-08-04T22:15:35"/>
    <n v="1433542535"/>
    <x v="167"/>
    <b v="0"/>
    <x v="84"/>
    <b v="0"/>
    <s v="film &amp; video/drama"/>
    <x v="134"/>
    <x v="148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d v="2015-03-19T19:02:50"/>
    <n v="1424203370"/>
    <x v="168"/>
    <b v="0"/>
    <x v="83"/>
    <b v="0"/>
    <s v="film &amp; video/drama"/>
    <x v="138"/>
    <x v="149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d v="2014-10-18T12:07:39"/>
    <n v="1411042059"/>
    <x v="169"/>
    <b v="0"/>
    <x v="73"/>
    <b v="0"/>
    <s v="film &amp; video/drama"/>
    <x v="139"/>
    <x v="150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d v="2015-08-30T05:28:00"/>
    <n v="1438385283"/>
    <x v="170"/>
    <b v="0"/>
    <x v="73"/>
    <b v="0"/>
    <s v="film &amp; video/drama"/>
    <x v="140"/>
    <x v="151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d v="2016-08-12T04:20:14"/>
    <n v="1465791614"/>
    <x v="171"/>
    <b v="0"/>
    <x v="29"/>
    <b v="0"/>
    <s v="film &amp; video/drama"/>
    <x v="133"/>
    <x v="120"/>
    <x v="0"/>
    <x v="3"/>
  </r>
  <r>
    <n v="172"/>
    <x v="172"/>
    <s v="A short film on the rarest mammal and the second most endangered freshwater river dolphin, in Pakistan."/>
    <n v="95000"/>
    <x v="117"/>
    <x v="2"/>
    <x v="0"/>
    <s v="USD"/>
    <n v="1426753723"/>
    <d v="2015-03-19T08:28:43"/>
    <n v="1423733323"/>
    <x v="172"/>
    <b v="0"/>
    <x v="78"/>
    <b v="0"/>
    <s v="film &amp; video/drama"/>
    <x v="109"/>
    <x v="121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d v="2015-02-28T13:45:08"/>
    <n v="1422539108"/>
    <x v="173"/>
    <b v="0"/>
    <x v="78"/>
    <b v="0"/>
    <s v="film &amp; video/drama"/>
    <x v="109"/>
    <x v="121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d v="2015-05-08T18:12:56"/>
    <n v="1425924776"/>
    <x v="174"/>
    <b v="0"/>
    <x v="78"/>
    <b v="0"/>
    <s v="film &amp; video/drama"/>
    <x v="109"/>
    <x v="121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d v="2014-08-29T18:40:11"/>
    <n v="1407177611"/>
    <x v="175"/>
    <b v="0"/>
    <x v="55"/>
    <b v="0"/>
    <s v="film &amp; video/drama"/>
    <x v="141"/>
    <x v="152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d v="2015-08-05T19:46:39"/>
    <n v="1436211999"/>
    <x v="176"/>
    <b v="0"/>
    <x v="78"/>
    <b v="0"/>
    <s v="film &amp; video/drama"/>
    <x v="109"/>
    <x v="121"/>
    <x v="0"/>
    <x v="3"/>
  </r>
  <r>
    <n v="177"/>
    <x v="177"/>
    <s v="I'm making a modern day version of the bible story &quot; The Good Samaritan&quot;"/>
    <n v="450"/>
    <x v="147"/>
    <x v="2"/>
    <x v="0"/>
    <s v="USD"/>
    <n v="1427155726"/>
    <d v="2015-03-24T00:08:46"/>
    <n v="1425690526"/>
    <x v="177"/>
    <b v="0"/>
    <x v="63"/>
    <b v="0"/>
    <s v="film &amp; video/drama"/>
    <x v="142"/>
    <x v="153"/>
    <x v="0"/>
    <x v="3"/>
  </r>
  <r>
    <n v="178"/>
    <x v="178"/>
    <s v="El viaje de LucÃ­a es un largometraje de ficciÃ³n con temÃ¡tica sobre el cÃ¡ncer infantil."/>
    <n v="500000"/>
    <x v="117"/>
    <x v="2"/>
    <x v="3"/>
    <s v="EUR"/>
    <n v="1448582145"/>
    <d v="2015-11-26T23:55:45"/>
    <n v="1445986545"/>
    <x v="178"/>
    <b v="0"/>
    <x v="78"/>
    <b v="0"/>
    <s v="film &amp; video/drama"/>
    <x v="109"/>
    <x v="121"/>
    <x v="0"/>
    <x v="3"/>
  </r>
  <r>
    <n v="179"/>
    <x v="179"/>
    <s v="A feature-length film about how three people survive in a diseased world."/>
    <n v="1000"/>
    <x v="148"/>
    <x v="2"/>
    <x v="0"/>
    <s v="USD"/>
    <n v="1457056555"/>
    <d v="2016-03-04T01:55:55"/>
    <n v="1454464555"/>
    <x v="179"/>
    <b v="0"/>
    <x v="84"/>
    <b v="0"/>
    <s v="film &amp; video/drama"/>
    <x v="143"/>
    <x v="101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d v="2015-04-13T19:00:00"/>
    <n v="1425512843"/>
    <x v="180"/>
    <b v="0"/>
    <x v="62"/>
    <b v="0"/>
    <s v="film &amp; video/drama"/>
    <x v="144"/>
    <x v="154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d v="2015-06-22T17:48:15"/>
    <n v="1432403295"/>
    <x v="181"/>
    <b v="0"/>
    <x v="80"/>
    <b v="0"/>
    <s v="film &amp; video/drama"/>
    <x v="145"/>
    <x v="155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d v="2017-01-07T00:17:12"/>
    <n v="1481156232"/>
    <x v="182"/>
    <b v="0"/>
    <x v="78"/>
    <b v="0"/>
    <s v="film &amp; video/drama"/>
    <x v="109"/>
    <x v="121"/>
    <x v="0"/>
    <x v="3"/>
  </r>
  <r>
    <n v="183"/>
    <x v="183"/>
    <s v="Don't kill me until I meet my Dad"/>
    <n v="12500"/>
    <x v="151"/>
    <x v="2"/>
    <x v="1"/>
    <s v="GBP"/>
    <n v="1417033610"/>
    <d v="2014-11-26T20:26:50"/>
    <n v="1414438010"/>
    <x v="183"/>
    <b v="0"/>
    <x v="8"/>
    <b v="0"/>
    <s v="film &amp; video/drama"/>
    <x v="146"/>
    <x v="156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d v="2014-09-01T03:59:00"/>
    <n v="1404586762"/>
    <x v="184"/>
    <b v="0"/>
    <x v="84"/>
    <b v="0"/>
    <s v="film &amp; video/drama"/>
    <x v="147"/>
    <x v="157"/>
    <x v="0"/>
    <x v="3"/>
  </r>
  <r>
    <n v="185"/>
    <x v="185"/>
    <s v="Love has no boundaries!"/>
    <n v="40000"/>
    <x v="153"/>
    <x v="2"/>
    <x v="10"/>
    <s v="NOK"/>
    <n v="1471557139"/>
    <d v="2016-08-18T21:52:19"/>
    <n v="1468965139"/>
    <x v="185"/>
    <b v="0"/>
    <x v="73"/>
    <b v="0"/>
    <s v="film &amp; video/drama"/>
    <x v="148"/>
    <x v="158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d v="2017-03-03T20:00:00"/>
    <n v="1485977434"/>
    <x v="186"/>
    <b v="0"/>
    <x v="78"/>
    <b v="0"/>
    <s v="film &amp; video/drama"/>
    <x v="109"/>
    <x v="121"/>
    <x v="0"/>
    <x v="3"/>
  </r>
  <r>
    <n v="187"/>
    <x v="187"/>
    <s v="A young man suffering from a severe case of OCD embarks on a road trip to find peace of mind."/>
    <n v="5000"/>
    <x v="25"/>
    <x v="2"/>
    <x v="0"/>
    <s v="USD"/>
    <n v="1437461940"/>
    <d v="2015-07-21T06:59:00"/>
    <n v="1435383457"/>
    <x v="187"/>
    <b v="0"/>
    <x v="81"/>
    <b v="0"/>
    <s v="film &amp; video/drama"/>
    <x v="149"/>
    <x v="159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d v="2014-09-05T04:23:35"/>
    <n v="1407299015"/>
    <x v="188"/>
    <b v="0"/>
    <x v="78"/>
    <b v="0"/>
    <s v="film &amp; video/drama"/>
    <x v="109"/>
    <x v="121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d v="2016-09-03T16:34:37"/>
    <n v="1467736477"/>
    <x v="189"/>
    <b v="0"/>
    <x v="81"/>
    <b v="0"/>
    <s v="film &amp; video/drama"/>
    <x v="150"/>
    <x v="160"/>
    <x v="0"/>
    <x v="3"/>
  </r>
  <r>
    <n v="190"/>
    <x v="190"/>
    <s v="Because hope can be a 4 letter word"/>
    <n v="12000"/>
    <x v="155"/>
    <x v="2"/>
    <x v="0"/>
    <s v="USD"/>
    <n v="1466091446"/>
    <d v="2016-06-16T15:37:26"/>
    <n v="1465227446"/>
    <x v="190"/>
    <b v="0"/>
    <x v="29"/>
    <b v="0"/>
    <s v="film &amp; video/drama"/>
    <x v="151"/>
    <x v="73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d v="2015-10-02T10:35:38"/>
    <n v="1440326138"/>
    <x v="191"/>
    <b v="0"/>
    <x v="83"/>
    <b v="0"/>
    <s v="film &amp; video/drama"/>
    <x v="152"/>
    <x v="161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d v="2014-10-17T19:00:32"/>
    <n v="1410980432"/>
    <x v="192"/>
    <b v="0"/>
    <x v="83"/>
    <b v="0"/>
    <s v="film &amp; video/drama"/>
    <x v="153"/>
    <x v="162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d v="2014-11-28T23:26:06"/>
    <n v="1412029566"/>
    <x v="193"/>
    <b v="0"/>
    <x v="78"/>
    <b v="0"/>
    <s v="film &amp; video/drama"/>
    <x v="109"/>
    <x v="121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d v="2016-03-06T23:55:31"/>
    <n v="1452124531"/>
    <x v="194"/>
    <b v="0"/>
    <x v="83"/>
    <b v="0"/>
    <s v="film &amp; video/drama"/>
    <x v="154"/>
    <x v="120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d v="2015-07-10T16:05:32"/>
    <n v="1431360332"/>
    <x v="195"/>
    <b v="0"/>
    <x v="78"/>
    <b v="0"/>
    <s v="film &amp; video/drama"/>
    <x v="109"/>
    <x v="121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s v="GBP"/>
    <n v="1444510800"/>
    <d v="2015-10-10T21:00:00"/>
    <n v="1442062898"/>
    <x v="196"/>
    <b v="0"/>
    <x v="10"/>
    <b v="0"/>
    <s v="film &amp; video/drama"/>
    <x v="155"/>
    <x v="163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d v="2017-02-17T21:00:00"/>
    <n v="1483734100"/>
    <x v="197"/>
    <b v="0"/>
    <x v="22"/>
    <b v="0"/>
    <s v="film &amp; video/drama"/>
    <x v="156"/>
    <x v="164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d v="2014-10-05T09:12:02"/>
    <n v="1409908322"/>
    <x v="198"/>
    <b v="0"/>
    <x v="79"/>
    <b v="0"/>
    <s v="film &amp; video/drama"/>
    <x v="157"/>
    <x v="165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d v="2016-09-01T02:58:22"/>
    <n v="1470106702"/>
    <x v="199"/>
    <b v="0"/>
    <x v="78"/>
    <b v="0"/>
    <s v="film &amp; video/drama"/>
    <x v="109"/>
    <x v="121"/>
    <x v="0"/>
    <x v="3"/>
  </r>
  <r>
    <n v="200"/>
    <x v="200"/>
    <s v="A film dedicated to an AAF Pilot's struggle to survive behind enemy lines during WWII."/>
    <n v="6000"/>
    <x v="162"/>
    <x v="2"/>
    <x v="0"/>
    <s v="USD"/>
    <n v="1410746403"/>
    <d v="2014-09-15T02:00:03"/>
    <n v="1408154403"/>
    <x v="200"/>
    <b v="0"/>
    <x v="59"/>
    <b v="0"/>
    <s v="film &amp; video/drama"/>
    <x v="158"/>
    <x v="166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d v="2015-02-08T19:38:49"/>
    <n v="1421696329"/>
    <x v="201"/>
    <b v="0"/>
    <x v="63"/>
    <b v="0"/>
    <s v="film &amp; video/drama"/>
    <x v="159"/>
    <x v="167"/>
    <x v="0"/>
    <x v="3"/>
  </r>
  <r>
    <n v="202"/>
    <x v="202"/>
    <s v="new web series created by jonney terry"/>
    <n v="6000"/>
    <x v="117"/>
    <x v="2"/>
    <x v="0"/>
    <s v="USD"/>
    <n v="1444337940"/>
    <d v="2015-10-08T20:59:00"/>
    <n v="1441750564"/>
    <x v="202"/>
    <b v="0"/>
    <x v="78"/>
    <b v="0"/>
    <s v="film &amp; video/drama"/>
    <x v="109"/>
    <x v="121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s v="GBP"/>
    <n v="1422562864"/>
    <d v="2015-01-29T20:21:04"/>
    <n v="1417378864"/>
    <x v="203"/>
    <b v="0"/>
    <x v="22"/>
    <b v="0"/>
    <s v="film &amp; video/drama"/>
    <x v="160"/>
    <x v="168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d v="2016-08-04T14:00:03"/>
    <n v="1467727203"/>
    <x v="204"/>
    <b v="0"/>
    <x v="86"/>
    <b v="0"/>
    <s v="film &amp; video/drama"/>
    <x v="161"/>
    <x v="169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s v="USD"/>
    <n v="1444144222"/>
    <d v="2015-10-06T15:10:22"/>
    <n v="1441120222"/>
    <x v="205"/>
    <b v="0"/>
    <x v="57"/>
    <b v="0"/>
    <s v="film &amp; video/drama"/>
    <x v="162"/>
    <x v="170"/>
    <x v="0"/>
    <x v="3"/>
  </r>
  <r>
    <n v="206"/>
    <x v="206"/>
    <s v="A love story featuring adoption,struggle,dysfunction,grace, healing, and restoration."/>
    <n v="12700"/>
    <x v="117"/>
    <x v="2"/>
    <x v="0"/>
    <s v="USD"/>
    <n v="1470441983"/>
    <d v="2016-08-06T00:06:23"/>
    <n v="1468627583"/>
    <x v="206"/>
    <b v="0"/>
    <x v="78"/>
    <b v="0"/>
    <s v="film &amp; video/drama"/>
    <x v="109"/>
    <x v="121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d v="2015-01-04T04:43:58"/>
    <n v="1417754638"/>
    <x v="207"/>
    <b v="0"/>
    <x v="62"/>
    <b v="0"/>
    <s v="film &amp; video/drama"/>
    <x v="163"/>
    <x v="171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d v="2014-12-16T08:52:47"/>
    <n v="1416127967"/>
    <x v="208"/>
    <b v="0"/>
    <x v="78"/>
    <b v="0"/>
    <s v="film &amp; video/drama"/>
    <x v="109"/>
    <x v="121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d v="2015-07-10T22:08:55"/>
    <n v="1433974135"/>
    <x v="209"/>
    <b v="0"/>
    <x v="78"/>
    <b v="0"/>
    <s v="film &amp; video/drama"/>
    <x v="109"/>
    <x v="121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d v="2015-10-01T05:00:00"/>
    <n v="1441157592"/>
    <x v="210"/>
    <b v="0"/>
    <x v="51"/>
    <b v="0"/>
    <s v="film &amp; video/drama"/>
    <x v="164"/>
    <x v="172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d v="2015-09-19T03:50:17"/>
    <n v="1440042617"/>
    <x v="211"/>
    <b v="0"/>
    <x v="8"/>
    <b v="0"/>
    <s v="film &amp; video/drama"/>
    <x v="165"/>
    <x v="173"/>
    <x v="0"/>
    <x v="3"/>
  </r>
  <r>
    <n v="212"/>
    <x v="212"/>
    <s v="This film is a fictional crime drama following the events of a heist that ended in bloodshed."/>
    <n v="6300"/>
    <x v="116"/>
    <x v="2"/>
    <x v="0"/>
    <s v="USD"/>
    <n v="1460837320"/>
    <d v="2016-04-16T20:08:40"/>
    <n v="1455656920"/>
    <x v="212"/>
    <b v="0"/>
    <x v="29"/>
    <b v="0"/>
    <s v="film &amp; video/drama"/>
    <x v="166"/>
    <x v="120"/>
    <x v="0"/>
    <x v="3"/>
  </r>
  <r>
    <n v="213"/>
    <x v="213"/>
    <s v="A family dramedy about a grandfather  and grandson who are both on their path to redemption."/>
    <n v="50000"/>
    <x v="170"/>
    <x v="2"/>
    <x v="0"/>
    <s v="USD"/>
    <n v="1439734001"/>
    <d v="2015-08-16T14:06:41"/>
    <n v="1437142547"/>
    <x v="213"/>
    <b v="0"/>
    <x v="29"/>
    <b v="0"/>
    <s v="film &amp; video/drama"/>
    <x v="167"/>
    <x v="135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d v="2015-03-06T15:22:29"/>
    <n v="1420471349"/>
    <x v="214"/>
    <b v="0"/>
    <x v="29"/>
    <b v="0"/>
    <s v="film &amp; video/drama"/>
    <x v="168"/>
    <x v="120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d v="2016-02-17T23:59:00"/>
    <n v="1452058282"/>
    <x v="215"/>
    <b v="0"/>
    <x v="29"/>
    <b v="0"/>
    <s v="film &amp; video/drama"/>
    <x v="169"/>
    <x v="119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d v="2015-04-22T22:00:37"/>
    <n v="1425423637"/>
    <x v="216"/>
    <b v="0"/>
    <x v="87"/>
    <b v="0"/>
    <s v="film &amp; video/drama"/>
    <x v="170"/>
    <x v="174"/>
    <x v="0"/>
    <x v="3"/>
  </r>
  <r>
    <n v="217"/>
    <x v="217"/>
    <s v="A roadmovie by paw"/>
    <n v="100000"/>
    <x v="172"/>
    <x v="2"/>
    <x v="11"/>
    <s v="SEK"/>
    <n v="1419780149"/>
    <d v="2014-12-28T15:22:29"/>
    <n v="1417101749"/>
    <x v="217"/>
    <b v="0"/>
    <x v="44"/>
    <b v="0"/>
    <s v="film &amp; video/drama"/>
    <x v="171"/>
    <x v="175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d v="2015-05-15T15:04:49"/>
    <n v="1426518289"/>
    <x v="218"/>
    <b v="0"/>
    <x v="29"/>
    <b v="0"/>
    <s v="film &amp; video/drama"/>
    <x v="172"/>
    <x v="101"/>
    <x v="0"/>
    <x v="3"/>
  </r>
  <r>
    <n v="219"/>
    <x v="219"/>
    <s v="An hour-long pilot about a group of suburban LGBT teens coming of age in the early 90's."/>
    <n v="50000"/>
    <x v="174"/>
    <x v="2"/>
    <x v="0"/>
    <s v="USD"/>
    <n v="1459493940"/>
    <d v="2016-04-01T06:59:00"/>
    <n v="1456732225"/>
    <x v="219"/>
    <b v="0"/>
    <x v="88"/>
    <b v="0"/>
    <s v="film &amp; video/drama"/>
    <x v="173"/>
    <x v="176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d v="2015-08-20T20:06:00"/>
    <n v="1436542030"/>
    <x v="220"/>
    <b v="0"/>
    <x v="83"/>
    <b v="0"/>
    <s v="film &amp; video/drama"/>
    <x v="174"/>
    <x v="177"/>
    <x v="0"/>
    <x v="3"/>
  </r>
  <r>
    <n v="221"/>
    <x v="221"/>
    <s v="Film about Schizophrenia with Surreal Twists!"/>
    <n v="50000"/>
    <x v="117"/>
    <x v="2"/>
    <x v="0"/>
    <s v="USD"/>
    <n v="1427569564"/>
    <d v="2015-03-28T19:06:04"/>
    <n v="1422389164"/>
    <x v="221"/>
    <b v="0"/>
    <x v="78"/>
    <b v="0"/>
    <s v="film &amp; video/drama"/>
    <x v="109"/>
    <x v="121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d v="2015-03-27T02:39:00"/>
    <n v="1422383318"/>
    <x v="222"/>
    <b v="0"/>
    <x v="84"/>
    <b v="0"/>
    <s v="film &amp; video/drama"/>
    <x v="175"/>
    <x v="178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d v="2016-05-22T01:05:00"/>
    <n v="1461287350"/>
    <x v="223"/>
    <b v="0"/>
    <x v="78"/>
    <b v="0"/>
    <s v="film &amp; video/drama"/>
    <x v="109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d v="2015-07-10T05:38:46"/>
    <n v="1431322726"/>
    <x v="224"/>
    <b v="0"/>
    <x v="78"/>
    <b v="0"/>
    <s v="film &amp; video/drama"/>
    <x v="109"/>
    <x v="121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d v="2016-04-08T22:04:14"/>
    <n v="1457564654"/>
    <x v="225"/>
    <b v="0"/>
    <x v="78"/>
    <b v="0"/>
    <s v="film &amp; video/drama"/>
    <x v="109"/>
    <x v="121"/>
    <x v="0"/>
    <x v="3"/>
  </r>
  <r>
    <n v="226"/>
    <x v="226"/>
    <s v="A TRUE STORY OF DOMESTIC VILOLENCE THAT SEEKS TO OFFER THE VIEWER OUTLEST OF SUPPORT."/>
    <n v="29000"/>
    <x v="156"/>
    <x v="2"/>
    <x v="1"/>
    <s v="GBP"/>
    <n v="1433064540"/>
    <d v="2015-05-31T09:29:00"/>
    <n v="1428854344"/>
    <x v="226"/>
    <b v="0"/>
    <x v="84"/>
    <b v="0"/>
    <s v="film &amp; video/drama"/>
    <x v="176"/>
    <x v="179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d v="2015-07-09T21:27:21"/>
    <n v="1433885241"/>
    <x v="227"/>
    <b v="0"/>
    <x v="78"/>
    <b v="0"/>
    <s v="film &amp; video/drama"/>
    <x v="109"/>
    <x v="121"/>
    <x v="0"/>
    <x v="3"/>
  </r>
  <r>
    <n v="228"/>
    <x v="228"/>
    <s v="I am making a film from one one of my books called facets of a Geek life."/>
    <n v="8000"/>
    <x v="117"/>
    <x v="2"/>
    <x v="1"/>
    <s v="GBP"/>
    <n v="1433176105"/>
    <d v="2015-06-01T16:28:25"/>
    <n v="1427992105"/>
    <x v="228"/>
    <b v="0"/>
    <x v="78"/>
    <b v="0"/>
    <s v="film &amp; video/drama"/>
    <x v="109"/>
    <x v="121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d v="2016-02-13T22:24:57"/>
    <n v="1452810297"/>
    <x v="229"/>
    <b v="0"/>
    <x v="78"/>
    <b v="0"/>
    <s v="film &amp; video/drama"/>
    <x v="109"/>
    <x v="121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d v="2015-06-04T18:39:11"/>
    <n v="1430851151"/>
    <x v="230"/>
    <b v="0"/>
    <x v="84"/>
    <b v="0"/>
    <s v="film &amp; video/drama"/>
    <x v="177"/>
    <x v="180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d v="2016-01-02T23:00:51"/>
    <n v="1449183651"/>
    <x v="231"/>
    <b v="0"/>
    <x v="78"/>
    <b v="0"/>
    <s v="film &amp; video/drama"/>
    <x v="109"/>
    <x v="121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d v="2015-02-27T19:49:06"/>
    <n v="1422474546"/>
    <x v="232"/>
    <b v="0"/>
    <x v="63"/>
    <b v="0"/>
    <s v="film &amp; video/drama"/>
    <x v="178"/>
    <x v="181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d v="2016-09-29T21:52:52"/>
    <n v="1472593972"/>
    <x v="233"/>
    <b v="0"/>
    <x v="78"/>
    <b v="0"/>
    <s v="film &amp; video/drama"/>
    <x v="109"/>
    <x v="121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d v="2015-06-21T00:50:59"/>
    <n v="1431391859"/>
    <x v="234"/>
    <b v="0"/>
    <x v="81"/>
    <b v="0"/>
    <s v="film &amp; video/drama"/>
    <x v="179"/>
    <x v="182"/>
    <x v="0"/>
    <x v="3"/>
  </r>
  <r>
    <n v="235"/>
    <x v="235"/>
    <s v="Taking people on a deep emotional trip with a story about sometimes those who have less, give more."/>
    <n v="10000"/>
    <x v="117"/>
    <x v="2"/>
    <x v="0"/>
    <s v="USD"/>
    <n v="1436478497"/>
    <d v="2015-07-09T21:48:17"/>
    <n v="1433886497"/>
    <x v="235"/>
    <b v="0"/>
    <x v="78"/>
    <b v="0"/>
    <s v="film &amp; video/drama"/>
    <x v="109"/>
    <x v="121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d v="2016-01-05T00:00:00"/>
    <n v="1447380099"/>
    <x v="236"/>
    <b v="0"/>
    <x v="78"/>
    <b v="0"/>
    <s v="film &amp; video/drama"/>
    <x v="109"/>
    <x v="121"/>
    <x v="0"/>
    <x v="3"/>
  </r>
  <r>
    <n v="237"/>
    <x v="237"/>
    <s v="Making The Choice is a christian short film series."/>
    <n v="15000"/>
    <x v="155"/>
    <x v="2"/>
    <x v="0"/>
    <s v="USD"/>
    <n v="1457445069"/>
    <d v="2016-03-08T13:51:09"/>
    <n v="1452261069"/>
    <x v="237"/>
    <b v="0"/>
    <x v="29"/>
    <b v="0"/>
    <s v="film &amp; video/drama"/>
    <x v="119"/>
    <x v="73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d v="2016-12-30T09:00:00"/>
    <n v="1481324760"/>
    <x v="238"/>
    <b v="0"/>
    <x v="78"/>
    <b v="0"/>
    <s v="film &amp; video/drama"/>
    <x v="109"/>
    <x v="121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s v="AUD"/>
    <n v="1446984000"/>
    <d v="2015-11-08T12:00:00"/>
    <n v="1445308730"/>
    <x v="239"/>
    <b v="0"/>
    <x v="81"/>
    <b v="0"/>
    <s v="film &amp; video/drama"/>
    <x v="180"/>
    <x v="73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d v="2013-05-05T17:00:11"/>
    <n v="1363885211"/>
    <x v="240"/>
    <b v="1"/>
    <x v="89"/>
    <b v="1"/>
    <s v="film &amp; video/documentary"/>
    <x v="181"/>
    <x v="183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d v="2014-12-21T16:45:04"/>
    <n v="1415292304"/>
    <x v="241"/>
    <b v="1"/>
    <x v="90"/>
    <b v="1"/>
    <s v="film &amp; video/documentary"/>
    <x v="182"/>
    <x v="184"/>
    <x v="0"/>
    <x v="4"/>
  </r>
  <r>
    <n v="242"/>
    <x v="242"/>
    <s v="An unprecedented feature-length documentary film about Maine's tribal, oft-misunderstood ice fishing sub-culture."/>
    <n v="13000"/>
    <x v="181"/>
    <x v="0"/>
    <x v="0"/>
    <s v="USD"/>
    <n v="1324381790"/>
    <d v="2011-12-20T11:49:50"/>
    <n v="1321357790"/>
    <x v="242"/>
    <b v="1"/>
    <x v="91"/>
    <b v="1"/>
    <s v="film &amp; video/documentary"/>
    <x v="183"/>
    <x v="185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d v="2014-02-22T01:08:24"/>
    <n v="1390439304"/>
    <x v="243"/>
    <b v="1"/>
    <x v="92"/>
    <b v="1"/>
    <s v="film &amp; video/documentary"/>
    <x v="184"/>
    <x v="186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d v="2010-03-16T07:06:00"/>
    <n v="1265269559"/>
    <x v="244"/>
    <b v="1"/>
    <x v="87"/>
    <b v="1"/>
    <s v="film &amp; video/documentary"/>
    <x v="185"/>
    <x v="187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d v="2012-08-16T01:16:25"/>
    <n v="1342487785"/>
    <x v="245"/>
    <b v="1"/>
    <x v="93"/>
    <b v="1"/>
    <s v="film &amp; video/documentary"/>
    <x v="186"/>
    <x v="188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s v="USD"/>
    <n v="1292665405"/>
    <d v="2010-12-18T09:43:25"/>
    <n v="1288341805"/>
    <x v="246"/>
    <b v="1"/>
    <x v="94"/>
    <b v="1"/>
    <s v="film &amp; video/documentary"/>
    <x v="187"/>
    <x v="189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s v="USD"/>
    <n v="1287200340"/>
    <d v="2010-10-16T03:39:00"/>
    <n v="1284042614"/>
    <x v="247"/>
    <b v="1"/>
    <x v="95"/>
    <b v="1"/>
    <s v="film &amp; video/documentary"/>
    <x v="188"/>
    <x v="190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d v="2012-01-07T18:35:09"/>
    <n v="1322073309"/>
    <x v="248"/>
    <b v="1"/>
    <x v="96"/>
    <b v="1"/>
    <s v="film &amp; video/documentary"/>
    <x v="189"/>
    <x v="191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d v="2010-08-22T17:40:00"/>
    <n v="1275603020"/>
    <x v="249"/>
    <b v="1"/>
    <x v="97"/>
    <b v="1"/>
    <s v="film &amp; video/documentary"/>
    <x v="190"/>
    <x v="192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d v="2013-06-06T13:34:51"/>
    <n v="1367933691"/>
    <x v="250"/>
    <b v="1"/>
    <x v="98"/>
    <b v="1"/>
    <s v="film &amp; video/documentary"/>
    <x v="191"/>
    <x v="193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d v="2012-05-16T19:00:00"/>
    <n v="1334429646"/>
    <x v="251"/>
    <b v="1"/>
    <x v="99"/>
    <b v="1"/>
    <s v="film &amp; video/documentary"/>
    <x v="192"/>
    <x v="194"/>
    <x v="0"/>
    <x v="4"/>
  </r>
  <r>
    <n v="252"/>
    <x v="252"/>
    <s v="The definitive story of indie comics and the foremost institution of higher learning for those who draw them."/>
    <n v="5000"/>
    <x v="191"/>
    <x v="0"/>
    <x v="0"/>
    <s v="USD"/>
    <n v="1275364740"/>
    <d v="2010-06-01T03:59:00"/>
    <n v="1269878058"/>
    <x v="252"/>
    <b v="1"/>
    <x v="52"/>
    <b v="1"/>
    <s v="film &amp; video/documentary"/>
    <x v="193"/>
    <x v="195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d v="2012-02-15T15:37:15"/>
    <n v="1326728235"/>
    <x v="253"/>
    <b v="1"/>
    <x v="63"/>
    <b v="1"/>
    <s v="film &amp; video/documentary"/>
    <x v="194"/>
    <x v="196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s v="USD"/>
    <n v="1445047200"/>
    <d v="2015-10-17T02:00:00"/>
    <n v="1442443910"/>
    <x v="254"/>
    <b v="1"/>
    <x v="100"/>
    <b v="1"/>
    <s v="film &amp; video/documentary"/>
    <x v="195"/>
    <x v="197"/>
    <x v="0"/>
    <x v="4"/>
  </r>
  <r>
    <n v="255"/>
    <x v="255"/>
    <s v="xoxosms is a documentary about first love, long distance and Skype."/>
    <n v="8000"/>
    <x v="194"/>
    <x v="0"/>
    <x v="0"/>
    <s v="USD"/>
    <n v="1300275482"/>
    <d v="2011-03-16T11:38:02"/>
    <n v="1297687082"/>
    <x v="255"/>
    <b v="1"/>
    <x v="101"/>
    <b v="1"/>
    <s v="film &amp; video/documentary"/>
    <x v="196"/>
    <x v="198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d v="2013-03-16T18:27:47"/>
    <n v="1360866467"/>
    <x v="256"/>
    <b v="1"/>
    <x v="102"/>
    <b v="1"/>
    <s v="film &amp; video/documentary"/>
    <x v="197"/>
    <x v="199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d v="2016-05-19T15:02:42"/>
    <n v="1461078162"/>
    <x v="257"/>
    <b v="1"/>
    <x v="103"/>
    <b v="1"/>
    <s v="film &amp; video/documentary"/>
    <x v="198"/>
    <x v="200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d v="2011-06-18T01:14:26"/>
    <n v="1305767666"/>
    <x v="258"/>
    <b v="1"/>
    <x v="104"/>
    <b v="1"/>
    <s v="film &amp; video/documentary"/>
    <x v="199"/>
    <x v="201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d v="2015-04-08T17:42:49"/>
    <n v="1425922969"/>
    <x v="259"/>
    <b v="1"/>
    <x v="105"/>
    <b v="1"/>
    <s v="film &amp; video/documentary"/>
    <x v="200"/>
    <x v="202"/>
    <x v="0"/>
    <x v="4"/>
  </r>
  <r>
    <n v="260"/>
    <x v="260"/>
    <s v="In the traditional world of Mexican Rodeo, a team of first-generation California girls does it their way."/>
    <n v="10000"/>
    <x v="199"/>
    <x v="0"/>
    <x v="0"/>
    <s v="USD"/>
    <n v="1279360740"/>
    <d v="2010-07-17T09:59:00"/>
    <n v="1275415679"/>
    <x v="260"/>
    <b v="1"/>
    <x v="106"/>
    <b v="1"/>
    <s v="film &amp; video/documentary"/>
    <x v="201"/>
    <x v="203"/>
    <x v="0"/>
    <x v="4"/>
  </r>
  <r>
    <n v="261"/>
    <x v="261"/>
    <s v="Empires explores the impact of networks on histories and philosophies of political thought."/>
    <n v="20000"/>
    <x v="200"/>
    <x v="0"/>
    <x v="0"/>
    <s v="USD"/>
    <n v="1339080900"/>
    <d v="2012-06-07T14:55:00"/>
    <n v="1334783704"/>
    <x v="261"/>
    <b v="1"/>
    <x v="107"/>
    <b v="1"/>
    <s v="film &amp; video/documentary"/>
    <x v="202"/>
    <x v="204"/>
    <x v="0"/>
    <x v="4"/>
  </r>
  <r>
    <n v="262"/>
    <x v="262"/>
    <s v="He can never die. He will live forever. He is the last cosmonaut, and this is his story."/>
    <n v="2500"/>
    <x v="44"/>
    <x v="0"/>
    <x v="0"/>
    <s v="USD"/>
    <n v="1298699828"/>
    <d v="2011-02-26T05:57:08"/>
    <n v="1294811828"/>
    <x v="262"/>
    <b v="1"/>
    <x v="108"/>
    <b v="1"/>
    <s v="film &amp; video/documentary"/>
    <x v="203"/>
    <x v="205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d v="2012-09-27T22:54:54"/>
    <n v="1346194494"/>
    <x v="263"/>
    <b v="1"/>
    <x v="109"/>
    <b v="1"/>
    <s v="film &amp; video/documentary"/>
    <x v="204"/>
    <x v="206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d v="2012-05-11T14:53:15"/>
    <n v="1334155995"/>
    <x v="264"/>
    <b v="1"/>
    <x v="110"/>
    <b v="1"/>
    <s v="film &amp; video/documentary"/>
    <x v="205"/>
    <x v="207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d v="2010-05-10T20:16:00"/>
    <n v="1269928430"/>
    <x v="265"/>
    <b v="1"/>
    <x v="6"/>
    <b v="1"/>
    <s v="film &amp; video/documentary"/>
    <x v="206"/>
    <x v="208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d v="2010-04-23T03:51:00"/>
    <n v="1264565507"/>
    <x v="266"/>
    <b v="1"/>
    <x v="17"/>
    <b v="1"/>
    <s v="film &amp; video/documentary"/>
    <x v="207"/>
    <x v="209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s v="GBP"/>
    <n v="1403693499"/>
    <d v="2014-06-25T10:51:39"/>
    <n v="1401101499"/>
    <x v="267"/>
    <b v="1"/>
    <x v="111"/>
    <b v="1"/>
    <s v="film &amp; video/documentary"/>
    <x v="208"/>
    <x v="210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d v="2011-11-07T04:39:38"/>
    <n v="1316749178"/>
    <x v="268"/>
    <b v="1"/>
    <x v="112"/>
    <b v="1"/>
    <s v="film &amp; video/documentary"/>
    <x v="209"/>
    <x v="211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d v="2017-02-22T04:43:42"/>
    <n v="1485146622"/>
    <x v="269"/>
    <b v="1"/>
    <x v="113"/>
    <b v="1"/>
    <s v="film &amp; video/documentary"/>
    <x v="210"/>
    <x v="212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d v="2011-05-25T04:00:00"/>
    <n v="1301950070"/>
    <x v="270"/>
    <b v="1"/>
    <x v="42"/>
    <b v="1"/>
    <s v="film &amp; video/documentary"/>
    <x v="211"/>
    <x v="213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d v="2014-01-02T08:00:00"/>
    <n v="1386123861"/>
    <x v="271"/>
    <b v="1"/>
    <x v="114"/>
    <b v="1"/>
    <s v="film &amp; video/documentary"/>
    <x v="212"/>
    <x v="214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d v="2010-04-28T18:49:00"/>
    <n v="1267220191"/>
    <x v="272"/>
    <b v="1"/>
    <x v="71"/>
    <b v="1"/>
    <s v="film &amp; video/documentary"/>
    <x v="213"/>
    <x v="215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d v="2011-07-03T11:57:46"/>
    <n v="1307102266"/>
    <x v="273"/>
    <b v="1"/>
    <x v="115"/>
    <b v="1"/>
    <s v="film &amp; video/documentary"/>
    <x v="214"/>
    <x v="216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d v="2012-04-05T06:59:00"/>
    <n v="1330638829"/>
    <x v="274"/>
    <b v="1"/>
    <x v="116"/>
    <b v="1"/>
    <s v="film &amp; video/documentary"/>
    <x v="215"/>
    <x v="217"/>
    <x v="0"/>
    <x v="4"/>
  </r>
  <r>
    <n v="275"/>
    <x v="275"/>
    <s v="A journey through the origins and influence of funk music from James Brown to D'Angelo we are FINDING THE FUNK!"/>
    <n v="20000"/>
    <x v="213"/>
    <x v="0"/>
    <x v="0"/>
    <s v="USD"/>
    <n v="1352511966"/>
    <d v="2012-11-10T01:46:06"/>
    <n v="1349916366"/>
    <x v="275"/>
    <b v="1"/>
    <x v="117"/>
    <b v="1"/>
    <s v="film &amp; video/documentary"/>
    <x v="216"/>
    <x v="218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d v="2012-04-28T00:57:54"/>
    <n v="1330394274"/>
    <x v="276"/>
    <b v="1"/>
    <x v="95"/>
    <b v="1"/>
    <s v="film &amp; video/documentary"/>
    <x v="217"/>
    <x v="219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d v="2015-05-23T21:23:39"/>
    <n v="1429824219"/>
    <x v="277"/>
    <b v="1"/>
    <x v="118"/>
    <b v="1"/>
    <s v="film &amp; video/documentary"/>
    <x v="218"/>
    <x v="220"/>
    <x v="0"/>
    <x v="4"/>
  </r>
  <r>
    <n v="278"/>
    <x v="278"/>
    <s v="An unlikely story of spirit, defiance and beauty from the most contaminated place on Earth"/>
    <n v="27000"/>
    <x v="216"/>
    <x v="0"/>
    <x v="0"/>
    <s v="USD"/>
    <n v="1350003539"/>
    <d v="2012-10-12T00:58:59"/>
    <n v="1347411539"/>
    <x v="278"/>
    <b v="1"/>
    <x v="119"/>
    <b v="1"/>
    <s v="film &amp; video/documentary"/>
    <x v="219"/>
    <x v="221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d v="2017-02-27T02:01:00"/>
    <n v="1485237096"/>
    <x v="279"/>
    <b v="1"/>
    <x v="120"/>
    <b v="1"/>
    <s v="film &amp; video/documentary"/>
    <x v="220"/>
    <x v="222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d v="2014-05-30T14:10:35"/>
    <n v="1397571035"/>
    <x v="280"/>
    <b v="1"/>
    <x v="121"/>
    <b v="1"/>
    <s v="film &amp; video/documentary"/>
    <x v="221"/>
    <x v="223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d v="2009-08-10T19:26:00"/>
    <n v="1242532513"/>
    <x v="281"/>
    <b v="1"/>
    <x v="1"/>
    <b v="1"/>
    <s v="film &amp; video/documentary"/>
    <x v="222"/>
    <x v="224"/>
    <x v="0"/>
    <x v="4"/>
  </r>
  <r>
    <n v="282"/>
    <x v="282"/>
    <s v="See US Marines make counter-insurgency work in Helmand Province--the Taliban's stronghold in Afghanistan."/>
    <n v="45000"/>
    <x v="220"/>
    <x v="0"/>
    <x v="0"/>
    <s v="USD"/>
    <n v="1266876000"/>
    <d v="2010-02-22T22:00:00"/>
    <n v="1263679492"/>
    <x v="282"/>
    <b v="1"/>
    <x v="122"/>
    <b v="1"/>
    <s v="film &amp; video/documentary"/>
    <x v="223"/>
    <x v="225"/>
    <x v="0"/>
    <x v="4"/>
  </r>
  <r>
    <n v="283"/>
    <x v="283"/>
    <s v="What is the impact of survivorship on the human condition?"/>
    <n v="18000"/>
    <x v="221"/>
    <x v="0"/>
    <x v="0"/>
    <s v="USD"/>
    <n v="1306904340"/>
    <d v="2011-06-01T04:59:00"/>
    <n v="1305219744"/>
    <x v="283"/>
    <b v="1"/>
    <x v="91"/>
    <b v="1"/>
    <s v="film &amp; video/documentary"/>
    <x v="224"/>
    <x v="226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d v="2012-01-21T17:43:00"/>
    <n v="1325007780"/>
    <x v="284"/>
    <b v="1"/>
    <x v="123"/>
    <b v="1"/>
    <s v="film &amp; video/documentary"/>
    <x v="225"/>
    <x v="227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s v="USD"/>
    <n v="1379614128"/>
    <d v="2013-09-19T18:08:48"/>
    <n v="1377022128"/>
    <x v="285"/>
    <b v="1"/>
    <x v="124"/>
    <b v="1"/>
    <s v="film &amp; video/documentary"/>
    <x v="226"/>
    <x v="228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d v="2013-03-25T18:35:24"/>
    <n v="1360352124"/>
    <x v="286"/>
    <b v="1"/>
    <x v="125"/>
    <b v="1"/>
    <s v="film &amp; video/documentary"/>
    <x v="227"/>
    <x v="229"/>
    <x v="0"/>
    <x v="4"/>
  </r>
  <r>
    <n v="287"/>
    <x v="287"/>
    <s v="War is hell. Why would anyone want to spend their weekends there?"/>
    <n v="15000"/>
    <x v="225"/>
    <x v="0"/>
    <x v="0"/>
    <s v="USD"/>
    <n v="1351828800"/>
    <d v="2012-11-02T04:00:00"/>
    <n v="1349160018"/>
    <x v="287"/>
    <b v="1"/>
    <x v="126"/>
    <b v="1"/>
    <s v="film &amp; video/documentary"/>
    <x v="228"/>
    <x v="230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d v="2012-06-26T04:03:13"/>
    <n v="1337659393"/>
    <x v="288"/>
    <b v="1"/>
    <x v="127"/>
    <b v="1"/>
    <s v="film &amp; video/documentary"/>
    <x v="229"/>
    <x v="231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d v="2013-11-02T10:57:14"/>
    <n v="1380797834"/>
    <x v="289"/>
    <b v="1"/>
    <x v="128"/>
    <b v="1"/>
    <s v="film &amp; video/documentary"/>
    <x v="230"/>
    <x v="232"/>
    <x v="0"/>
    <x v="4"/>
  </r>
  <r>
    <n v="290"/>
    <x v="290"/>
    <s v="Help INTOTHEWOODS.TV purchase audio and video gear, lighting and BACK UP HARD DRIVES"/>
    <n v="4500"/>
    <x v="228"/>
    <x v="0"/>
    <x v="0"/>
    <s v="USD"/>
    <n v="1296633540"/>
    <d v="2011-02-02T07:59:00"/>
    <n v="1292316697"/>
    <x v="290"/>
    <b v="1"/>
    <x v="129"/>
    <b v="1"/>
    <s v="film &amp; video/documentary"/>
    <x v="231"/>
    <x v="233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d v="2013-05-01T00:01:00"/>
    <n v="1365791246"/>
    <x v="291"/>
    <b v="1"/>
    <x v="130"/>
    <b v="1"/>
    <s v="film &amp; video/documentary"/>
    <x v="232"/>
    <x v="234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d v="2011-10-29T03:59:00"/>
    <n v="1317064599"/>
    <x v="292"/>
    <b v="1"/>
    <x v="131"/>
    <b v="1"/>
    <s v="film &amp; video/documentary"/>
    <x v="233"/>
    <x v="235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d v="2014-04-20T16:01:54"/>
    <n v="1395417714"/>
    <x v="293"/>
    <b v="1"/>
    <x v="132"/>
    <b v="1"/>
    <s v="film &amp; video/documentary"/>
    <x v="234"/>
    <x v="236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d v="2010-07-19T16:00:00"/>
    <n v="1276480894"/>
    <x v="294"/>
    <b v="1"/>
    <x v="133"/>
    <b v="1"/>
    <s v="film &amp; video/documentary"/>
    <x v="31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d v="2013-11-01T00:00:00"/>
    <n v="1378080409"/>
    <x v="295"/>
    <b v="1"/>
    <x v="134"/>
    <b v="1"/>
    <s v="film &amp; video/documentary"/>
    <x v="235"/>
    <x v="237"/>
    <x v="0"/>
    <x v="4"/>
  </r>
  <r>
    <n v="296"/>
    <x v="296"/>
    <s v="Bel Borba is Here is a feature film about the most inspiring Brazilian artist you've never heard of... until now."/>
    <n v="25000"/>
    <x v="233"/>
    <x v="0"/>
    <x v="0"/>
    <s v="USD"/>
    <n v="1347017083"/>
    <d v="2012-09-07T11:24:43"/>
    <n v="1344857083"/>
    <x v="296"/>
    <b v="1"/>
    <x v="135"/>
    <b v="1"/>
    <s v="film &amp; video/documentary"/>
    <x v="236"/>
    <x v="238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s v="USD"/>
    <n v="1430452740"/>
    <d v="2015-05-01T03:59:00"/>
    <n v="1427390901"/>
    <x v="297"/>
    <b v="1"/>
    <x v="136"/>
    <b v="1"/>
    <s v="film &amp; video/documentary"/>
    <x v="237"/>
    <x v="239"/>
    <x v="0"/>
    <x v="4"/>
  </r>
  <r>
    <n v="298"/>
    <x v="298"/>
    <s v="The truth is, we all lie - and by &quot;we,&quot; we mean everyone!"/>
    <n v="126000"/>
    <x v="235"/>
    <x v="0"/>
    <x v="0"/>
    <s v="USD"/>
    <n v="1399669200"/>
    <d v="2014-05-09T21:00:00"/>
    <n v="1394536048"/>
    <x v="298"/>
    <b v="1"/>
    <x v="137"/>
    <b v="1"/>
    <s v="film &amp; video/documentary"/>
    <x v="238"/>
    <x v="240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d v="2010-11-17T06:24:20"/>
    <n v="1287379460"/>
    <x v="299"/>
    <b v="1"/>
    <x v="138"/>
    <b v="1"/>
    <s v="film &amp; video/documentary"/>
    <x v="239"/>
    <x v="241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d v="2011-04-24T23:02:18"/>
    <n v="1301007738"/>
    <x v="300"/>
    <b v="1"/>
    <x v="139"/>
    <b v="1"/>
    <s v="film &amp; video/documentary"/>
    <x v="240"/>
    <x v="242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s v="USD"/>
    <n v="1363711335"/>
    <d v="2013-03-19T16:42:15"/>
    <n v="1360258935"/>
    <x v="301"/>
    <b v="1"/>
    <x v="140"/>
    <b v="1"/>
    <s v="film &amp; video/documentary"/>
    <x v="241"/>
    <x v="243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d v="2012-02-24T20:33:58"/>
    <n v="1327523638"/>
    <x v="302"/>
    <b v="1"/>
    <x v="52"/>
    <b v="1"/>
    <s v="film &amp; video/documentary"/>
    <x v="242"/>
    <x v="244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d v="2012-06-02T01:42:26"/>
    <n v="1336009346"/>
    <x v="303"/>
    <b v="1"/>
    <x v="141"/>
    <b v="1"/>
    <s v="film &amp; video/documentary"/>
    <x v="243"/>
    <x v="245"/>
    <x v="0"/>
    <x v="4"/>
  </r>
  <r>
    <n v="304"/>
    <x v="304"/>
    <s v="A portrait of a life fully realized and a look at what it takes to make great photography."/>
    <n v="3400"/>
    <x v="241"/>
    <x v="0"/>
    <x v="0"/>
    <s v="USD"/>
    <n v="1346464800"/>
    <d v="2012-09-01T02:00:00"/>
    <n v="1343096197"/>
    <x v="304"/>
    <b v="1"/>
    <x v="142"/>
    <b v="1"/>
    <s v="film &amp; video/documentary"/>
    <x v="244"/>
    <x v="246"/>
    <x v="0"/>
    <x v="4"/>
  </r>
  <r>
    <n v="305"/>
    <x v="305"/>
    <s v="A documentary that I am making about the difficult, but inspiring, life of a late friend of mine."/>
    <n v="7500"/>
    <x v="242"/>
    <x v="0"/>
    <x v="0"/>
    <s v="USD"/>
    <n v="1331392049"/>
    <d v="2012-03-10T15:07:29"/>
    <n v="1328800049"/>
    <x v="305"/>
    <b v="1"/>
    <x v="143"/>
    <b v="1"/>
    <s v="film &amp; video/documentary"/>
    <x v="245"/>
    <x v="247"/>
    <x v="0"/>
    <x v="4"/>
  </r>
  <r>
    <n v="306"/>
    <x v="306"/>
    <s v="A feature-length documentary on the life of Boston escape artist Jason Escape."/>
    <n v="1000"/>
    <x v="243"/>
    <x v="0"/>
    <x v="0"/>
    <s v="USD"/>
    <n v="1363806333"/>
    <d v="2013-03-20T19:05:33"/>
    <n v="1362081933"/>
    <x v="306"/>
    <b v="1"/>
    <x v="144"/>
    <b v="1"/>
    <s v="film &amp; video/documentary"/>
    <x v="246"/>
    <x v="248"/>
    <x v="0"/>
    <x v="4"/>
  </r>
  <r>
    <n v="307"/>
    <x v="307"/>
    <s v="Why is grammar important?"/>
    <n v="22000"/>
    <x v="244"/>
    <x v="0"/>
    <x v="0"/>
    <s v="USD"/>
    <n v="1360276801"/>
    <d v="2013-02-07T22:40:01"/>
    <n v="1357684801"/>
    <x v="307"/>
    <b v="1"/>
    <x v="145"/>
    <b v="1"/>
    <s v="film &amp; video/documentary"/>
    <x v="247"/>
    <x v="249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d v="2011-03-10T16:40:10"/>
    <n v="1295887210"/>
    <x v="308"/>
    <b v="1"/>
    <x v="91"/>
    <b v="1"/>
    <s v="film &amp; video/documentary"/>
    <x v="248"/>
    <x v="250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d v="2012-09-03T18:02:14"/>
    <n v="1344880934"/>
    <x v="309"/>
    <b v="1"/>
    <x v="146"/>
    <b v="1"/>
    <s v="film &amp; video/documentary"/>
    <x v="249"/>
    <x v="251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s v="USD"/>
    <n v="1319076000"/>
    <d v="2011-10-20T02:00:00"/>
    <n v="1317788623"/>
    <x v="310"/>
    <b v="1"/>
    <x v="17"/>
    <b v="1"/>
    <s v="film &amp; video/documentary"/>
    <x v="250"/>
    <x v="252"/>
    <x v="0"/>
    <x v="4"/>
  </r>
  <r>
    <n v="311"/>
    <x v="311"/>
    <s v="An imaginative interactive documentary about Leah Callahan, a freestyle wrestler and Olympic hopeful."/>
    <n v="20000"/>
    <x v="248"/>
    <x v="0"/>
    <x v="0"/>
    <s v="USD"/>
    <n v="1325404740"/>
    <d v="2012-01-01T07:59:00"/>
    <n v="1321852592"/>
    <x v="311"/>
    <b v="1"/>
    <x v="3"/>
    <b v="1"/>
    <s v="film &amp; video/documentary"/>
    <x v="251"/>
    <x v="253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d v="2013-04-14T21:03:52"/>
    <n v="1363381432"/>
    <x v="312"/>
    <b v="1"/>
    <x v="96"/>
    <b v="1"/>
    <s v="film &amp; video/documentary"/>
    <x v="252"/>
    <x v="254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d v="2010-08-11T15:59:00"/>
    <n v="1277702894"/>
    <x v="313"/>
    <b v="1"/>
    <x v="147"/>
    <b v="1"/>
    <s v="film &amp; video/documentary"/>
    <x v="253"/>
    <x v="255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d v="2013-03-01T19:59:48"/>
    <n v="1359575988"/>
    <x v="314"/>
    <b v="1"/>
    <x v="148"/>
    <b v="1"/>
    <s v="film &amp; video/documentary"/>
    <x v="254"/>
    <x v="256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d v="2012-08-22T18:32:14"/>
    <n v="1343068334"/>
    <x v="315"/>
    <b v="1"/>
    <x v="149"/>
    <b v="1"/>
    <s v="film &amp; video/documentary"/>
    <x v="255"/>
    <x v="257"/>
    <x v="0"/>
    <x v="4"/>
  </r>
  <r>
    <n v="316"/>
    <x v="316"/>
    <s v="Award winning documentary The Secret Trial 5 needs your help for a Cross-Canada Tour!"/>
    <n v="15000"/>
    <x v="253"/>
    <x v="0"/>
    <x v="5"/>
    <s v="CAD"/>
    <n v="1418273940"/>
    <d v="2014-12-11T04:59:00"/>
    <n v="1415398197"/>
    <x v="316"/>
    <b v="1"/>
    <x v="150"/>
    <b v="1"/>
    <s v="film &amp; video/documentary"/>
    <x v="256"/>
    <x v="258"/>
    <x v="0"/>
    <x v="4"/>
  </r>
  <r>
    <n v="317"/>
    <x v="317"/>
    <s v="The story of a cowboy town with a prison problem, and the colorful characters who call it home."/>
    <n v="30000"/>
    <x v="254"/>
    <x v="0"/>
    <x v="0"/>
    <s v="USD"/>
    <n v="1386778483"/>
    <d v="2013-12-11T16:14:43"/>
    <n v="1384186483"/>
    <x v="317"/>
    <b v="1"/>
    <x v="151"/>
    <b v="1"/>
    <s v="film &amp; video/documentary"/>
    <x v="257"/>
    <x v="259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d v="2013-03-26T23:55:51"/>
    <n v="1361753751"/>
    <x v="318"/>
    <b v="1"/>
    <x v="4"/>
    <b v="1"/>
    <s v="film &amp; video/documentary"/>
    <x v="258"/>
    <x v="260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d v="2010-02-02T07:59:00"/>
    <n v="1257538029"/>
    <x v="319"/>
    <b v="1"/>
    <x v="13"/>
    <b v="1"/>
    <s v="film &amp; video/documentary"/>
    <x v="259"/>
    <x v="261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d v="2015-12-22T23:00:00"/>
    <n v="1448284433"/>
    <x v="320"/>
    <b v="1"/>
    <x v="150"/>
    <b v="1"/>
    <s v="film &amp; video/documentary"/>
    <x v="260"/>
    <x v="262"/>
    <x v="0"/>
    <x v="4"/>
  </r>
  <r>
    <n v="321"/>
    <x v="321"/>
    <s v="The more digital the world, the more analog our dreams._x000a_A feature documentary shot on 35mm film."/>
    <n v="35000"/>
    <x v="258"/>
    <x v="0"/>
    <x v="12"/>
    <s v="EUR"/>
    <n v="1478605386"/>
    <d v="2016-11-08T11:43:06"/>
    <n v="1475577786"/>
    <x v="321"/>
    <b v="1"/>
    <x v="152"/>
    <b v="1"/>
    <s v="film &amp; video/documentary"/>
    <x v="261"/>
    <x v="263"/>
    <x v="0"/>
    <x v="4"/>
  </r>
  <r>
    <n v="322"/>
    <x v="322"/>
    <s v="A documentary film about the largest elephants on earth and what is being done to ensure their survival."/>
    <n v="25000"/>
    <x v="259"/>
    <x v="0"/>
    <x v="0"/>
    <s v="USD"/>
    <n v="1463146848"/>
    <d v="2016-05-13T13:40:48"/>
    <n v="1460554848"/>
    <x v="322"/>
    <b v="1"/>
    <x v="153"/>
    <b v="1"/>
    <s v="film &amp; video/documentary"/>
    <x v="262"/>
    <x v="264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d v="2016-12-21T07:59:00"/>
    <n v="1479886966"/>
    <x v="323"/>
    <b v="1"/>
    <x v="6"/>
    <b v="1"/>
    <s v="film &amp; video/documentary"/>
    <x v="263"/>
    <x v="265"/>
    <x v="0"/>
    <x v="4"/>
  </r>
  <r>
    <n v="324"/>
    <x v="324"/>
    <s v="A documentary about a Vietnam veteran who finds peace from his PTSD through Disney, rather than medication."/>
    <n v="8500"/>
    <x v="261"/>
    <x v="0"/>
    <x v="0"/>
    <s v="USD"/>
    <n v="1438441308"/>
    <d v="2015-08-01T15:01:48"/>
    <n v="1435590108"/>
    <x v="324"/>
    <b v="1"/>
    <x v="141"/>
    <b v="1"/>
    <s v="film &amp; video/documentary"/>
    <x v="264"/>
    <x v="266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d v="2016-12-20T04:30:33"/>
    <n v="1479184233"/>
    <x v="325"/>
    <b v="1"/>
    <x v="154"/>
    <b v="1"/>
    <s v="film &amp; video/documentary"/>
    <x v="265"/>
    <x v="267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d v="2017-03-14T22:57:00"/>
    <n v="1486625606"/>
    <x v="326"/>
    <b v="1"/>
    <x v="155"/>
    <b v="1"/>
    <s v="film &amp; video/documentary"/>
    <x v="266"/>
    <x v="268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d v="2015-03-22T08:00:00"/>
    <n v="1424669929"/>
    <x v="327"/>
    <b v="1"/>
    <x v="69"/>
    <b v="1"/>
    <s v="film &amp; video/documentary"/>
    <x v="267"/>
    <x v="269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d v="2015-11-01T04:00:00"/>
    <n v="1443739388"/>
    <x v="328"/>
    <b v="1"/>
    <x v="156"/>
    <b v="1"/>
    <s v="film &amp; video/documentary"/>
    <x v="268"/>
    <x v="270"/>
    <x v="0"/>
    <x v="4"/>
  </r>
  <r>
    <n v="329"/>
    <x v="329"/>
    <s v="Our documentary about Oklahoma's all-black towns needs a soundtrack that is authentic. Help us make it happen."/>
    <n v="10000"/>
    <x v="266"/>
    <x v="0"/>
    <x v="0"/>
    <s v="USD"/>
    <n v="1446868800"/>
    <d v="2015-11-07T04:00:00"/>
    <n v="1444821127"/>
    <x v="329"/>
    <b v="1"/>
    <x v="157"/>
    <b v="1"/>
    <s v="film &amp; video/documentary"/>
    <x v="269"/>
    <x v="271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d v="2013-05-17T03:59:00"/>
    <n v="1366028563"/>
    <x v="330"/>
    <b v="1"/>
    <x v="158"/>
    <b v="1"/>
    <s v="film &amp; video/documentary"/>
    <x v="270"/>
    <x v="272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d v="2016-06-17T13:57:14"/>
    <n v="1463493434"/>
    <x v="331"/>
    <b v="1"/>
    <x v="159"/>
    <b v="1"/>
    <s v="film &amp; video/documentary"/>
    <x v="271"/>
    <x v="273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d v="2015-10-28T08:00:00"/>
    <n v="1442420377"/>
    <x v="332"/>
    <b v="1"/>
    <x v="160"/>
    <b v="1"/>
    <s v="film &amp; video/documentary"/>
    <x v="272"/>
    <x v="274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d v="2016-04-07T14:16:31"/>
    <n v="1457450191"/>
    <x v="333"/>
    <b v="1"/>
    <x v="161"/>
    <b v="1"/>
    <s v="film &amp; video/documentary"/>
    <x v="273"/>
    <x v="275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d v="2015-05-15T19:00:00"/>
    <n v="1428423757"/>
    <x v="334"/>
    <b v="1"/>
    <x v="50"/>
    <b v="1"/>
    <s v="film &amp; video/documentary"/>
    <x v="274"/>
    <x v="276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d v="2015-05-08T22:00:00"/>
    <n v="1428428515"/>
    <x v="335"/>
    <b v="1"/>
    <x v="144"/>
    <b v="1"/>
    <s v="film &amp; video/documentary"/>
    <x v="275"/>
    <x v="277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d v="2015-11-13T15:18:38"/>
    <n v="1444832318"/>
    <x v="336"/>
    <b v="1"/>
    <x v="131"/>
    <b v="1"/>
    <s v="film &amp; video/documentary"/>
    <x v="276"/>
    <x v="278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d v="2015-03-14T02:05:08"/>
    <n v="1423710308"/>
    <x v="337"/>
    <b v="1"/>
    <x v="162"/>
    <b v="1"/>
    <s v="film &amp; video/documentary"/>
    <x v="277"/>
    <x v="279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d v="2016-09-03T01:00:00"/>
    <n v="1468001290"/>
    <x v="338"/>
    <b v="1"/>
    <x v="163"/>
    <b v="1"/>
    <s v="film &amp; video/documentary"/>
    <x v="278"/>
    <x v="280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s v="USD"/>
    <n v="1430331268"/>
    <d v="2015-04-29T18:14:28"/>
    <n v="1427739268"/>
    <x v="339"/>
    <b v="1"/>
    <x v="30"/>
    <b v="1"/>
    <s v="film &amp; video/documentary"/>
    <x v="279"/>
    <x v="281"/>
    <x v="0"/>
    <x v="4"/>
  </r>
  <r>
    <n v="340"/>
    <x v="340"/>
    <s v="Feature-length documentary about five Somali Muslim students pursuing dreams of education in America"/>
    <n v="35000"/>
    <x v="277"/>
    <x v="0"/>
    <x v="0"/>
    <s v="USD"/>
    <n v="1489006800"/>
    <d v="2017-03-08T21:00:00"/>
    <n v="1486397007"/>
    <x v="340"/>
    <b v="1"/>
    <x v="164"/>
    <b v="1"/>
    <s v="film &amp; video/documentary"/>
    <x v="280"/>
    <x v="282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d v="2014-10-01T03:59:00"/>
    <n v="1410555998"/>
    <x v="341"/>
    <b v="1"/>
    <x v="165"/>
    <b v="1"/>
    <s v="film &amp; video/documentary"/>
    <x v="281"/>
    <x v="283"/>
    <x v="0"/>
    <x v="4"/>
  </r>
  <r>
    <n v="342"/>
    <x v="342"/>
    <s v="BREAKING A MONSTER needs your help to play in THEATERS!"/>
    <n v="55000"/>
    <x v="279"/>
    <x v="0"/>
    <x v="0"/>
    <s v="USD"/>
    <n v="1461955465"/>
    <d v="2016-04-29T18:44:25"/>
    <n v="1459363465"/>
    <x v="342"/>
    <b v="1"/>
    <x v="166"/>
    <b v="1"/>
    <s v="film &amp; video/documentary"/>
    <x v="282"/>
    <x v="284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d v="2014-11-14T03:00:00"/>
    <n v="1413308545"/>
    <x v="343"/>
    <b v="1"/>
    <x v="167"/>
    <b v="1"/>
    <s v="film &amp; video/documentary"/>
    <x v="283"/>
    <x v="285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d v="2015-06-01T02:20:00"/>
    <n v="1429312694"/>
    <x v="344"/>
    <b v="1"/>
    <x v="168"/>
    <b v="1"/>
    <s v="film &amp; video/documentary"/>
    <x v="284"/>
    <x v="286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d v="2015-05-20T22:39:50"/>
    <n v="1429569590"/>
    <x v="345"/>
    <b v="1"/>
    <x v="122"/>
    <b v="1"/>
    <s v="film &amp; video/documentary"/>
    <x v="285"/>
    <x v="287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d v="2015-10-14T12:00:21"/>
    <n v="1442232021"/>
    <x v="346"/>
    <b v="1"/>
    <x v="101"/>
    <b v="1"/>
    <s v="film &amp; video/documentary"/>
    <x v="286"/>
    <x v="288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d v="2015-11-14T12:53:29"/>
    <n v="1444910009"/>
    <x v="347"/>
    <b v="1"/>
    <x v="169"/>
    <b v="1"/>
    <s v="film &amp; video/documentary"/>
    <x v="287"/>
    <x v="289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d v="2015-08-21T14:05:16"/>
    <n v="1437573916"/>
    <x v="348"/>
    <b v="1"/>
    <x v="46"/>
    <b v="1"/>
    <s v="film &amp; video/documentary"/>
    <x v="288"/>
    <x v="290"/>
    <x v="0"/>
    <x v="4"/>
  </r>
  <r>
    <n v="349"/>
    <x v="349"/>
    <s v="After 52 years of war, FARC guerrilla soldiers rejoin Colombian society to forge new lives of peace."/>
    <n v="11260"/>
    <x v="286"/>
    <x v="0"/>
    <x v="0"/>
    <s v="USD"/>
    <n v="1487937508"/>
    <d v="2017-02-24T11:58:28"/>
    <n v="1485345508"/>
    <x v="349"/>
    <b v="1"/>
    <x v="157"/>
    <b v="1"/>
    <s v="film &amp; video/documentary"/>
    <x v="289"/>
    <x v="291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d v="2016-09-11T03:59:00"/>
    <n v="1470274509"/>
    <x v="350"/>
    <b v="1"/>
    <x v="170"/>
    <b v="1"/>
    <s v="film &amp; video/documentary"/>
    <x v="290"/>
    <x v="292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d v="2016-04-07T22:09:14"/>
    <n v="1456614554"/>
    <x v="351"/>
    <b v="1"/>
    <x v="171"/>
    <b v="1"/>
    <s v="film &amp; video/documentary"/>
    <x v="291"/>
    <x v="293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d v="2014-10-08T04:01:08"/>
    <n v="1410148868"/>
    <x v="352"/>
    <b v="1"/>
    <x v="172"/>
    <b v="1"/>
    <s v="film &amp; video/documentary"/>
    <x v="292"/>
    <x v="294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d v="2015-11-19T20:00:19"/>
    <n v="1445367619"/>
    <x v="353"/>
    <b v="1"/>
    <x v="173"/>
    <b v="1"/>
    <s v="film &amp; video/documentary"/>
    <x v="293"/>
    <x v="295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d v="2016-04-08T18:52:01"/>
    <n v="1457553121"/>
    <x v="354"/>
    <b v="1"/>
    <x v="60"/>
    <b v="1"/>
    <s v="film &amp; video/documentary"/>
    <x v="294"/>
    <x v="296"/>
    <x v="0"/>
    <x v="4"/>
  </r>
  <r>
    <n v="355"/>
    <x v="355"/>
    <s v="A documentary film about the late REZA ABDOH and his performance company DAR A LUZ."/>
    <n v="35000"/>
    <x v="292"/>
    <x v="0"/>
    <x v="0"/>
    <s v="USD"/>
    <n v="1417420994"/>
    <d v="2014-12-01T08:03:14"/>
    <n v="1414738994"/>
    <x v="355"/>
    <b v="1"/>
    <x v="111"/>
    <b v="1"/>
    <s v="film &amp; video/documentary"/>
    <x v="295"/>
    <x v="297"/>
    <x v="0"/>
    <x v="4"/>
  </r>
  <r>
    <n v="356"/>
    <x v="356"/>
    <s v="A documentary about halibut conservation and how it impacts communities of Southeast Alaska."/>
    <n v="7500"/>
    <x v="293"/>
    <x v="0"/>
    <x v="0"/>
    <s v="USD"/>
    <n v="1458152193"/>
    <d v="2016-03-16T18:16:33"/>
    <n v="1455563793"/>
    <x v="356"/>
    <b v="1"/>
    <x v="174"/>
    <b v="1"/>
    <s v="film &amp; video/documentary"/>
    <x v="296"/>
    <x v="298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d v="2015-04-24T05:19:57"/>
    <n v="1426396797"/>
    <x v="357"/>
    <b v="1"/>
    <x v="175"/>
    <b v="1"/>
    <s v="film &amp; video/documentary"/>
    <x v="297"/>
    <x v="299"/>
    <x v="0"/>
    <x v="4"/>
  </r>
  <r>
    <n v="358"/>
    <x v="358"/>
    <s v="Screenwriter. Novelist. Playwright. The inside story of famed writer William Goldman. As only he can tell it."/>
    <n v="50000"/>
    <x v="295"/>
    <x v="0"/>
    <x v="0"/>
    <s v="USD"/>
    <n v="1466002800"/>
    <d v="2016-06-15T15:00:00"/>
    <n v="1463517521"/>
    <x v="358"/>
    <b v="1"/>
    <x v="176"/>
    <b v="1"/>
    <s v="film &amp; video/documentary"/>
    <x v="298"/>
    <x v="300"/>
    <x v="0"/>
    <x v="4"/>
  </r>
  <r>
    <n v="359"/>
    <x v="359"/>
    <s v="Circus burlesque innovators, Trixie and Monkey seek to balance love and life while pursuing new creative heights."/>
    <n v="24200"/>
    <x v="296"/>
    <x v="0"/>
    <x v="0"/>
    <s v="USD"/>
    <n v="1415941920"/>
    <d v="2014-11-14T05:12:00"/>
    <n v="1414028490"/>
    <x v="359"/>
    <b v="1"/>
    <x v="177"/>
    <b v="1"/>
    <s v="film &amp; video/documentary"/>
    <x v="299"/>
    <x v="301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d v="2015-07-23T03:11:00"/>
    <n v="1433799180"/>
    <x v="360"/>
    <b v="0"/>
    <x v="45"/>
    <b v="1"/>
    <s v="film &amp; video/documentary"/>
    <x v="300"/>
    <x v="302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d v="2014-11-23T01:01:46"/>
    <n v="1414108906"/>
    <x v="361"/>
    <b v="0"/>
    <x v="178"/>
    <b v="1"/>
    <s v="film &amp; video/documentary"/>
    <x v="301"/>
    <x v="303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d v="2014-08-08T00:00:00"/>
    <n v="1405573391"/>
    <x v="362"/>
    <b v="0"/>
    <x v="48"/>
    <b v="1"/>
    <s v="film &amp; video/documentary"/>
    <x v="302"/>
    <x v="304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d v="2010-05-02T19:22:00"/>
    <n v="1268934736"/>
    <x v="363"/>
    <b v="0"/>
    <x v="55"/>
    <b v="1"/>
    <s v="film &amp; video/documentary"/>
    <x v="303"/>
    <x v="305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d v="2014-06-21T03:59:00"/>
    <n v="1400704672"/>
    <x v="364"/>
    <b v="0"/>
    <x v="116"/>
    <b v="1"/>
    <s v="film &amp; video/documentary"/>
    <x v="304"/>
    <x v="306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d v="2014-02-28T14:33:19"/>
    <n v="1391005999"/>
    <x v="365"/>
    <b v="0"/>
    <x v="71"/>
    <b v="1"/>
    <s v="film &amp; video/documentary"/>
    <x v="305"/>
    <x v="307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s v="USD"/>
    <n v="1337540518"/>
    <d v="2012-05-20T19:01:58"/>
    <n v="1334948518"/>
    <x v="366"/>
    <b v="0"/>
    <x v="179"/>
    <b v="1"/>
    <s v="film &amp; video/documentary"/>
    <x v="306"/>
    <x v="308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d v="2013-05-01T04:59:00"/>
    <n v="1363960278"/>
    <x v="367"/>
    <b v="0"/>
    <x v="46"/>
    <b v="1"/>
    <s v="film &amp; video/documentary"/>
    <x v="307"/>
    <x v="309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d v="2015-03-15T13:32:02"/>
    <n v="1423405922"/>
    <x v="368"/>
    <b v="0"/>
    <x v="180"/>
    <b v="1"/>
    <s v="film &amp; video/documentary"/>
    <x v="308"/>
    <x v="310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d v="2012-01-15T13:14:29"/>
    <n v="1324041269"/>
    <x v="369"/>
    <b v="0"/>
    <x v="157"/>
    <b v="1"/>
    <s v="film &amp; video/documentary"/>
    <x v="309"/>
    <x v="311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d v="2017-01-06T19:05:00"/>
    <n v="1481137500"/>
    <x v="370"/>
    <b v="0"/>
    <x v="68"/>
    <b v="1"/>
    <s v="film &amp; video/documentary"/>
    <x v="310"/>
    <x v="312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d v="2013-02-01T18:25:39"/>
    <n v="1355855139"/>
    <x v="371"/>
    <b v="0"/>
    <x v="181"/>
    <b v="1"/>
    <s v="film &amp; video/documentary"/>
    <x v="311"/>
    <x v="313"/>
    <x v="0"/>
    <x v="4"/>
  </r>
  <r>
    <n v="372"/>
    <x v="372"/>
    <s v="A short documentary exploring the uses of 'Natural Horsemanship' across Europe"/>
    <n v="300"/>
    <x v="308"/>
    <x v="0"/>
    <x v="1"/>
    <s v="GBP"/>
    <n v="1459872000"/>
    <d v="2016-04-05T16:00:00"/>
    <n v="1456408244"/>
    <x v="372"/>
    <b v="0"/>
    <x v="82"/>
    <b v="1"/>
    <s v="film &amp; video/documentary"/>
    <x v="312"/>
    <x v="314"/>
    <x v="0"/>
    <x v="4"/>
  </r>
  <r>
    <n v="373"/>
    <x v="373"/>
    <s v="A feature documentary about UPA Pictures, the little studio that changed the course of animation around the world"/>
    <n v="7500"/>
    <x v="309"/>
    <x v="0"/>
    <x v="0"/>
    <s v="USD"/>
    <n v="1342648398"/>
    <d v="2012-07-18T21:53:18"/>
    <n v="1340056398"/>
    <x v="373"/>
    <b v="0"/>
    <x v="30"/>
    <b v="1"/>
    <s v="film &amp; video/documentary"/>
    <x v="313"/>
    <x v="315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d v="2011-09-16T21:20:31"/>
    <n v="1312320031"/>
    <x v="374"/>
    <b v="0"/>
    <x v="49"/>
    <b v="1"/>
    <s v="film &amp; video/documentary"/>
    <x v="314"/>
    <x v="316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d v="2014-03-01T17:18:00"/>
    <n v="1390088311"/>
    <x v="375"/>
    <b v="0"/>
    <x v="25"/>
    <b v="1"/>
    <s v="film &amp; video/documentary"/>
    <x v="43"/>
    <x v="317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d v="2016-08-25T10:51:56"/>
    <n v="1469443916"/>
    <x v="376"/>
    <b v="0"/>
    <x v="53"/>
    <b v="1"/>
    <s v="film &amp; video/documentary"/>
    <x v="315"/>
    <x v="318"/>
    <x v="0"/>
    <x v="4"/>
  </r>
  <r>
    <n v="377"/>
    <x v="377"/>
    <s v="Dangerous. Sexy. All-American Girl. You know the look. Now meet the women who are making retro style modern."/>
    <n v="12000"/>
    <x v="312"/>
    <x v="0"/>
    <x v="0"/>
    <s v="USD"/>
    <n v="1447484460"/>
    <d v="2015-11-14T07:01:00"/>
    <n v="1444888868"/>
    <x v="377"/>
    <b v="0"/>
    <x v="182"/>
    <b v="1"/>
    <s v="film &amp; video/documentary"/>
    <x v="316"/>
    <x v="319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d v="2016-01-25T23:52:00"/>
    <n v="1451655808"/>
    <x v="378"/>
    <b v="0"/>
    <x v="183"/>
    <b v="1"/>
    <s v="film &amp; video/documentary"/>
    <x v="317"/>
    <x v="320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d v="2012-05-03T16:31:12"/>
    <n v="1332174672"/>
    <x v="379"/>
    <b v="0"/>
    <x v="184"/>
    <b v="1"/>
    <s v="film &amp; video/documentary"/>
    <x v="318"/>
    <x v="321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d v="2016-01-23T17:16:32"/>
    <n v="1451409392"/>
    <x v="380"/>
    <b v="0"/>
    <x v="72"/>
    <b v="1"/>
    <s v="film &amp; video/documentary"/>
    <x v="319"/>
    <x v="322"/>
    <x v="0"/>
    <x v="4"/>
  </r>
  <r>
    <n v="381"/>
    <x v="381"/>
    <s v="Set in the ancient waters of the Puget Sound, Clearwater is a universal story about the need to adapt to change."/>
    <n v="25000"/>
    <x v="316"/>
    <x v="0"/>
    <x v="0"/>
    <s v="USD"/>
    <n v="1343624400"/>
    <d v="2012-07-30T05:00:00"/>
    <n v="1340642717"/>
    <x v="381"/>
    <b v="0"/>
    <x v="140"/>
    <b v="1"/>
    <s v="film &amp; video/documentary"/>
    <x v="320"/>
    <x v="323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d v="2012-09-06T17:01:40"/>
    <n v="1345741300"/>
    <x v="382"/>
    <b v="0"/>
    <x v="19"/>
    <b v="1"/>
    <s v="film &amp; video/documentary"/>
    <x v="321"/>
    <x v="324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d v="2014-05-19T02:49:19"/>
    <n v="1398480559"/>
    <x v="383"/>
    <b v="0"/>
    <x v="53"/>
    <b v="1"/>
    <s v="film &amp; video/documentary"/>
    <x v="322"/>
    <x v="325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d v="2015-01-06T18:45:47"/>
    <n v="1417977947"/>
    <x v="384"/>
    <b v="0"/>
    <x v="185"/>
    <b v="1"/>
    <s v="film &amp; video/documentary"/>
    <x v="323"/>
    <x v="326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d v="2014-11-21T15:01:41"/>
    <n v="1413986501"/>
    <x v="385"/>
    <b v="0"/>
    <x v="186"/>
    <b v="1"/>
    <s v="film &amp; video/documentary"/>
    <x v="324"/>
    <x v="327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s v="USD"/>
    <n v="1439246991"/>
    <d v="2015-08-10T22:49:51"/>
    <n v="1437950991"/>
    <x v="386"/>
    <b v="0"/>
    <x v="62"/>
    <b v="1"/>
    <s v="film &amp; video/documentary"/>
    <x v="325"/>
    <x v="328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d v="2015-08-15T06:00:00"/>
    <n v="1436976858"/>
    <x v="387"/>
    <b v="0"/>
    <x v="187"/>
    <b v="1"/>
    <s v="film &amp; video/documentary"/>
    <x v="326"/>
    <x v="329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d v="2016-07-28T01:49:40"/>
    <n v="1467078580"/>
    <x v="388"/>
    <b v="0"/>
    <x v="26"/>
    <b v="1"/>
    <s v="film &amp; video/documentary"/>
    <x v="327"/>
    <x v="330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d v="2014-03-07T22:59:00"/>
    <n v="1391477450"/>
    <x v="389"/>
    <b v="0"/>
    <x v="188"/>
    <b v="1"/>
    <s v="film &amp; video/documentary"/>
    <x v="328"/>
    <x v="331"/>
    <x v="0"/>
    <x v="4"/>
  </r>
  <r>
    <n v="390"/>
    <x v="390"/>
    <s v="Join UCF as they dive into the creative and community outreach for the families in St. Vincent and the Grenadines."/>
    <n v="1000"/>
    <x v="325"/>
    <x v="0"/>
    <x v="0"/>
    <s v="USD"/>
    <n v="1431046372"/>
    <d v="2015-05-08T00:52:52"/>
    <n v="1429318372"/>
    <x v="390"/>
    <b v="0"/>
    <x v="25"/>
    <b v="1"/>
    <s v="film &amp; video/documentary"/>
    <x v="31"/>
    <x v="84"/>
    <x v="0"/>
    <x v="4"/>
  </r>
  <r>
    <n v="391"/>
    <x v="391"/>
    <s v="Too many women feel confused about their orgasm and shame about their desire. This movie aims to change that."/>
    <n v="20000"/>
    <x v="326"/>
    <x v="0"/>
    <x v="0"/>
    <s v="USD"/>
    <n v="1324169940"/>
    <d v="2011-12-18T00:59:00"/>
    <n v="1321578051"/>
    <x v="391"/>
    <b v="0"/>
    <x v="189"/>
    <b v="1"/>
    <s v="film &amp; video/documentary"/>
    <x v="329"/>
    <x v="332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d v="2011-09-08T03:00:00"/>
    <n v="1312823571"/>
    <x v="392"/>
    <b v="0"/>
    <x v="190"/>
    <b v="1"/>
    <s v="film &amp; video/documentary"/>
    <x v="330"/>
    <x v="333"/>
    <x v="0"/>
    <x v="4"/>
  </r>
  <r>
    <n v="393"/>
    <x v="393"/>
    <s v="This is a story thatâ€™s never been told, about tackling climate change one penguin at a timeâ€¦"/>
    <n v="50000"/>
    <x v="328"/>
    <x v="0"/>
    <x v="0"/>
    <s v="USD"/>
    <n v="1381424452"/>
    <d v="2013-10-10T17:00:52"/>
    <n v="1378746052"/>
    <x v="393"/>
    <b v="0"/>
    <x v="191"/>
    <b v="1"/>
    <s v="film &amp; video/documentary"/>
    <x v="331"/>
    <x v="334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d v="2016-04-17T18:38:02"/>
    <n v="1455737882"/>
    <x v="394"/>
    <b v="0"/>
    <x v="133"/>
    <b v="1"/>
    <s v="film &amp; video/documentary"/>
    <x v="332"/>
    <x v="335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d v="2012-04-27T21:32:00"/>
    <n v="1332452960"/>
    <x v="395"/>
    <b v="0"/>
    <x v="192"/>
    <b v="1"/>
    <s v="film &amp; video/documentary"/>
    <x v="333"/>
    <x v="336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d v="2012-07-07T13:33:26"/>
    <n v="1340372006"/>
    <x v="396"/>
    <b v="0"/>
    <x v="193"/>
    <b v="1"/>
    <s v="film &amp; video/documentary"/>
    <x v="313"/>
    <x v="337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d v="2010-09-01T03:44:00"/>
    <n v="1279651084"/>
    <x v="397"/>
    <b v="0"/>
    <x v="194"/>
    <b v="1"/>
    <s v="film &amp; video/documentary"/>
    <x v="334"/>
    <x v="338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s v="USD"/>
    <n v="1430334126"/>
    <d v="2015-04-29T19:02:06"/>
    <n v="1426446126"/>
    <x v="398"/>
    <b v="0"/>
    <x v="85"/>
    <b v="1"/>
    <s v="film &amp; video/documentary"/>
    <x v="335"/>
    <x v="339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d v="2016-12-14T12:00:00"/>
    <n v="1479070867"/>
    <x v="399"/>
    <b v="0"/>
    <x v="195"/>
    <b v="1"/>
    <s v="film &amp; video/documentary"/>
    <x v="336"/>
    <x v="340"/>
    <x v="0"/>
    <x v="4"/>
  </r>
  <r>
    <n v="400"/>
    <x v="400"/>
    <s v="A documentary film on a sustainable, grassroots effort to fight malnutrition in Indonesia.  And it's organic!"/>
    <n v="10000"/>
    <x v="335"/>
    <x v="0"/>
    <x v="0"/>
    <s v="USD"/>
    <n v="1400297400"/>
    <d v="2014-05-17T03:30:00"/>
    <n v="1397661347"/>
    <x v="400"/>
    <b v="0"/>
    <x v="95"/>
    <b v="1"/>
    <s v="film &amp; video/documentary"/>
    <x v="337"/>
    <x v="341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d v="2011-08-07T20:12:50"/>
    <n v="1310155970"/>
    <x v="401"/>
    <b v="0"/>
    <x v="196"/>
    <b v="1"/>
    <s v="film &amp; video/documentary"/>
    <x v="338"/>
    <x v="342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d v="2015-11-05T13:56:57"/>
    <n v="1444913817"/>
    <x v="402"/>
    <b v="0"/>
    <x v="68"/>
    <b v="1"/>
    <s v="film &amp; video/documentary"/>
    <x v="339"/>
    <x v="343"/>
    <x v="0"/>
    <x v="4"/>
  </r>
  <r>
    <n v="403"/>
    <x v="403"/>
    <s v="A documentary adventure about bananas - and people. Your round-trip ticket into the heart of banana-cultures!!"/>
    <n v="5000"/>
    <x v="338"/>
    <x v="0"/>
    <x v="0"/>
    <s v="USD"/>
    <n v="1312960080"/>
    <d v="2011-08-10T07:08:00"/>
    <n v="1308900441"/>
    <x v="403"/>
    <b v="0"/>
    <x v="16"/>
    <b v="1"/>
    <s v="film &amp; video/documentary"/>
    <x v="340"/>
    <x v="344"/>
    <x v="0"/>
    <x v="4"/>
  </r>
  <r>
    <n v="404"/>
    <x v="404"/>
    <s v="A feature length documentary, exploring the many lives memorialized by the iconic AIDS Memorial Quilt."/>
    <n v="35000"/>
    <x v="339"/>
    <x v="0"/>
    <x v="0"/>
    <s v="USD"/>
    <n v="1391641440"/>
    <d v="2014-02-05T23:04:00"/>
    <n v="1389107062"/>
    <x v="404"/>
    <b v="0"/>
    <x v="197"/>
    <b v="1"/>
    <s v="film &amp; video/documentary"/>
    <x v="341"/>
    <x v="345"/>
    <x v="0"/>
    <x v="4"/>
  </r>
  <r>
    <n v="405"/>
    <x v="405"/>
    <s v="Come, join our movie movement.  A new documentary about the healing power of food."/>
    <n v="2820"/>
    <x v="340"/>
    <x v="0"/>
    <x v="0"/>
    <s v="USD"/>
    <n v="1394071339"/>
    <d v="2014-03-06T02:02:19"/>
    <n v="1391479339"/>
    <x v="405"/>
    <b v="0"/>
    <x v="165"/>
    <b v="1"/>
    <s v="film &amp; video/documentary"/>
    <x v="342"/>
    <x v="346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d v="2011-05-09T05:59:00"/>
    <n v="1301975637"/>
    <x v="406"/>
    <b v="0"/>
    <x v="2"/>
    <b v="1"/>
    <s v="film &amp; video/documentary"/>
    <x v="343"/>
    <x v="347"/>
    <x v="0"/>
    <x v="4"/>
  </r>
  <r>
    <n v="407"/>
    <x v="407"/>
    <s v="The story of the 1886 Haymarket Riot explored through the history of the Haymarket Police Memorial Statue."/>
    <n v="2000"/>
    <x v="342"/>
    <x v="0"/>
    <x v="0"/>
    <s v="USD"/>
    <n v="1321739650"/>
    <d v="2011-11-19T21:54:10"/>
    <n v="1316552050"/>
    <x v="407"/>
    <b v="0"/>
    <x v="19"/>
    <b v="1"/>
    <s v="film &amp; video/documentary"/>
    <x v="344"/>
    <x v="348"/>
    <x v="0"/>
    <x v="4"/>
  </r>
  <r>
    <n v="408"/>
    <x v="408"/>
    <s v="A documentary exploring the phenomenon of custom and branded yarmulkes in Jewish-American communities."/>
    <n v="6000"/>
    <x v="343"/>
    <x v="0"/>
    <x v="0"/>
    <s v="USD"/>
    <n v="1383676790"/>
    <d v="2013-11-05T18:39:50"/>
    <n v="1380217190"/>
    <x v="408"/>
    <b v="0"/>
    <x v="44"/>
    <b v="1"/>
    <s v="film &amp; video/documentary"/>
    <x v="345"/>
    <x v="349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s v="GBP"/>
    <n v="1469220144"/>
    <d v="2016-07-22T20:42:24"/>
    <n v="1466628144"/>
    <x v="409"/>
    <b v="0"/>
    <x v="41"/>
    <b v="1"/>
    <s v="film &amp; video/documentary"/>
    <x v="346"/>
    <x v="350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d v="2015-06-18T23:33:17"/>
    <n v="1429486397"/>
    <x v="410"/>
    <b v="0"/>
    <x v="63"/>
    <b v="1"/>
    <s v="film &amp; video/documentary"/>
    <x v="347"/>
    <x v="351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d v="2013-12-22T05:00:00"/>
    <n v="1384920804"/>
    <x v="411"/>
    <b v="0"/>
    <x v="198"/>
    <b v="1"/>
    <s v="film &amp; video/documentary"/>
    <x v="348"/>
    <x v="352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d v="2012-07-25T17:49:38"/>
    <n v="1341856178"/>
    <x v="412"/>
    <b v="0"/>
    <x v="165"/>
    <b v="1"/>
    <s v="film &amp; video/documentary"/>
    <x v="349"/>
    <x v="353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d v="2012-07-19T21:03:31"/>
    <n v="1340139811"/>
    <x v="413"/>
    <b v="0"/>
    <x v="199"/>
    <b v="1"/>
    <s v="film &amp; video/documentary"/>
    <x v="350"/>
    <x v="354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d v="2013-10-12T01:31:05"/>
    <n v="1378949465"/>
    <x v="414"/>
    <b v="0"/>
    <x v="200"/>
    <b v="1"/>
    <s v="film &amp; video/documentary"/>
    <x v="351"/>
    <x v="355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d v="2014-10-17T12:00:00"/>
    <n v="1411417602"/>
    <x v="415"/>
    <b v="0"/>
    <x v="64"/>
    <b v="1"/>
    <s v="film &amp; video/documentary"/>
    <x v="352"/>
    <x v="356"/>
    <x v="0"/>
    <x v="4"/>
  </r>
  <r>
    <n v="416"/>
    <x v="416"/>
    <s v="35,000 pounds of food to a city. Highlighting the &quot;Convoy New Britain&quot; event from birth to beyond."/>
    <n v="1000"/>
    <x v="351"/>
    <x v="0"/>
    <x v="0"/>
    <s v="USD"/>
    <n v="1391851831"/>
    <d v="2014-02-08T09:30:31"/>
    <n v="1389259831"/>
    <x v="416"/>
    <b v="0"/>
    <x v="20"/>
    <b v="1"/>
    <s v="film &amp; video/documentary"/>
    <x v="353"/>
    <x v="357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d v="2013-04-08T04:33:00"/>
    <n v="1364426260"/>
    <x v="417"/>
    <b v="0"/>
    <x v="47"/>
    <b v="1"/>
    <s v="film &amp; video/documentary"/>
    <x v="354"/>
    <x v="358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d v="2015-07-23T06:46:37"/>
    <n v="1435041997"/>
    <x v="418"/>
    <b v="0"/>
    <x v="201"/>
    <b v="1"/>
    <s v="film &amp; video/documentary"/>
    <x v="355"/>
    <x v="359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s v="USD"/>
    <n v="1372536787"/>
    <d v="2013-06-29T20:13:07"/>
    <n v="1367352787"/>
    <x v="419"/>
    <b v="0"/>
    <x v="196"/>
    <b v="1"/>
    <s v="film &amp; video/documentary"/>
    <x v="356"/>
    <x v="360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d v="2014-03-14T04:40:31"/>
    <n v="1392183631"/>
    <x v="420"/>
    <b v="0"/>
    <x v="83"/>
    <b v="0"/>
    <s v="film &amp; video/animation"/>
    <x v="357"/>
    <x v="361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d v="2015-08-21T11:47:36"/>
    <n v="1434973656"/>
    <x v="421"/>
    <b v="0"/>
    <x v="79"/>
    <b v="0"/>
    <s v="film &amp; video/animation"/>
    <x v="358"/>
    <x v="362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d v="2014-09-11T06:14:57"/>
    <n v="1407824097"/>
    <x v="422"/>
    <b v="0"/>
    <x v="8"/>
    <b v="0"/>
    <s v="film &amp; video/animation"/>
    <x v="359"/>
    <x v="363"/>
    <x v="0"/>
    <x v="5"/>
  </r>
  <r>
    <n v="423"/>
    <x v="423"/>
    <s v="from the makers of COPS: Skyrim comes the Dark Brotherhood. a dramatic series created with Skyrim machinima."/>
    <n v="20000"/>
    <x v="358"/>
    <x v="2"/>
    <x v="0"/>
    <s v="USD"/>
    <n v="1370470430"/>
    <d v="2013-06-05T22:13:50"/>
    <n v="1367878430"/>
    <x v="423"/>
    <b v="0"/>
    <x v="62"/>
    <b v="0"/>
    <s v="film &amp; video/animation"/>
    <x v="360"/>
    <x v="364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d v="2012-03-26T08:01:39"/>
    <n v="1327568499"/>
    <x v="424"/>
    <b v="0"/>
    <x v="81"/>
    <b v="0"/>
    <s v="film &amp; video/animation"/>
    <x v="361"/>
    <x v="365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d v="2015-11-27T21:40:04"/>
    <n v="1443472804"/>
    <x v="425"/>
    <b v="0"/>
    <x v="84"/>
    <b v="0"/>
    <s v="film &amp; video/animation"/>
    <x v="362"/>
    <x v="366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d v="2016-03-01T17:05:14"/>
    <n v="1454259914"/>
    <x v="426"/>
    <b v="0"/>
    <x v="22"/>
    <b v="0"/>
    <s v="film &amp; video/animation"/>
    <x v="363"/>
    <x v="367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d v="2015-10-22T18:59:00"/>
    <n v="1444340940"/>
    <x v="427"/>
    <b v="0"/>
    <x v="78"/>
    <b v="0"/>
    <s v="film &amp; video/animation"/>
    <x v="109"/>
    <x v="121"/>
    <x v="0"/>
    <x v="5"/>
  </r>
  <r>
    <n v="428"/>
    <x v="428"/>
    <s v="Fresh, fun, entertaining Bible stories on YouTube, stop-motion style."/>
    <n v="12000"/>
    <x v="362"/>
    <x v="2"/>
    <x v="0"/>
    <s v="USD"/>
    <n v="1402956000"/>
    <d v="2014-06-16T22:00:00"/>
    <n v="1400523845"/>
    <x v="428"/>
    <b v="0"/>
    <x v="62"/>
    <b v="0"/>
    <s v="film &amp; video/animation"/>
    <x v="364"/>
    <x v="368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d v="2009-11-27T04:59:00"/>
    <n v="1252964282"/>
    <x v="429"/>
    <b v="0"/>
    <x v="78"/>
    <b v="0"/>
    <s v="film &amp; video/animation"/>
    <x v="109"/>
    <x v="121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d v="2013-09-11T02:34:27"/>
    <n v="1377570867"/>
    <x v="430"/>
    <b v="0"/>
    <x v="81"/>
    <b v="0"/>
    <s v="film &amp; video/animation"/>
    <x v="365"/>
    <x v="369"/>
    <x v="0"/>
    <x v="5"/>
  </r>
  <r>
    <n v="431"/>
    <x v="431"/>
    <s v="A short stop motion animated film of a man on his way home when strange goings on start to happen on his journey."/>
    <n v="3000"/>
    <x v="364"/>
    <x v="2"/>
    <x v="1"/>
    <s v="GBP"/>
    <n v="1467752083"/>
    <d v="2016-07-05T20:54:43"/>
    <n v="1465160083"/>
    <x v="431"/>
    <b v="0"/>
    <x v="22"/>
    <b v="0"/>
    <s v="film &amp; video/animation"/>
    <x v="366"/>
    <x v="370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d v="2015-10-21T17:26:21"/>
    <n v="1440264381"/>
    <x v="432"/>
    <b v="0"/>
    <x v="22"/>
    <b v="0"/>
    <s v="film &amp; video/animation"/>
    <x v="367"/>
    <x v="371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d v="2015-10-11T15:07:02"/>
    <n v="1439392022"/>
    <x v="433"/>
    <b v="0"/>
    <x v="78"/>
    <b v="0"/>
    <s v="film &amp; video/animation"/>
    <x v="109"/>
    <x v="121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d v="2013-12-01T21:01:42"/>
    <n v="1383076902"/>
    <x v="434"/>
    <b v="0"/>
    <x v="84"/>
    <b v="0"/>
    <s v="film &amp; video/animation"/>
    <x v="152"/>
    <x v="372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d v="2013-09-13T17:56:20"/>
    <n v="1376502980"/>
    <x v="435"/>
    <b v="0"/>
    <x v="83"/>
    <b v="0"/>
    <s v="film &amp; video/animation"/>
    <x v="368"/>
    <x v="120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d v="2013-07-31T08:41:53"/>
    <n v="1372668113"/>
    <x v="436"/>
    <b v="0"/>
    <x v="78"/>
    <b v="0"/>
    <s v="film &amp; video/animation"/>
    <x v="109"/>
    <x v="121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d v="2016-10-08T07:38:46"/>
    <n v="1470728326"/>
    <x v="437"/>
    <b v="0"/>
    <x v="78"/>
    <b v="0"/>
    <s v="film &amp; video/animation"/>
    <x v="109"/>
    <x v="121"/>
    <x v="0"/>
    <x v="5"/>
  </r>
  <r>
    <n v="438"/>
    <x v="438"/>
    <s v="As Smyton pushes himself to become respected, he unlocks secrets about himself and the world around him."/>
    <n v="20000"/>
    <x v="367"/>
    <x v="2"/>
    <x v="0"/>
    <s v="USD"/>
    <n v="1447830958"/>
    <d v="2015-11-18T07:15:58"/>
    <n v="1445235358"/>
    <x v="438"/>
    <b v="0"/>
    <x v="202"/>
    <b v="0"/>
    <s v="film &amp; video/animation"/>
    <x v="369"/>
    <x v="373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d v="2014-10-17T18:16:58"/>
    <n v="1412705818"/>
    <x v="439"/>
    <b v="0"/>
    <x v="78"/>
    <b v="0"/>
    <s v="film &amp; video/animation"/>
    <x v="109"/>
    <x v="121"/>
    <x v="0"/>
    <x v="5"/>
  </r>
  <r>
    <n v="440"/>
    <x v="440"/>
    <s v="A stop-motion animation made by a one girl team, with a camera, creativity, and a lot of determination."/>
    <n v="5000"/>
    <x v="139"/>
    <x v="2"/>
    <x v="0"/>
    <s v="USD"/>
    <n v="1458859153"/>
    <d v="2016-03-24T22:39:13"/>
    <n v="1456270753"/>
    <x v="440"/>
    <b v="0"/>
    <x v="29"/>
    <b v="0"/>
    <s v="film &amp; video/animation"/>
    <x v="370"/>
    <x v="144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d v="2013-11-02T19:03:16"/>
    <n v="1380826996"/>
    <x v="441"/>
    <b v="0"/>
    <x v="78"/>
    <b v="0"/>
    <s v="film &amp; video/animation"/>
    <x v="109"/>
    <x v="121"/>
    <x v="0"/>
    <x v="5"/>
  </r>
  <r>
    <n v="442"/>
    <x v="442"/>
    <s v="Doomsday is here"/>
    <n v="17000"/>
    <x v="368"/>
    <x v="2"/>
    <x v="0"/>
    <s v="USD"/>
    <n v="1424380783"/>
    <d v="2015-02-19T21:19:43"/>
    <n v="1421788783"/>
    <x v="442"/>
    <b v="0"/>
    <x v="57"/>
    <b v="0"/>
    <s v="film &amp; video/animation"/>
    <x v="371"/>
    <x v="374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s v="CAD"/>
    <n v="1391991701"/>
    <d v="2014-02-10T00:21:41"/>
    <n v="1389399701"/>
    <x v="443"/>
    <b v="0"/>
    <x v="84"/>
    <b v="0"/>
    <s v="film &amp; video/animation"/>
    <x v="370"/>
    <x v="144"/>
    <x v="0"/>
    <x v="5"/>
  </r>
  <r>
    <n v="444"/>
    <x v="444"/>
    <s v="An upcoming animated web sitcom series centered around dealing with life, love, and relationships."/>
    <n v="1000"/>
    <x v="155"/>
    <x v="2"/>
    <x v="0"/>
    <s v="USD"/>
    <n v="1329342361"/>
    <d v="2012-02-15T21:46:01"/>
    <n v="1324158361"/>
    <x v="444"/>
    <b v="0"/>
    <x v="29"/>
    <b v="0"/>
    <s v="film &amp; video/animation"/>
    <x v="152"/>
    <x v="73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d v="2015-05-21T08:02:55"/>
    <n v="1430899375"/>
    <x v="445"/>
    <b v="0"/>
    <x v="84"/>
    <b v="0"/>
    <s v="film &amp; video/animation"/>
    <x v="372"/>
    <x v="120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d v="2015-03-04T02:00:20"/>
    <n v="1422842420"/>
    <x v="446"/>
    <b v="0"/>
    <x v="38"/>
    <b v="0"/>
    <s v="film &amp; video/animation"/>
    <x v="373"/>
    <x v="375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d v="2013-03-23T12:19:23"/>
    <n v="1361884763"/>
    <x v="447"/>
    <b v="0"/>
    <x v="29"/>
    <b v="0"/>
    <s v="film &amp; video/animation"/>
    <x v="374"/>
    <x v="144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d v="2014-05-14T18:11:35"/>
    <n v="1398363095"/>
    <x v="448"/>
    <b v="0"/>
    <x v="80"/>
    <b v="0"/>
    <s v="film &amp; video/animation"/>
    <x v="375"/>
    <x v="376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d v="2013-10-17T13:38:05"/>
    <n v="1379425085"/>
    <x v="449"/>
    <b v="0"/>
    <x v="81"/>
    <b v="0"/>
    <s v="film &amp; video/animation"/>
    <x v="376"/>
    <x v="377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d v="2014-02-14T22:43:20"/>
    <n v="1389825800"/>
    <x v="450"/>
    <b v="0"/>
    <x v="63"/>
    <b v="0"/>
    <s v="film &amp; video/animation"/>
    <x v="377"/>
    <x v="378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d v="2014-01-25T17:09:51"/>
    <n v="1388077791"/>
    <x v="451"/>
    <b v="0"/>
    <x v="78"/>
    <b v="0"/>
    <s v="film &amp; video/animation"/>
    <x v="109"/>
    <x v="121"/>
    <x v="0"/>
    <x v="5"/>
  </r>
  <r>
    <n v="452"/>
    <x v="452"/>
    <s v="A man must find his way out of the depths of the shadows by using the aid of a little girl."/>
    <n v="750"/>
    <x v="374"/>
    <x v="2"/>
    <x v="0"/>
    <s v="USD"/>
    <n v="1431536015"/>
    <d v="2015-05-13T16:53:35"/>
    <n v="1428944015"/>
    <x v="452"/>
    <b v="0"/>
    <x v="8"/>
    <b v="0"/>
    <s v="film &amp; video/animation"/>
    <x v="378"/>
    <x v="379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d v="2015-02-19T19:47:59"/>
    <n v="1422992879"/>
    <x v="453"/>
    <b v="0"/>
    <x v="84"/>
    <b v="0"/>
    <s v="film &amp; video/animation"/>
    <x v="379"/>
    <x v="31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s v="USD"/>
    <n v="1417007640"/>
    <d v="2014-11-26T13:14:00"/>
    <n v="1414343571"/>
    <x v="454"/>
    <b v="0"/>
    <x v="81"/>
    <b v="0"/>
    <s v="film &amp; video/animation"/>
    <x v="380"/>
    <x v="380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d v="2012-04-17T00:31:00"/>
    <n v="1330733022"/>
    <x v="455"/>
    <b v="0"/>
    <x v="84"/>
    <b v="0"/>
    <s v="film &amp; video/animation"/>
    <x v="381"/>
    <x v="381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d v="2013-10-22T03:59:00"/>
    <n v="1380559201"/>
    <x v="456"/>
    <b v="0"/>
    <x v="83"/>
    <b v="0"/>
    <s v="film &amp; video/animation"/>
    <x v="382"/>
    <x v="382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d v="2014-08-16T18:25:12"/>
    <n v="1405621512"/>
    <x v="457"/>
    <b v="0"/>
    <x v="78"/>
    <b v="0"/>
    <s v="film &amp; video/animation"/>
    <x v="109"/>
    <x v="121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d v="2013-05-14T16:47:40"/>
    <n v="1365958060"/>
    <x v="458"/>
    <b v="0"/>
    <x v="72"/>
    <b v="0"/>
    <s v="film &amp; video/animation"/>
    <x v="383"/>
    <x v="383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d v="2011-11-13T16:22:07"/>
    <n v="1316013727"/>
    <x v="459"/>
    <b v="0"/>
    <x v="29"/>
    <b v="0"/>
    <s v="film &amp; video/animation"/>
    <x v="384"/>
    <x v="384"/>
    <x v="0"/>
    <x v="5"/>
  </r>
  <r>
    <n v="460"/>
    <x v="460"/>
    <s v="An animated web series about biological evolution gone haywire."/>
    <n v="8500"/>
    <x v="379"/>
    <x v="2"/>
    <x v="0"/>
    <s v="USD"/>
    <n v="1401595200"/>
    <d v="2014-06-01T04:00:00"/>
    <n v="1398862875"/>
    <x v="460"/>
    <b v="0"/>
    <x v="84"/>
    <b v="0"/>
    <s v="film &amp; video/animation"/>
    <x v="385"/>
    <x v="385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d v="2013-06-02T20:19:27"/>
    <n v="1368476367"/>
    <x v="461"/>
    <b v="0"/>
    <x v="78"/>
    <b v="0"/>
    <s v="film &amp; video/animation"/>
    <x v="109"/>
    <x v="121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d v="2011-08-10T03:02:21"/>
    <n v="1307761341"/>
    <x v="462"/>
    <b v="0"/>
    <x v="78"/>
    <b v="0"/>
    <s v="film &amp; video/animation"/>
    <x v="109"/>
    <x v="121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d v="2011-09-24T17:02:33"/>
    <n v="1311699753"/>
    <x v="463"/>
    <b v="0"/>
    <x v="202"/>
    <b v="0"/>
    <s v="film &amp; video/animation"/>
    <x v="386"/>
    <x v="386"/>
    <x v="0"/>
    <x v="5"/>
  </r>
  <r>
    <n v="464"/>
    <x v="464"/>
    <s v="We are three students that want to make a short PokÃ©mon movie as a school project!"/>
    <n v="1010"/>
    <x v="116"/>
    <x v="2"/>
    <x v="12"/>
    <s v="EUR"/>
    <n v="1463602935"/>
    <d v="2016-05-18T20:22:15"/>
    <n v="1461874935"/>
    <x v="464"/>
    <b v="0"/>
    <x v="29"/>
    <b v="0"/>
    <s v="film &amp; video/animation"/>
    <x v="387"/>
    <x v="120"/>
    <x v="0"/>
    <x v="5"/>
  </r>
  <r>
    <n v="465"/>
    <x v="465"/>
    <s v="&quot;Amp&quot; is a short film about a robot with needs."/>
    <n v="512"/>
    <x v="381"/>
    <x v="2"/>
    <x v="0"/>
    <s v="USD"/>
    <n v="1403837574"/>
    <d v="2014-06-27T02:52:54"/>
    <n v="1402455174"/>
    <x v="465"/>
    <b v="0"/>
    <x v="22"/>
    <b v="0"/>
    <s v="film &amp; video/animation"/>
    <x v="388"/>
    <x v="387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d v="2012-09-07T22:37:44"/>
    <n v="1344465464"/>
    <x v="466"/>
    <b v="0"/>
    <x v="81"/>
    <b v="0"/>
    <s v="film &amp; video/animation"/>
    <x v="389"/>
    <x v="388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d v="2012-09-28T16:18:54"/>
    <n v="1344961134"/>
    <x v="467"/>
    <b v="0"/>
    <x v="70"/>
    <b v="0"/>
    <s v="film &amp; video/animation"/>
    <x v="390"/>
    <x v="389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d v="2012-07-11T03:51:05"/>
    <n v="1336795283"/>
    <x v="468"/>
    <b v="0"/>
    <x v="78"/>
    <b v="0"/>
    <s v="film &amp; video/animation"/>
    <x v="109"/>
    <x v="121"/>
    <x v="0"/>
    <x v="5"/>
  </r>
  <r>
    <n v="469"/>
    <x v="469"/>
    <s v="Create a personalised animation film using your child's name and photo."/>
    <n v="6000"/>
    <x v="117"/>
    <x v="2"/>
    <x v="1"/>
    <s v="GBP"/>
    <n v="1409960724"/>
    <d v="2014-09-05T23:45:24"/>
    <n v="1404776724"/>
    <x v="469"/>
    <b v="0"/>
    <x v="78"/>
    <b v="0"/>
    <s v="film &amp; video/animation"/>
    <x v="109"/>
    <x v="121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d v="2014-01-16T04:00:00"/>
    <n v="1385524889"/>
    <x v="470"/>
    <b v="0"/>
    <x v="84"/>
    <b v="0"/>
    <s v="film &amp; video/animation"/>
    <x v="391"/>
    <x v="157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d v="2014-04-19T16:19:39"/>
    <n v="1394039979"/>
    <x v="471"/>
    <b v="0"/>
    <x v="203"/>
    <b v="0"/>
    <s v="film &amp; video/animation"/>
    <x v="392"/>
    <x v="390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d v="2014-08-23T22:08:38"/>
    <n v="1406239718"/>
    <x v="472"/>
    <b v="0"/>
    <x v="81"/>
    <b v="0"/>
    <s v="film &amp; video/animation"/>
    <x v="393"/>
    <x v="391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d v="2014-09-17T16:45:19"/>
    <n v="1408380319"/>
    <x v="473"/>
    <b v="0"/>
    <x v="25"/>
    <b v="0"/>
    <s v="film &amp; video/animation"/>
    <x v="394"/>
    <x v="392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s v="USD"/>
    <n v="1487318029"/>
    <d v="2017-02-17T07:53:49"/>
    <n v="1484726029"/>
    <x v="474"/>
    <b v="0"/>
    <x v="29"/>
    <b v="0"/>
    <s v="film &amp; video/animation"/>
    <x v="395"/>
    <x v="120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d v="2015-05-06T02:04:03"/>
    <n v="1428285843"/>
    <x v="475"/>
    <b v="0"/>
    <x v="78"/>
    <b v="0"/>
    <s v="film &amp; video/animation"/>
    <x v="109"/>
    <x v="121"/>
    <x v="0"/>
    <x v="5"/>
  </r>
  <r>
    <n v="476"/>
    <x v="476"/>
    <s v="Animated Music Videos that teach kids how to read."/>
    <n v="220000"/>
    <x v="387"/>
    <x v="2"/>
    <x v="0"/>
    <s v="USD"/>
    <n v="1401767940"/>
    <d v="2014-06-03T03:59:00"/>
    <n v="1398727441"/>
    <x v="476"/>
    <b v="0"/>
    <x v="204"/>
    <b v="0"/>
    <s v="film &amp; video/animation"/>
    <x v="396"/>
    <x v="393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d v="2012-05-18T20:02:14"/>
    <n v="1332187334"/>
    <x v="477"/>
    <b v="0"/>
    <x v="78"/>
    <b v="0"/>
    <s v="film &amp; video/animation"/>
    <x v="109"/>
    <x v="121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d v="2015-04-01T20:51:49"/>
    <n v="1425333109"/>
    <x v="478"/>
    <b v="0"/>
    <x v="78"/>
    <b v="0"/>
    <s v="film &amp; video/animation"/>
    <x v="109"/>
    <x v="121"/>
    <x v="0"/>
    <x v="5"/>
  </r>
  <r>
    <n v="479"/>
    <x v="479"/>
    <s v="ANIMATING the most INFAMOUS Math Courses in America and TRANSLATING them for the mathematical underdog!"/>
    <n v="15000"/>
    <x v="388"/>
    <x v="2"/>
    <x v="0"/>
    <s v="USD"/>
    <n v="1416566835"/>
    <d v="2014-11-21T10:47:15"/>
    <n v="1411379235"/>
    <x v="479"/>
    <b v="0"/>
    <x v="165"/>
    <b v="0"/>
    <s v="film &amp; video/animation"/>
    <x v="397"/>
    <x v="394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d v="2013-08-09T12:00:15"/>
    <n v="1373457615"/>
    <x v="480"/>
    <b v="0"/>
    <x v="205"/>
    <b v="0"/>
    <s v="film &amp; video/animation"/>
    <x v="398"/>
    <x v="395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d v="2012-10-10T16:08:09"/>
    <n v="1347293289"/>
    <x v="481"/>
    <b v="0"/>
    <x v="64"/>
    <b v="0"/>
    <s v="film &amp; video/animation"/>
    <x v="399"/>
    <x v="396"/>
    <x v="0"/>
    <x v="5"/>
  </r>
  <r>
    <n v="482"/>
    <x v="482"/>
    <s v="Help me quit my day job and also create animated Stand-up routines from local up and coming comedians."/>
    <n v="10000"/>
    <x v="115"/>
    <x v="2"/>
    <x v="0"/>
    <s v="USD"/>
    <n v="1460644440"/>
    <d v="2016-04-14T14:34:00"/>
    <n v="1458336690"/>
    <x v="482"/>
    <b v="0"/>
    <x v="29"/>
    <b v="0"/>
    <s v="film &amp; video/animation"/>
    <x v="370"/>
    <x v="119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d v="2013-01-29T04:44:32"/>
    <n v="1354250672"/>
    <x v="483"/>
    <b v="0"/>
    <x v="206"/>
    <b v="0"/>
    <s v="film &amp; video/animation"/>
    <x v="400"/>
    <x v="397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d v="2015-11-05T23:32:52"/>
    <n v="1443220372"/>
    <x v="484"/>
    <b v="0"/>
    <x v="202"/>
    <b v="0"/>
    <s v="film &amp; video/animation"/>
    <x v="401"/>
    <x v="398"/>
    <x v="0"/>
    <x v="5"/>
  </r>
  <r>
    <n v="485"/>
    <x v="485"/>
    <s v="Last few days to make this toon a reality! 5 funny toons for YOU! See the pilot episode here!"/>
    <n v="37956"/>
    <x v="393"/>
    <x v="2"/>
    <x v="1"/>
    <s v="GBP"/>
    <n v="1368792499"/>
    <d v="2013-05-17T12:08:19"/>
    <n v="1366200499"/>
    <x v="485"/>
    <b v="0"/>
    <x v="207"/>
    <b v="0"/>
    <s v="film &amp; video/animation"/>
    <x v="402"/>
    <x v="399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d v="2014-06-01T22:37:19"/>
    <n v="1399070239"/>
    <x v="486"/>
    <b v="0"/>
    <x v="29"/>
    <b v="0"/>
    <s v="film &amp; video/animation"/>
    <x v="403"/>
    <x v="73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d v="2016-12-25T15:16:34"/>
    <n v="1477491394"/>
    <x v="487"/>
    <b v="0"/>
    <x v="78"/>
    <b v="0"/>
    <s v="film &amp; video/animation"/>
    <x v="109"/>
    <x v="121"/>
    <x v="0"/>
    <x v="5"/>
  </r>
  <r>
    <n v="488"/>
    <x v="488"/>
    <s v="When humans left the earth, the animals took over the city. What could go wrong? Well...everything!"/>
    <n v="12000"/>
    <x v="117"/>
    <x v="2"/>
    <x v="0"/>
    <s v="USD"/>
    <n v="1483924700"/>
    <d v="2017-01-09T01:18:20"/>
    <n v="1481332700"/>
    <x v="488"/>
    <b v="0"/>
    <x v="78"/>
    <b v="0"/>
    <s v="film &amp; video/animation"/>
    <x v="109"/>
    <x v="121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d v="2012-01-05T11:33:00"/>
    <n v="1323084816"/>
    <x v="489"/>
    <b v="0"/>
    <x v="83"/>
    <b v="0"/>
    <s v="film &amp; video/animation"/>
    <x v="404"/>
    <x v="400"/>
    <x v="0"/>
    <x v="5"/>
  </r>
  <r>
    <n v="490"/>
    <x v="490"/>
    <s v="Cancelled"/>
    <n v="1000"/>
    <x v="117"/>
    <x v="2"/>
    <x v="0"/>
    <s v="USD"/>
    <n v="1345677285"/>
    <d v="2012-08-22T23:14:45"/>
    <n v="1343085285"/>
    <x v="490"/>
    <b v="0"/>
    <x v="78"/>
    <b v="0"/>
    <s v="film &amp; video/animation"/>
    <x v="109"/>
    <x v="121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d v="2016-01-27T23:34:59"/>
    <n v="1451345699"/>
    <x v="491"/>
    <b v="0"/>
    <x v="78"/>
    <b v="0"/>
    <s v="film &amp; video/animation"/>
    <x v="109"/>
    <x v="121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d v="2016-10-13T00:50:30"/>
    <n v="1471135830"/>
    <x v="492"/>
    <b v="0"/>
    <x v="78"/>
    <b v="0"/>
    <s v="film &amp; video/animation"/>
    <x v="109"/>
    <x v="121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d v="2015-05-20T17:25:38"/>
    <n v="1429550738"/>
    <x v="493"/>
    <b v="0"/>
    <x v="78"/>
    <b v="0"/>
    <s v="film &amp; video/animation"/>
    <x v="109"/>
    <x v="121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d v="2014-07-03T03:00:00"/>
    <n v="1402343765"/>
    <x v="494"/>
    <b v="0"/>
    <x v="83"/>
    <b v="0"/>
    <s v="film &amp; video/animation"/>
    <x v="405"/>
    <x v="401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d v="2015-07-16T19:51:45"/>
    <n v="1434484305"/>
    <x v="495"/>
    <b v="0"/>
    <x v="78"/>
    <b v="0"/>
    <s v="film &amp; video/animation"/>
    <x v="109"/>
    <x v="121"/>
    <x v="0"/>
    <x v="5"/>
  </r>
  <r>
    <n v="496"/>
    <x v="496"/>
    <s v="The movie is about the adventures of Ethan, Danna, The mysterious inventor and more."/>
    <n v="60000"/>
    <x v="116"/>
    <x v="2"/>
    <x v="0"/>
    <s v="USD"/>
    <n v="1392070874"/>
    <d v="2014-02-10T22:21:14"/>
    <n v="1386886874"/>
    <x v="496"/>
    <b v="0"/>
    <x v="29"/>
    <b v="0"/>
    <s v="film &amp; video/animation"/>
    <x v="406"/>
    <x v="120"/>
    <x v="0"/>
    <x v="5"/>
  </r>
  <r>
    <n v="497"/>
    <x v="497"/>
    <s v="live-action/animated series pilot."/>
    <n v="4480"/>
    <x v="134"/>
    <x v="2"/>
    <x v="0"/>
    <s v="USD"/>
    <n v="1419483600"/>
    <d v="2014-12-25T05:00:00"/>
    <n v="1414889665"/>
    <x v="497"/>
    <b v="0"/>
    <x v="83"/>
    <b v="0"/>
    <s v="film &amp; video/animation"/>
    <x v="407"/>
    <x v="119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d v="2011-12-23T18:17:29"/>
    <n v="1321035449"/>
    <x v="498"/>
    <b v="0"/>
    <x v="19"/>
    <b v="0"/>
    <s v="film &amp; video/animation"/>
    <x v="408"/>
    <x v="402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d v="2009-10-12T20:59:00"/>
    <n v="1250630968"/>
    <x v="499"/>
    <b v="0"/>
    <x v="55"/>
    <b v="0"/>
    <s v="film &amp; video/animation"/>
    <x v="409"/>
    <x v="403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d v="2010-05-08T22:16:00"/>
    <n v="1268255751"/>
    <x v="500"/>
    <b v="0"/>
    <x v="80"/>
    <b v="0"/>
    <s v="film &amp; video/animation"/>
    <x v="410"/>
    <x v="404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d v="2011-07-09T05:37:31"/>
    <n v="1307597851"/>
    <x v="501"/>
    <b v="0"/>
    <x v="78"/>
    <b v="0"/>
    <s v="film &amp; video/animation"/>
    <x v="109"/>
    <x v="121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d v="2012-03-18T12:17:05"/>
    <n v="1329484625"/>
    <x v="502"/>
    <b v="0"/>
    <x v="80"/>
    <b v="0"/>
    <s v="film &amp; video/animation"/>
    <x v="411"/>
    <x v="405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d v="2015-01-17T12:38:23"/>
    <n v="1418906303"/>
    <x v="503"/>
    <b v="0"/>
    <x v="82"/>
    <b v="0"/>
    <s v="film &amp; video/animation"/>
    <x v="412"/>
    <x v="406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d v="2012-04-10T22:36:27"/>
    <n v="1328916987"/>
    <x v="504"/>
    <b v="0"/>
    <x v="81"/>
    <b v="0"/>
    <s v="film &amp; video/animation"/>
    <x v="413"/>
    <x v="407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d v="2015-12-25T02:21:26"/>
    <n v="1447122086"/>
    <x v="505"/>
    <b v="0"/>
    <x v="25"/>
    <b v="0"/>
    <s v="film &amp; video/animation"/>
    <x v="414"/>
    <x v="408"/>
    <x v="0"/>
    <x v="5"/>
  </r>
  <r>
    <n v="506"/>
    <x v="506"/>
    <s v="A feature-length 3D animation that depicts what happened when the Son of the Morning rebelled against God."/>
    <n v="200000"/>
    <x v="156"/>
    <x v="2"/>
    <x v="0"/>
    <s v="USD"/>
    <n v="1376140520"/>
    <d v="2013-08-10T13:15:20"/>
    <n v="1373548520"/>
    <x v="506"/>
    <b v="0"/>
    <x v="29"/>
    <b v="0"/>
    <s v="film &amp; video/animation"/>
    <x v="415"/>
    <x v="409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d v="2012-10-19T23:00:57"/>
    <n v="1346799657"/>
    <x v="507"/>
    <b v="0"/>
    <x v="73"/>
    <b v="0"/>
    <s v="film &amp; video/animation"/>
    <x v="416"/>
    <x v="410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d v="2012-05-25T14:14:00"/>
    <n v="1332808501"/>
    <x v="508"/>
    <b v="0"/>
    <x v="83"/>
    <b v="0"/>
    <s v="film &amp; video/animation"/>
    <x v="417"/>
    <x v="44"/>
    <x v="0"/>
    <x v="5"/>
  </r>
  <r>
    <n v="509"/>
    <x v="509"/>
    <s v="A hilarious comedy podcast being turned into an animated series  about an indian servant and his boss."/>
    <n v="5000"/>
    <x v="115"/>
    <x v="2"/>
    <x v="1"/>
    <s v="GBP"/>
    <n v="1435504170"/>
    <d v="2015-06-28T15:09:30"/>
    <n v="1432912170"/>
    <x v="509"/>
    <b v="0"/>
    <x v="29"/>
    <b v="0"/>
    <s v="film &amp; video/animation"/>
    <x v="418"/>
    <x v="119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d v="2016-03-01T04:13:59"/>
    <n v="1454213639"/>
    <x v="510"/>
    <b v="0"/>
    <x v="78"/>
    <b v="0"/>
    <s v="film &amp; video/animation"/>
    <x v="109"/>
    <x v="121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d v="2013-04-06T06:16:22"/>
    <n v="1362640582"/>
    <x v="511"/>
    <b v="0"/>
    <x v="81"/>
    <b v="0"/>
    <s v="film &amp; video/animation"/>
    <x v="419"/>
    <x v="180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d v="2016-11-20T18:48:47"/>
    <n v="1475776127"/>
    <x v="512"/>
    <b v="0"/>
    <x v="84"/>
    <b v="0"/>
    <s v="film &amp; video/animation"/>
    <x v="420"/>
    <x v="148"/>
    <x v="0"/>
    <x v="5"/>
  </r>
  <r>
    <n v="513"/>
    <x v="513"/>
    <s v="A sci-fi fantasy 2.5D anime styled series about some guys trying to save the world, probably..."/>
    <n v="50000"/>
    <x v="404"/>
    <x v="2"/>
    <x v="0"/>
    <s v="USD"/>
    <n v="1471244400"/>
    <d v="2016-08-15T07:00:00"/>
    <n v="1467387705"/>
    <x v="513"/>
    <b v="0"/>
    <x v="32"/>
    <b v="0"/>
    <s v="film &amp; video/animation"/>
    <x v="421"/>
    <x v="411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d v="2014-08-09T14:44:07"/>
    <n v="1405003447"/>
    <x v="514"/>
    <b v="0"/>
    <x v="83"/>
    <b v="0"/>
    <s v="film &amp; video/animation"/>
    <x v="422"/>
    <x v="412"/>
    <x v="0"/>
    <x v="5"/>
  </r>
  <r>
    <n v="515"/>
    <x v="515"/>
    <s v="A Tale of Faith is an animated short film based on the heartwarming tale by Rebbe Nachman of Breslov."/>
    <n v="97000"/>
    <x v="405"/>
    <x v="2"/>
    <x v="0"/>
    <s v="USD"/>
    <n v="1451389601"/>
    <d v="2015-12-29T11:46:41"/>
    <n v="1447933601"/>
    <x v="515"/>
    <b v="0"/>
    <x v="69"/>
    <b v="0"/>
    <s v="film &amp; video/animation"/>
    <x v="423"/>
    <x v="413"/>
    <x v="0"/>
    <x v="5"/>
  </r>
  <r>
    <n v="516"/>
    <x v="516"/>
    <s v="A big brother style comedy animation series starring famous seafarers"/>
    <n v="5000"/>
    <x v="117"/>
    <x v="2"/>
    <x v="1"/>
    <s v="GBP"/>
    <n v="1432752080"/>
    <d v="2015-05-27T18:41:20"/>
    <n v="1427568080"/>
    <x v="516"/>
    <b v="0"/>
    <x v="78"/>
    <b v="0"/>
    <s v="film &amp; video/animation"/>
    <x v="109"/>
    <x v="121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d v="2017-02-02T14:46:01"/>
    <n v="1483454761"/>
    <x v="517"/>
    <b v="0"/>
    <x v="83"/>
    <b v="0"/>
    <s v="film &amp; video/animation"/>
    <x v="424"/>
    <x v="414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d v="2015-09-06T14:46:00"/>
    <n v="1438958824"/>
    <x v="518"/>
    <b v="0"/>
    <x v="78"/>
    <b v="0"/>
    <s v="film &amp; video/animation"/>
    <x v="109"/>
    <x v="121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d v="2012-12-05T09:23:41"/>
    <n v="1352107421"/>
    <x v="519"/>
    <b v="0"/>
    <x v="16"/>
    <b v="0"/>
    <s v="film &amp; video/animation"/>
    <x v="425"/>
    <x v="415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d v="2015-12-10T16:51:01"/>
    <n v="1447174261"/>
    <x v="520"/>
    <b v="0"/>
    <x v="69"/>
    <b v="1"/>
    <s v="theater/plays"/>
    <x v="426"/>
    <x v="416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d v="2016-11-01T04:59:00"/>
    <n v="1475460819"/>
    <x v="521"/>
    <b v="0"/>
    <x v="66"/>
    <b v="1"/>
    <s v="theater/plays"/>
    <x v="427"/>
    <x v="417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s v="USD"/>
    <n v="1458518325"/>
    <d v="2016-03-20T23:58:45"/>
    <n v="1456793925"/>
    <x v="522"/>
    <b v="0"/>
    <x v="162"/>
    <b v="1"/>
    <s v="theater/plays"/>
    <x v="89"/>
    <x v="418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d v="2015-09-21T03:11:16"/>
    <n v="1440213076"/>
    <x v="523"/>
    <b v="0"/>
    <x v="87"/>
    <b v="1"/>
    <s v="theater/plays"/>
    <x v="428"/>
    <x v="419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d v="2016-06-01T17:12:49"/>
    <n v="1462209169"/>
    <x v="524"/>
    <b v="0"/>
    <x v="208"/>
    <b v="1"/>
    <s v="theater/plays"/>
    <x v="429"/>
    <x v="420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d v="2014-09-13T09:37:21"/>
    <n v="1406713041"/>
    <x v="525"/>
    <b v="0"/>
    <x v="8"/>
    <b v="1"/>
    <s v="theater/plays"/>
    <x v="31"/>
    <x v="421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s v="GBP"/>
    <n v="1438966800"/>
    <d v="2015-08-07T17:00:00"/>
    <n v="1436278344"/>
    <x v="526"/>
    <b v="0"/>
    <x v="23"/>
    <b v="1"/>
    <s v="theater/plays"/>
    <x v="430"/>
    <x v="422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d v="2017-02-17T16:05:00"/>
    <n v="1484715366"/>
    <x v="527"/>
    <b v="0"/>
    <x v="150"/>
    <b v="1"/>
    <s v="theater/plays"/>
    <x v="431"/>
    <x v="423"/>
    <x v="1"/>
    <x v="6"/>
  </r>
  <r>
    <n v="528"/>
    <x v="528"/>
    <s v="A Festival Backed Production of a Full-Length Play."/>
    <n v="1150"/>
    <x v="414"/>
    <x v="0"/>
    <x v="0"/>
    <s v="USD"/>
    <n v="1434921600"/>
    <d v="2015-06-21T21:20:00"/>
    <n v="1433109907"/>
    <x v="528"/>
    <b v="0"/>
    <x v="209"/>
    <b v="1"/>
    <s v="theater/plays"/>
    <x v="432"/>
    <x v="424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d v="2017-01-11T05:00:00"/>
    <n v="1482281094"/>
    <x v="529"/>
    <b v="0"/>
    <x v="59"/>
    <b v="1"/>
    <s v="theater/plays"/>
    <x v="433"/>
    <x v="425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d v="2015-06-24T02:00:00"/>
    <n v="1433254268"/>
    <x v="530"/>
    <b v="0"/>
    <x v="60"/>
    <b v="1"/>
    <s v="theater/plays"/>
    <x v="434"/>
    <x v="426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d v="2016-12-17T06:59:00"/>
    <n v="1478050429"/>
    <x v="531"/>
    <b v="0"/>
    <x v="162"/>
    <b v="1"/>
    <s v="theater/plays"/>
    <x v="31"/>
    <x v="427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d v="2016-05-13T00:10:08"/>
    <n v="1460506208"/>
    <x v="532"/>
    <b v="0"/>
    <x v="210"/>
    <b v="1"/>
    <s v="theater/plays"/>
    <x v="435"/>
    <x v="428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d v="2016-05-16T10:26:05"/>
    <n v="1461320765"/>
    <x v="533"/>
    <b v="0"/>
    <x v="57"/>
    <b v="1"/>
    <s v="theater/plays"/>
    <x v="20"/>
    <x v="429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d v="2015-11-01T23:00:00"/>
    <n v="1443036470"/>
    <x v="534"/>
    <b v="0"/>
    <x v="53"/>
    <b v="1"/>
    <s v="theater/plays"/>
    <x v="436"/>
    <x v="430"/>
    <x v="1"/>
    <x v="6"/>
  </r>
  <r>
    <n v="535"/>
    <x v="535"/>
    <s v="Weâ€™re producing a Northern Brexit sci-fi play for VAULT festival 2017 and we need your help!"/>
    <n v="2000"/>
    <x v="420"/>
    <x v="0"/>
    <x v="1"/>
    <s v="GBP"/>
    <n v="1483707905"/>
    <d v="2017-01-06T13:05:05"/>
    <n v="1481115905"/>
    <x v="535"/>
    <b v="0"/>
    <x v="211"/>
    <b v="1"/>
    <s v="theater/plays"/>
    <x v="78"/>
    <x v="431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d v="2015-08-03T18:00:00"/>
    <n v="1435133807"/>
    <x v="536"/>
    <b v="0"/>
    <x v="70"/>
    <b v="1"/>
    <s v="theater/plays"/>
    <x v="437"/>
    <x v="432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d v="2015-11-04T19:26:31"/>
    <n v="1444069591"/>
    <x v="537"/>
    <b v="0"/>
    <x v="211"/>
    <b v="1"/>
    <s v="theater/plays"/>
    <x v="11"/>
    <x v="433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d v="2016-05-13T19:04:23"/>
    <n v="1460574263"/>
    <x v="538"/>
    <b v="0"/>
    <x v="65"/>
    <b v="1"/>
    <s v="theater/plays"/>
    <x v="438"/>
    <x v="434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s v="GBP"/>
    <n v="1467681107"/>
    <d v="2016-07-05T01:11:47"/>
    <n v="1465866707"/>
    <x v="539"/>
    <b v="0"/>
    <x v="9"/>
    <b v="1"/>
    <s v="theater/plays"/>
    <x v="439"/>
    <x v="435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d v="2015-02-04T19:36:46"/>
    <n v="1420486606"/>
    <x v="540"/>
    <b v="0"/>
    <x v="29"/>
    <b v="0"/>
    <s v="technology/web"/>
    <x v="440"/>
    <x v="120"/>
    <x v="2"/>
    <x v="7"/>
  </r>
  <r>
    <n v="541"/>
    <x v="541"/>
    <s v="A website dedicated to local Kink Communities; to find others with matching interests and bring them together."/>
    <n v="4500"/>
    <x v="379"/>
    <x v="2"/>
    <x v="0"/>
    <s v="USD"/>
    <n v="1446080834"/>
    <d v="2015-10-29T01:07:14"/>
    <n v="1443488834"/>
    <x v="541"/>
    <b v="0"/>
    <x v="29"/>
    <b v="0"/>
    <s v="technology/web"/>
    <x v="441"/>
    <x v="384"/>
    <x v="2"/>
    <x v="7"/>
  </r>
  <r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d v="2016-05-03T16:41:56"/>
    <n v="1457113316"/>
    <x v="542"/>
    <b v="0"/>
    <x v="29"/>
    <b v="0"/>
    <s v="technology/web"/>
    <x v="442"/>
    <x v="120"/>
    <x v="2"/>
    <x v="7"/>
  </r>
  <r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d v="2014-11-01T02:12:42"/>
    <n v="1412215962"/>
    <x v="543"/>
    <b v="0"/>
    <x v="84"/>
    <b v="0"/>
    <s v="technology/web"/>
    <x v="443"/>
    <x v="436"/>
    <x v="2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d v="2016-07-04T15:46:00"/>
    <n v="1465055160"/>
    <x v="544"/>
    <b v="0"/>
    <x v="84"/>
    <b v="0"/>
    <s v="technology/web"/>
    <x v="444"/>
    <x v="366"/>
    <x v="2"/>
    <x v="7"/>
  </r>
  <r>
    <n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d v="2015-11-15T15:13:09"/>
    <n v="1444140789"/>
    <x v="545"/>
    <b v="0"/>
    <x v="69"/>
    <b v="0"/>
    <s v="technology/web"/>
    <x v="445"/>
    <x v="437"/>
    <x v="2"/>
    <x v="7"/>
  </r>
  <r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d v="2015-10-17T16:01:55"/>
    <n v="1441209715"/>
    <x v="546"/>
    <b v="0"/>
    <x v="84"/>
    <b v="0"/>
    <s v="technology/web"/>
    <x v="446"/>
    <x v="438"/>
    <x v="2"/>
    <x v="7"/>
  </r>
  <r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d v="2016-02-10T16:42:44"/>
    <n v="1452530564"/>
    <x v="547"/>
    <b v="0"/>
    <x v="78"/>
    <b v="0"/>
    <s v="technology/web"/>
    <x v="109"/>
    <x v="121"/>
    <x v="2"/>
    <x v="7"/>
  </r>
  <r>
    <n v="548"/>
    <x v="548"/>
    <s v="Teach your native language online or study a foreign language with native speaking teachers. Social Web service and apps."/>
    <n v="10000"/>
    <x v="426"/>
    <x v="2"/>
    <x v="1"/>
    <s v="GBP"/>
    <n v="1446154848"/>
    <d v="2015-10-29T21:40:48"/>
    <n v="1443562848"/>
    <x v="548"/>
    <b v="0"/>
    <x v="29"/>
    <b v="0"/>
    <s v="technology/web"/>
    <x v="447"/>
    <x v="377"/>
    <x v="2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d v="2015-07-08T15:17:02"/>
    <n v="1433776622"/>
    <x v="549"/>
    <b v="0"/>
    <x v="22"/>
    <b v="0"/>
    <s v="technology/web"/>
    <x v="448"/>
    <x v="439"/>
    <x v="2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d v="2017-01-31T05:00:00"/>
    <n v="1484756245"/>
    <x v="550"/>
    <b v="0"/>
    <x v="80"/>
    <b v="0"/>
    <s v="technology/web"/>
    <x v="449"/>
    <x v="440"/>
    <x v="2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d v="2015-08-01T17:53:00"/>
    <n v="1434609424"/>
    <x v="551"/>
    <b v="0"/>
    <x v="33"/>
    <b v="0"/>
    <s v="technology/web"/>
    <x v="450"/>
    <x v="441"/>
    <x v="2"/>
    <x v="7"/>
  </r>
  <r>
    <n v="552"/>
    <x v="552"/>
    <s v="Axoral is a 3d interactive social media interface, with the potential to be so much more, but we need your help!"/>
    <n v="45000"/>
    <x v="117"/>
    <x v="2"/>
    <x v="5"/>
    <s v="CAD"/>
    <n v="1452350896"/>
    <d v="2016-01-09T14:48:16"/>
    <n v="1447166896"/>
    <x v="552"/>
    <b v="0"/>
    <x v="78"/>
    <b v="0"/>
    <s v="technology/web"/>
    <x v="109"/>
    <x v="121"/>
    <x v="2"/>
    <x v="7"/>
  </r>
  <r>
    <n v="553"/>
    <x v="553"/>
    <s v="Groundbreaking New Classifieds Website Grows Into Largest Nationwide Coverage By Turning Users Into Entrepreneurs"/>
    <n v="25000"/>
    <x v="430"/>
    <x v="2"/>
    <x v="0"/>
    <s v="USD"/>
    <n v="1415988991"/>
    <d v="2014-11-14T18:16:31"/>
    <n v="1413393391"/>
    <x v="553"/>
    <b v="0"/>
    <x v="79"/>
    <b v="0"/>
    <s v="technology/web"/>
    <x v="451"/>
    <x v="442"/>
    <x v="2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d v="2014-10-19T16:26:12"/>
    <n v="1411143972"/>
    <x v="554"/>
    <b v="0"/>
    <x v="19"/>
    <b v="0"/>
    <s v="technology/web"/>
    <x v="452"/>
    <x v="443"/>
    <x v="2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d v="2016-06-12T08:29:03"/>
    <n v="1463128143"/>
    <x v="555"/>
    <b v="0"/>
    <x v="78"/>
    <b v="0"/>
    <s v="technology/web"/>
    <x v="109"/>
    <x v="121"/>
    <x v="2"/>
    <x v="7"/>
  </r>
  <r>
    <n v="556"/>
    <x v="556"/>
    <s v="An educational platform for learning Unified English Braille Code"/>
    <n v="8000"/>
    <x v="148"/>
    <x v="2"/>
    <x v="0"/>
    <s v="USD"/>
    <n v="1452112717"/>
    <d v="2016-01-06T20:38:37"/>
    <n v="1449520717"/>
    <x v="556"/>
    <b v="0"/>
    <x v="29"/>
    <b v="0"/>
    <s v="technology/web"/>
    <x v="453"/>
    <x v="444"/>
    <x v="2"/>
    <x v="7"/>
  </r>
  <r>
    <n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d v="2016-12-02T23:36:43"/>
    <n v="1478126203"/>
    <x v="557"/>
    <b v="0"/>
    <x v="9"/>
    <b v="0"/>
    <s v="technology/web"/>
    <x v="454"/>
    <x v="445"/>
    <x v="2"/>
    <x v="7"/>
  </r>
  <r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d v="2015-03-24T20:11:45"/>
    <n v="1424639505"/>
    <x v="558"/>
    <b v="0"/>
    <x v="78"/>
    <b v="0"/>
    <s v="technology/web"/>
    <x v="109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d v="2015-12-13T06:47:40"/>
    <n v="1447397260"/>
    <x v="559"/>
    <b v="0"/>
    <x v="29"/>
    <b v="0"/>
    <s v="technology/web"/>
    <x v="455"/>
    <x v="73"/>
    <x v="2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d v="2014-12-17T18:30:45"/>
    <n v="1416249045"/>
    <x v="560"/>
    <b v="0"/>
    <x v="83"/>
    <b v="0"/>
    <s v="technology/web"/>
    <x v="362"/>
    <x v="143"/>
    <x v="2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d v="2015-10-26T15:48:33"/>
    <n v="1442850513"/>
    <x v="561"/>
    <b v="0"/>
    <x v="84"/>
    <b v="0"/>
    <s v="technology/web"/>
    <x v="456"/>
    <x v="446"/>
    <x v="2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d v="2016-12-18T09:20:15"/>
    <n v="1479460815"/>
    <x v="562"/>
    <b v="0"/>
    <x v="78"/>
    <b v="0"/>
    <s v="technology/web"/>
    <x v="109"/>
    <x v="121"/>
    <x v="2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d v="2015-02-17T01:40:47"/>
    <n v="1421545247"/>
    <x v="563"/>
    <b v="0"/>
    <x v="84"/>
    <b v="0"/>
    <s v="technology/web"/>
    <x v="457"/>
    <x v="447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d v="2016-03-12T22:37:55"/>
    <n v="1455230275"/>
    <x v="564"/>
    <b v="0"/>
    <x v="29"/>
    <b v="0"/>
    <s v="technology/web"/>
    <x v="458"/>
    <x v="120"/>
    <x v="2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d v="2015-07-10T18:50:49"/>
    <n v="1433962249"/>
    <x v="565"/>
    <b v="0"/>
    <x v="78"/>
    <b v="0"/>
    <s v="technology/web"/>
    <x v="109"/>
    <x v="121"/>
    <x v="2"/>
    <x v="7"/>
  </r>
  <r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d v="2016-07-14T16:25:33"/>
    <n v="1465921533"/>
    <x v="566"/>
    <b v="0"/>
    <x v="29"/>
    <b v="0"/>
    <s v="technology/web"/>
    <x v="459"/>
    <x v="120"/>
    <x v="2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d v="2015-01-01T20:13:14"/>
    <n v="1417551194"/>
    <x v="567"/>
    <b v="0"/>
    <x v="78"/>
    <b v="0"/>
    <s v="technology/web"/>
    <x v="109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d v="2016-01-16T11:00:00"/>
    <n v="1449785223"/>
    <x v="568"/>
    <b v="0"/>
    <x v="81"/>
    <b v="0"/>
    <s v="technology/web"/>
    <x v="460"/>
    <x v="448"/>
    <x v="2"/>
    <x v="7"/>
  </r>
  <r>
    <n v="569"/>
    <x v="569"/>
    <s v="Mioti is an indie game marketplace that doubles as a community for developers to join networks and discuss projects."/>
    <n v="2500"/>
    <x v="170"/>
    <x v="2"/>
    <x v="5"/>
    <s v="CAD"/>
    <n v="1451679612"/>
    <d v="2016-01-01T20:20:12"/>
    <n v="1449087612"/>
    <x v="569"/>
    <b v="0"/>
    <x v="29"/>
    <b v="0"/>
    <s v="technology/web"/>
    <x v="417"/>
    <x v="135"/>
    <x v="2"/>
    <x v="7"/>
  </r>
  <r>
    <n v="570"/>
    <x v="570"/>
    <s v="Humans have AM/FM/Satellite radio, kids have radio Disney, pets have DogCatRadio."/>
    <n v="85000"/>
    <x v="436"/>
    <x v="2"/>
    <x v="0"/>
    <s v="USD"/>
    <n v="1455822569"/>
    <d v="2016-02-18T19:09:29"/>
    <n v="1453230569"/>
    <x v="570"/>
    <b v="0"/>
    <x v="29"/>
    <b v="0"/>
    <s v="technology/web"/>
    <x v="461"/>
    <x v="449"/>
    <x v="2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d v="2015-07-27T03:59:00"/>
    <n v="1436297723"/>
    <x v="571"/>
    <b v="0"/>
    <x v="84"/>
    <b v="0"/>
    <s v="technology/web"/>
    <x v="462"/>
    <x v="450"/>
    <x v="2"/>
    <x v="7"/>
  </r>
  <r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d v="2015-11-04T18:11:28"/>
    <n v="1444065088"/>
    <x v="572"/>
    <b v="0"/>
    <x v="78"/>
    <b v="0"/>
    <s v="technology/web"/>
    <x v="109"/>
    <x v="121"/>
    <x v="2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d v="2015-01-18T01:12:00"/>
    <n v="1416445931"/>
    <x v="573"/>
    <b v="0"/>
    <x v="82"/>
    <b v="0"/>
    <s v="technology/web"/>
    <x v="463"/>
    <x v="451"/>
    <x v="2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d v="2016-10-19T10:38:27"/>
    <n v="1474281507"/>
    <x v="574"/>
    <b v="0"/>
    <x v="80"/>
    <b v="0"/>
    <s v="technology/web"/>
    <x v="464"/>
    <x v="135"/>
    <x v="2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d v="2015-06-13T16:37:23"/>
    <n v="1431621443"/>
    <x v="575"/>
    <b v="0"/>
    <x v="80"/>
    <b v="0"/>
    <s v="technology/web"/>
    <x v="465"/>
    <x v="452"/>
    <x v="2"/>
    <x v="7"/>
  </r>
  <r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d v="2015-03-28T10:19:12"/>
    <n v="1422357552"/>
    <x v="576"/>
    <b v="0"/>
    <x v="29"/>
    <b v="0"/>
    <s v="technology/web"/>
    <x v="466"/>
    <x v="120"/>
    <x v="2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d v="2016-05-20T14:08:22"/>
    <n v="1458569302"/>
    <x v="577"/>
    <b v="0"/>
    <x v="29"/>
    <b v="0"/>
    <s v="technology/web"/>
    <x v="418"/>
    <x v="119"/>
    <x v="2"/>
    <x v="7"/>
  </r>
  <r>
    <n v="578"/>
    <x v="578"/>
    <s v="weBuy trade built on technology and Crowd Sourced Power"/>
    <n v="125000"/>
    <x v="441"/>
    <x v="2"/>
    <x v="1"/>
    <s v="GBP"/>
    <n v="1441633993"/>
    <d v="2015-09-07T13:53:13"/>
    <n v="1439560393"/>
    <x v="578"/>
    <b v="0"/>
    <x v="63"/>
    <b v="0"/>
    <s v="technology/web"/>
    <x v="467"/>
    <x v="453"/>
    <x v="2"/>
    <x v="7"/>
  </r>
  <r>
    <n v="579"/>
    <x v="579"/>
    <s v="Learn classic and public key cryptography with a full proof-of-concept system in JavaScript."/>
    <n v="12000"/>
    <x v="442"/>
    <x v="2"/>
    <x v="0"/>
    <s v="USD"/>
    <n v="1419539223"/>
    <d v="2014-12-25T20:27:03"/>
    <n v="1416947223"/>
    <x v="579"/>
    <b v="0"/>
    <x v="81"/>
    <b v="0"/>
    <s v="technology/web"/>
    <x v="468"/>
    <x v="436"/>
    <x v="2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d v="2016-09-22T21:47:47"/>
    <n v="1471988867"/>
    <x v="580"/>
    <b v="0"/>
    <x v="29"/>
    <b v="0"/>
    <s v="technology/web"/>
    <x v="108"/>
    <x v="120"/>
    <x v="2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d v="2015-08-02T00:18:24"/>
    <n v="1435882704"/>
    <x v="581"/>
    <b v="0"/>
    <x v="78"/>
    <b v="0"/>
    <s v="technology/web"/>
    <x v="109"/>
    <x v="121"/>
    <x v="2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d v="2015-03-15T18:00:00"/>
    <n v="1424454319"/>
    <x v="582"/>
    <b v="0"/>
    <x v="78"/>
    <b v="0"/>
    <s v="technology/web"/>
    <x v="109"/>
    <x v="121"/>
    <x v="2"/>
    <x v="7"/>
  </r>
  <r>
    <n v="583"/>
    <x v="583"/>
    <s v="HackersArchive.com will help rid the web of viruses and scams found everywhere else you look!"/>
    <n v="9000"/>
    <x v="116"/>
    <x v="2"/>
    <x v="0"/>
    <s v="USD"/>
    <n v="1426800687"/>
    <d v="2015-03-19T21:31:27"/>
    <n v="1424212287"/>
    <x v="583"/>
    <b v="0"/>
    <x v="29"/>
    <b v="0"/>
    <s v="technology/web"/>
    <x v="469"/>
    <x v="120"/>
    <x v="2"/>
    <x v="7"/>
  </r>
  <r>
    <n v="584"/>
    <x v="584"/>
    <s v="Script Call takes your presentation from the wall to your audience; from your device to theirs."/>
    <n v="1000"/>
    <x v="115"/>
    <x v="2"/>
    <x v="0"/>
    <s v="USD"/>
    <n v="1426522316"/>
    <d v="2015-03-16T16:11:56"/>
    <n v="1423933916"/>
    <x v="584"/>
    <b v="0"/>
    <x v="84"/>
    <b v="0"/>
    <s v="technology/web"/>
    <x v="460"/>
    <x v="144"/>
    <x v="2"/>
    <x v="7"/>
  </r>
  <r>
    <n v="585"/>
    <x v="585"/>
    <s v="SAVE UP TO 40% WHEN YOU SPEND!_x000a__x000a_PRE-ORDER YOUR LINK CARD TODAY"/>
    <n v="9000"/>
    <x v="117"/>
    <x v="2"/>
    <x v="1"/>
    <s v="GBP"/>
    <n v="1448928000"/>
    <d v="2015-12-01T00:00:00"/>
    <n v="1444123377"/>
    <x v="585"/>
    <b v="0"/>
    <x v="78"/>
    <b v="0"/>
    <s v="technology/web"/>
    <x v="109"/>
    <x v="121"/>
    <x v="2"/>
    <x v="7"/>
  </r>
  <r>
    <n v="586"/>
    <x v="586"/>
    <s v="Employ College is a movement for companies to hire college graduates from their respected institutions."/>
    <n v="10000"/>
    <x v="443"/>
    <x v="2"/>
    <x v="0"/>
    <s v="USD"/>
    <n v="1424032207"/>
    <d v="2015-02-15T20:30:07"/>
    <n v="1421440207"/>
    <x v="586"/>
    <b v="0"/>
    <x v="80"/>
    <b v="0"/>
    <s v="technology/web"/>
    <x v="470"/>
    <x v="454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d v="2015-04-16T18:10:33"/>
    <n v="1426615833"/>
    <x v="587"/>
    <b v="0"/>
    <x v="63"/>
    <b v="0"/>
    <s v="technology/web"/>
    <x v="471"/>
    <x v="455"/>
    <x v="2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d v="2016-11-17T19:28:06"/>
    <n v="1474223286"/>
    <x v="588"/>
    <b v="0"/>
    <x v="84"/>
    <b v="0"/>
    <s v="technology/web"/>
    <x v="472"/>
    <x v="456"/>
    <x v="2"/>
    <x v="7"/>
  </r>
  <r>
    <n v="589"/>
    <x v="589"/>
    <s v="Services closer than you think..."/>
    <n v="7500"/>
    <x v="116"/>
    <x v="2"/>
    <x v="0"/>
    <s v="USD"/>
    <n v="1436366699"/>
    <d v="2015-07-08T14:44:59"/>
    <n v="1435070699"/>
    <x v="589"/>
    <b v="0"/>
    <x v="29"/>
    <b v="0"/>
    <s v="technology/web"/>
    <x v="473"/>
    <x v="120"/>
    <x v="2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d v="2016-02-08T13:01:00"/>
    <n v="1452259131"/>
    <x v="590"/>
    <b v="0"/>
    <x v="82"/>
    <b v="0"/>
    <s v="technology/web"/>
    <x v="474"/>
    <x v="457"/>
    <x v="2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d v="2015-07-22T13:02:10"/>
    <n v="1434978130"/>
    <x v="591"/>
    <b v="0"/>
    <x v="84"/>
    <b v="0"/>
    <s v="technology/web"/>
    <x v="475"/>
    <x v="458"/>
    <x v="2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d v="2014-12-03T05:34:20"/>
    <n v="1414992860"/>
    <x v="592"/>
    <b v="0"/>
    <x v="29"/>
    <b v="0"/>
    <s v="technology/web"/>
    <x v="422"/>
    <x v="409"/>
    <x v="2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d v="2015-04-06T15:15:45"/>
    <n v="1425744945"/>
    <x v="593"/>
    <b v="0"/>
    <x v="63"/>
    <b v="0"/>
    <s v="technology/web"/>
    <x v="476"/>
    <x v="459"/>
    <x v="2"/>
    <x v="7"/>
  </r>
  <r>
    <n v="594"/>
    <x v="594"/>
    <s v="Creating a fitness site that will change the fitness game forever!"/>
    <n v="25000"/>
    <x v="375"/>
    <x v="2"/>
    <x v="0"/>
    <s v="USD"/>
    <n v="1460832206"/>
    <d v="2016-04-16T18:43:26"/>
    <n v="1458240206"/>
    <x v="594"/>
    <b v="0"/>
    <x v="84"/>
    <b v="0"/>
    <s v="technology/web"/>
    <x v="477"/>
    <x v="31"/>
    <x v="2"/>
    <x v="7"/>
  </r>
  <r>
    <n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d v="2015-05-04T01:40:38"/>
    <n v="1426815638"/>
    <x v="595"/>
    <b v="0"/>
    <x v="22"/>
    <b v="0"/>
    <s v="technology/web"/>
    <x v="478"/>
    <x v="460"/>
    <x v="2"/>
    <x v="7"/>
  </r>
  <r>
    <n v="596"/>
    <x v="596"/>
    <s v="We present digitaibook,com site which can become a free electronic library with your help,"/>
    <n v="20000"/>
    <x v="360"/>
    <x v="2"/>
    <x v="0"/>
    <s v="USD"/>
    <n v="1478122292"/>
    <d v="2016-11-02T21:31:32"/>
    <n v="1475530292"/>
    <x v="596"/>
    <b v="0"/>
    <x v="84"/>
    <b v="0"/>
    <s v="technology/web"/>
    <x v="479"/>
    <x v="366"/>
    <x v="2"/>
    <x v="7"/>
  </r>
  <r>
    <n v="597"/>
    <x v="597"/>
    <s v="Rolodex is a web application that strives to nurture business to business relationships by connecting users via email."/>
    <n v="7500"/>
    <x v="170"/>
    <x v="2"/>
    <x v="0"/>
    <s v="USD"/>
    <n v="1469980800"/>
    <d v="2016-07-31T16:00:00"/>
    <n v="1466787335"/>
    <x v="597"/>
    <b v="0"/>
    <x v="84"/>
    <b v="0"/>
    <s v="technology/web"/>
    <x v="480"/>
    <x v="119"/>
    <x v="2"/>
    <x v="7"/>
  </r>
  <r>
    <n v="598"/>
    <x v="598"/>
    <s v="This is a project to create a crowd-funding site for Urantia Book readers worldwide."/>
    <n v="2500"/>
    <x v="447"/>
    <x v="2"/>
    <x v="0"/>
    <s v="USD"/>
    <n v="1417737781"/>
    <d v="2014-12-05T00:03:01"/>
    <n v="1415145781"/>
    <x v="598"/>
    <b v="0"/>
    <x v="63"/>
    <b v="0"/>
    <s v="technology/web"/>
    <x v="481"/>
    <x v="461"/>
    <x v="2"/>
    <x v="7"/>
  </r>
  <r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d v="2015-03-08T15:16:00"/>
    <n v="1423769402"/>
    <x v="599"/>
    <b v="0"/>
    <x v="84"/>
    <b v="0"/>
    <s v="technology/web"/>
    <x v="482"/>
    <x v="462"/>
    <x v="2"/>
    <x v="7"/>
  </r>
  <r>
    <n v="600"/>
    <x v="600"/>
    <s v="Science Technology Engineering and Math + youth = a brighter tomorrow."/>
    <n v="5000"/>
    <x v="173"/>
    <x v="1"/>
    <x v="0"/>
    <s v="USD"/>
    <n v="1431198562"/>
    <d v="2015-05-09T19:09:22"/>
    <n v="1426014562"/>
    <x v="600"/>
    <b v="0"/>
    <x v="29"/>
    <b v="0"/>
    <s v="technology/web"/>
    <x v="172"/>
    <x v="101"/>
    <x v="2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d v="2014-12-26T20:35:39"/>
    <n v="1417034139"/>
    <x v="601"/>
    <b v="0"/>
    <x v="79"/>
    <b v="0"/>
    <s v="technology/web"/>
    <x v="483"/>
    <x v="463"/>
    <x v="2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d v="2015-06-18T19:03:35"/>
    <n v="1432062215"/>
    <x v="602"/>
    <b v="0"/>
    <x v="78"/>
    <b v="0"/>
    <s v="technology/web"/>
    <x v="109"/>
    <x v="121"/>
    <x v="2"/>
    <x v="7"/>
  </r>
  <r>
    <n v="603"/>
    <x v="603"/>
    <s v="The admin for Randompics has announced they will be shutting down. I want to run, and improve, this great site!"/>
    <n v="15000"/>
    <x v="448"/>
    <x v="1"/>
    <x v="0"/>
    <s v="USD"/>
    <n v="1408029623"/>
    <d v="2014-08-14T15:20:23"/>
    <n v="1405437623"/>
    <x v="603"/>
    <b v="0"/>
    <x v="62"/>
    <b v="0"/>
    <s v="technology/web"/>
    <x v="484"/>
    <x v="464"/>
    <x v="2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d v="2014-08-28T00:50:56"/>
    <n v="1406595056"/>
    <x v="604"/>
    <b v="0"/>
    <x v="78"/>
    <b v="0"/>
    <s v="technology/web"/>
    <x v="109"/>
    <x v="121"/>
    <x v="2"/>
    <x v="7"/>
  </r>
  <r>
    <n v="605"/>
    <x v="605"/>
    <s v="An iPad support care package for your parents / seniors."/>
    <n v="5000"/>
    <x v="449"/>
    <x v="1"/>
    <x v="0"/>
    <s v="USD"/>
    <n v="1440318908"/>
    <d v="2015-08-23T08:35:08"/>
    <n v="1436430908"/>
    <x v="605"/>
    <b v="0"/>
    <x v="22"/>
    <b v="0"/>
    <s v="technology/web"/>
    <x v="485"/>
    <x v="465"/>
    <x v="2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d v="2015-05-24T15:00:00"/>
    <n v="1428507409"/>
    <x v="606"/>
    <b v="0"/>
    <x v="29"/>
    <b v="0"/>
    <s v="technology/web"/>
    <x v="418"/>
    <x v="119"/>
    <x v="2"/>
    <x v="7"/>
  </r>
  <r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d v="2015-11-22T20:48:56"/>
    <n v="1445629736"/>
    <x v="607"/>
    <b v="0"/>
    <x v="78"/>
    <b v="0"/>
    <s v="technology/web"/>
    <x v="109"/>
    <x v="121"/>
    <x v="2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d v="2015-06-15T22:06:20"/>
    <n v="1431813980"/>
    <x v="608"/>
    <b v="0"/>
    <x v="81"/>
    <b v="0"/>
    <s v="technology/web"/>
    <x v="486"/>
    <x v="466"/>
    <x v="2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d v="2015-11-29T01:49:04"/>
    <n v="1446166144"/>
    <x v="609"/>
    <b v="0"/>
    <x v="29"/>
    <b v="0"/>
    <s v="technology/web"/>
    <x v="487"/>
    <x v="144"/>
    <x v="2"/>
    <x v="7"/>
  </r>
  <r>
    <n v="610"/>
    <x v="610"/>
    <s v="We are creating a Christian social network to empower, educate, and connect Christians all over the world."/>
    <n v="13803"/>
    <x v="117"/>
    <x v="1"/>
    <x v="0"/>
    <s v="USD"/>
    <n v="1429732586"/>
    <d v="2015-04-22T19:56:26"/>
    <n v="1427140586"/>
    <x v="610"/>
    <b v="0"/>
    <x v="78"/>
    <b v="0"/>
    <s v="technology/web"/>
    <x v="109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d v="2016-01-19T13:27:17"/>
    <n v="1448026037"/>
    <x v="611"/>
    <b v="0"/>
    <x v="78"/>
    <b v="0"/>
    <s v="technology/web"/>
    <x v="109"/>
    <x v="121"/>
    <x v="2"/>
    <x v="7"/>
  </r>
  <r>
    <n v="612"/>
    <x v="612"/>
    <s v="A Fast and Reliable new Web platform to stream videos from Internet"/>
    <n v="10000"/>
    <x v="117"/>
    <x v="1"/>
    <x v="13"/>
    <s v="EUR"/>
    <n v="1472777146"/>
    <d v="2016-09-02T00:45:46"/>
    <n v="1470185146"/>
    <x v="612"/>
    <b v="0"/>
    <x v="78"/>
    <b v="0"/>
    <s v="technology/web"/>
    <x v="109"/>
    <x v="121"/>
    <x v="2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d v="2015-10-01T04:59:00"/>
    <n v="1441022120"/>
    <x v="613"/>
    <b v="0"/>
    <x v="212"/>
    <b v="0"/>
    <s v="technology/web"/>
    <x v="488"/>
    <x v="467"/>
    <x v="2"/>
    <x v="7"/>
  </r>
  <r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d v="2016-06-24T01:29:00"/>
    <n v="1464139740"/>
    <x v="614"/>
    <b v="0"/>
    <x v="78"/>
    <b v="0"/>
    <s v="technology/web"/>
    <x v="109"/>
    <x v="121"/>
    <x v="2"/>
    <x v="7"/>
  </r>
  <r>
    <n v="615"/>
    <x v="615"/>
    <s v="The aim of PixlDir is to deliver the most simple, and fast experience when it comes to uploading images to the web."/>
    <n v="515"/>
    <x v="117"/>
    <x v="1"/>
    <x v="4"/>
    <s v="NZD"/>
    <n v="1443149759"/>
    <d v="2015-09-25T02:55:59"/>
    <n v="1440557759"/>
    <x v="615"/>
    <b v="0"/>
    <x v="78"/>
    <b v="0"/>
    <s v="technology/web"/>
    <x v="109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d v="2017-02-25T09:01:47"/>
    <n v="1485421307"/>
    <x v="616"/>
    <b v="0"/>
    <x v="78"/>
    <b v="0"/>
    <s v="technology/web"/>
    <x v="109"/>
    <x v="121"/>
    <x v="2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d v="2015-05-08T08:14:03"/>
    <n v="1427184843"/>
    <x v="617"/>
    <b v="0"/>
    <x v="83"/>
    <b v="0"/>
    <s v="technology/web"/>
    <x v="419"/>
    <x v="135"/>
    <x v="2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d v="2015-12-09T19:26:43"/>
    <n v="1447097203"/>
    <x v="618"/>
    <b v="0"/>
    <x v="78"/>
    <b v="0"/>
    <s v="technology/web"/>
    <x v="109"/>
    <x v="121"/>
    <x v="2"/>
    <x v="7"/>
  </r>
  <r>
    <n v="619"/>
    <x v="619"/>
    <s v="Big Data Sets for researchers interested in improving the quality of life."/>
    <n v="2500000"/>
    <x v="116"/>
    <x v="1"/>
    <x v="0"/>
    <s v="USD"/>
    <n v="1416933390"/>
    <d v="2014-11-25T16:36:30"/>
    <n v="1411745790"/>
    <x v="619"/>
    <b v="0"/>
    <x v="29"/>
    <b v="0"/>
    <s v="technology/web"/>
    <x v="489"/>
    <x v="120"/>
    <x v="2"/>
    <x v="7"/>
  </r>
  <r>
    <n v="620"/>
    <x v="620"/>
    <s v="iShopGreen.ca is an online marketplace that connects consumers and suppliers with green products &amp; services"/>
    <n v="30000"/>
    <x v="452"/>
    <x v="1"/>
    <x v="5"/>
    <s v="CAD"/>
    <n v="1408986738"/>
    <d v="2014-08-25T17:12:18"/>
    <n v="1405098738"/>
    <x v="620"/>
    <b v="0"/>
    <x v="29"/>
    <b v="0"/>
    <s v="technology/web"/>
    <x v="460"/>
    <x v="468"/>
    <x v="2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d v="2016-07-07T23:42:17"/>
    <n v="1465342937"/>
    <x v="621"/>
    <b v="0"/>
    <x v="83"/>
    <b v="0"/>
    <s v="technology/web"/>
    <x v="490"/>
    <x v="469"/>
    <x v="2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d v="2016-07-01T18:35:38"/>
    <n v="1465670138"/>
    <x v="622"/>
    <b v="0"/>
    <x v="82"/>
    <b v="0"/>
    <s v="technology/web"/>
    <x v="491"/>
    <x v="470"/>
    <x v="2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d v="2015-05-28T00:13:17"/>
    <n v="1430179997"/>
    <x v="623"/>
    <b v="0"/>
    <x v="78"/>
    <b v="0"/>
    <s v="technology/web"/>
    <x v="109"/>
    <x v="121"/>
    <x v="2"/>
    <x v="7"/>
  </r>
  <r>
    <n v="624"/>
    <x v="624"/>
    <s v="I am designing a fun, high tech dating website, with over 25 cool features. It is innovate as well as user friendly."/>
    <n v="5000"/>
    <x v="117"/>
    <x v="1"/>
    <x v="0"/>
    <s v="USD"/>
    <n v="1431647041"/>
    <d v="2015-05-14T23:44:01"/>
    <n v="1429055041"/>
    <x v="624"/>
    <b v="0"/>
    <x v="78"/>
    <b v="0"/>
    <s v="technology/web"/>
    <x v="109"/>
    <x v="121"/>
    <x v="2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d v="2017-03-26T20:29:37"/>
    <n v="1487971777"/>
    <x v="625"/>
    <b v="0"/>
    <x v="78"/>
    <b v="0"/>
    <s v="technology/web"/>
    <x v="109"/>
    <x v="121"/>
    <x v="2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d v="2015-08-15T13:22:00"/>
    <n v="1436793939"/>
    <x v="626"/>
    <b v="0"/>
    <x v="70"/>
    <b v="0"/>
    <s v="technology/web"/>
    <x v="492"/>
    <x v="471"/>
    <x v="2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d v="2016-03-14T23:00:00"/>
    <n v="1452842511"/>
    <x v="627"/>
    <b v="0"/>
    <x v="29"/>
    <b v="0"/>
    <s v="technology/web"/>
    <x v="459"/>
    <x v="472"/>
    <x v="2"/>
    <x v="7"/>
  </r>
  <r>
    <n v="628"/>
    <x v="628"/>
    <s v="Funding of website design &amp; materials for education about firearms, firearm safety &amp; firearm related apparel"/>
    <n v="5000"/>
    <x v="117"/>
    <x v="1"/>
    <x v="0"/>
    <s v="USD"/>
    <n v="1405269457"/>
    <d v="2014-07-13T16:37:37"/>
    <n v="1402677457"/>
    <x v="628"/>
    <b v="0"/>
    <x v="78"/>
    <b v="0"/>
    <s v="technology/web"/>
    <x v="109"/>
    <x v="121"/>
    <x v="2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d v="2016-05-14T15:18:28"/>
    <n v="1460647108"/>
    <x v="629"/>
    <b v="0"/>
    <x v="83"/>
    <b v="0"/>
    <s v="technology/web"/>
    <x v="493"/>
    <x v="473"/>
    <x v="2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d v="2015-09-06T05:10:00"/>
    <n v="1438959121"/>
    <x v="630"/>
    <b v="0"/>
    <x v="29"/>
    <b v="0"/>
    <s v="technology/web"/>
    <x v="494"/>
    <x v="119"/>
    <x v="2"/>
    <x v="7"/>
  </r>
  <r>
    <n v="631"/>
    <x v="631"/>
    <s v="A Powerful Multimedia-Rich Software that aims at making online publishing very simple."/>
    <n v="50000"/>
    <x v="458"/>
    <x v="1"/>
    <x v="5"/>
    <s v="CAD"/>
    <n v="1464460329"/>
    <d v="2016-05-28T18:32:09"/>
    <n v="1461954729"/>
    <x v="631"/>
    <b v="0"/>
    <x v="82"/>
    <b v="0"/>
    <s v="technology/web"/>
    <x v="495"/>
    <x v="474"/>
    <x v="2"/>
    <x v="7"/>
  </r>
  <r>
    <n v="632"/>
    <x v="632"/>
    <s v="Our goal is to create a system, students can find universities that best match their interests."/>
    <n v="20000"/>
    <x v="117"/>
    <x v="1"/>
    <x v="9"/>
    <s v="EUR"/>
    <n v="1448470165"/>
    <d v="2015-11-25T16:49:25"/>
    <n v="1445874565"/>
    <x v="632"/>
    <b v="0"/>
    <x v="78"/>
    <b v="0"/>
    <s v="technology/web"/>
    <x v="109"/>
    <x v="121"/>
    <x v="2"/>
    <x v="7"/>
  </r>
  <r>
    <n v="633"/>
    <x v="633"/>
    <s v="Uivo lets police and fire department personnel quickly contact you in the event of an emergency involving your property."/>
    <n v="10000"/>
    <x v="459"/>
    <x v="1"/>
    <x v="0"/>
    <s v="USD"/>
    <n v="1466204400"/>
    <d v="2016-06-17T23:00:00"/>
    <n v="1463469062"/>
    <x v="633"/>
    <b v="0"/>
    <x v="20"/>
    <b v="0"/>
    <s v="technology/web"/>
    <x v="496"/>
    <x v="475"/>
    <x v="2"/>
    <x v="7"/>
  </r>
  <r>
    <n v="634"/>
    <x v="634"/>
    <s v="We help companies to explain what they do in simple, grandma-would-understand terms."/>
    <n v="5000"/>
    <x v="116"/>
    <x v="1"/>
    <x v="0"/>
    <s v="USD"/>
    <n v="1424989029"/>
    <d v="2015-02-26T22:17:09"/>
    <n v="1422397029"/>
    <x v="634"/>
    <b v="0"/>
    <x v="29"/>
    <b v="0"/>
    <s v="technology/web"/>
    <x v="459"/>
    <x v="120"/>
    <x v="2"/>
    <x v="7"/>
  </r>
  <r>
    <n v="635"/>
    <x v="635"/>
    <s v="Network used for building technology development teams."/>
    <n v="25000"/>
    <x v="369"/>
    <x v="1"/>
    <x v="0"/>
    <s v="USD"/>
    <n v="1428804762"/>
    <d v="2015-04-12T02:12:42"/>
    <n v="1426212762"/>
    <x v="635"/>
    <b v="0"/>
    <x v="29"/>
    <b v="0"/>
    <s v="technology/web"/>
    <x v="168"/>
    <x v="453"/>
    <x v="2"/>
    <x v="7"/>
  </r>
  <r>
    <n v="636"/>
    <x v="636"/>
    <s v="With no central location for keto knowledge, keto advice will be a community run knowledge base."/>
    <n v="2000"/>
    <x v="460"/>
    <x v="1"/>
    <x v="1"/>
    <s v="GBP"/>
    <n v="1433587620"/>
    <d v="2015-06-06T10:47:00"/>
    <n v="1430996150"/>
    <x v="636"/>
    <b v="0"/>
    <x v="29"/>
    <b v="0"/>
    <s v="technology/web"/>
    <x v="418"/>
    <x v="143"/>
    <x v="2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d v="2017-02-25T23:04:00"/>
    <n v="1485558318"/>
    <x v="637"/>
    <b v="0"/>
    <x v="78"/>
    <b v="0"/>
    <s v="technology/web"/>
    <x v="109"/>
    <x v="121"/>
    <x v="2"/>
    <x v="7"/>
  </r>
  <r>
    <n v="638"/>
    <x v="638"/>
    <s v="O0"/>
    <n v="200000"/>
    <x v="461"/>
    <x v="1"/>
    <x v="12"/>
    <s v="EUR"/>
    <n v="1490447662"/>
    <d v="2017-03-25T13:14:22"/>
    <n v="1485267262"/>
    <x v="638"/>
    <b v="0"/>
    <x v="79"/>
    <b v="0"/>
    <s v="technology/web"/>
    <x v="497"/>
    <x v="366"/>
    <x v="2"/>
    <x v="7"/>
  </r>
  <r>
    <n v="639"/>
    <x v="639"/>
    <s v="Development of a Safe and Educational Social Media site for kids."/>
    <n v="1000000"/>
    <x v="116"/>
    <x v="1"/>
    <x v="0"/>
    <s v="USD"/>
    <n v="1413208795"/>
    <d v="2014-10-13T13:59:55"/>
    <n v="1408024795"/>
    <x v="639"/>
    <b v="0"/>
    <x v="29"/>
    <b v="0"/>
    <s v="technology/web"/>
    <x v="498"/>
    <x v="120"/>
    <x v="2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d v="2016-11-24T23:00:00"/>
    <n v="1478685915"/>
    <x v="640"/>
    <b v="0"/>
    <x v="84"/>
    <b v="1"/>
    <s v="technology/wearables"/>
    <x v="499"/>
    <x v="476"/>
    <x v="2"/>
    <x v="8"/>
  </r>
  <r>
    <n v="641"/>
    <x v="641"/>
    <s v="Innovative new compression-based breast pump gives mothers unprecedented freedom, enabling efficient and discreet pumping"/>
    <n v="40000"/>
    <x v="463"/>
    <x v="0"/>
    <x v="0"/>
    <s v="USD"/>
    <n v="1439473248"/>
    <d v="2015-08-13T13:40:48"/>
    <n v="1436881248"/>
    <x v="641"/>
    <b v="0"/>
    <x v="213"/>
    <b v="1"/>
    <s v="technology/wearables"/>
    <x v="500"/>
    <x v="477"/>
    <x v="2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d v="2015-08-19T15:37:54"/>
    <n v="1436888274"/>
    <x v="642"/>
    <b v="0"/>
    <x v="214"/>
    <b v="1"/>
    <s v="technology/wearables"/>
    <x v="501"/>
    <x v="478"/>
    <x v="2"/>
    <x v="8"/>
  </r>
  <r>
    <n v="643"/>
    <x v="643"/>
    <s v="Stylish new phone carrier allows instant access to your smart phone while freeing up your hands."/>
    <n v="25000"/>
    <x v="465"/>
    <x v="0"/>
    <x v="0"/>
    <s v="USD"/>
    <n v="1433085875"/>
    <d v="2015-05-31T15:24:35"/>
    <n v="1428333875"/>
    <x v="643"/>
    <b v="0"/>
    <x v="215"/>
    <b v="1"/>
    <s v="technology/wearables"/>
    <x v="502"/>
    <x v="479"/>
    <x v="2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d v="2014-10-29T01:00:00"/>
    <n v="1410883139"/>
    <x v="644"/>
    <b v="0"/>
    <x v="216"/>
    <b v="1"/>
    <s v="technology/wearables"/>
    <x v="503"/>
    <x v="480"/>
    <x v="2"/>
    <x v="8"/>
  </r>
  <r>
    <n v="645"/>
    <x v="645"/>
    <s v="Ever wanted to own something made out of carbon fiber? Now you can!"/>
    <n v="2000"/>
    <x v="467"/>
    <x v="0"/>
    <x v="0"/>
    <s v="USD"/>
    <n v="1470962274"/>
    <d v="2016-08-12T00:37:54"/>
    <n v="1468370274"/>
    <x v="645"/>
    <b v="0"/>
    <x v="186"/>
    <b v="1"/>
    <s v="technology/wearables"/>
    <x v="504"/>
    <x v="481"/>
    <x v="2"/>
    <x v="8"/>
  </r>
  <r>
    <n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d v="2014-08-11T20:27:47"/>
    <n v="1405196867"/>
    <x v="646"/>
    <b v="0"/>
    <x v="74"/>
    <b v="1"/>
    <s v="technology/wearables"/>
    <x v="505"/>
    <x v="482"/>
    <x v="2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d v="2016-03-17T17:25:49"/>
    <n v="1455647149"/>
    <x v="647"/>
    <b v="0"/>
    <x v="57"/>
    <b v="1"/>
    <s v="technology/wearables"/>
    <x v="506"/>
    <x v="483"/>
    <x v="2"/>
    <x v="8"/>
  </r>
  <r>
    <n v="648"/>
    <x v="648"/>
    <s v="Get ready for the next product that you canâ€™t live without"/>
    <n v="35000"/>
    <x v="470"/>
    <x v="0"/>
    <x v="0"/>
    <s v="USD"/>
    <n v="1413304708"/>
    <d v="2014-10-14T16:38:28"/>
    <n v="1410280708"/>
    <x v="648"/>
    <b v="0"/>
    <x v="74"/>
    <b v="1"/>
    <s v="technology/wearables"/>
    <x v="507"/>
    <x v="484"/>
    <x v="2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d v="2014-09-16T21:53:33"/>
    <n v="1409090013"/>
    <x v="649"/>
    <b v="0"/>
    <x v="141"/>
    <b v="1"/>
    <s v="technology/wearables"/>
    <x v="508"/>
    <x v="485"/>
    <x v="2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d v="2014-12-19T01:53:04"/>
    <n v="1413766384"/>
    <x v="650"/>
    <b v="0"/>
    <x v="53"/>
    <b v="1"/>
    <s v="technology/wearables"/>
    <x v="509"/>
    <x v="486"/>
    <x v="2"/>
    <x v="8"/>
  </r>
  <r>
    <n v="651"/>
    <x v="651"/>
    <s v="Pacha's Pajamas is an epic story told through books, music, videos and now augmented PJs that's uplifting kids everywhere!"/>
    <n v="25000"/>
    <x v="473"/>
    <x v="0"/>
    <x v="0"/>
    <s v="USD"/>
    <n v="1418430311"/>
    <d v="2014-12-13T00:25:11"/>
    <n v="1415838311"/>
    <x v="651"/>
    <b v="0"/>
    <x v="217"/>
    <b v="1"/>
    <s v="technology/wearables"/>
    <x v="510"/>
    <x v="487"/>
    <x v="2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d v="2016-12-01T17:34:10"/>
    <n v="1478018050"/>
    <x v="652"/>
    <b v="0"/>
    <x v="33"/>
    <b v="1"/>
    <s v="technology/wearables"/>
    <x v="511"/>
    <x v="488"/>
    <x v="2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d v="2015-08-20T14:50:40"/>
    <n v="1436885440"/>
    <x v="653"/>
    <b v="0"/>
    <x v="218"/>
    <b v="1"/>
    <s v="technology/wearables"/>
    <x v="512"/>
    <x v="489"/>
    <x v="2"/>
    <x v="8"/>
  </r>
  <r>
    <n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d v="2015-07-08T22:58:33"/>
    <n v="1433804313"/>
    <x v="654"/>
    <b v="0"/>
    <x v="219"/>
    <b v="1"/>
    <s v="technology/wearables"/>
    <x v="513"/>
    <x v="490"/>
    <x v="2"/>
    <x v="8"/>
  </r>
  <r>
    <n v="655"/>
    <x v="655"/>
    <s v="Meet Spark: The friendly companion that helps you stay awake during the day. Re-released with new features!"/>
    <n v="8000"/>
    <x v="477"/>
    <x v="0"/>
    <x v="0"/>
    <s v="USD"/>
    <n v="1426197512"/>
    <d v="2015-03-12T21:58:32"/>
    <n v="1423609112"/>
    <x v="655"/>
    <b v="0"/>
    <x v="220"/>
    <b v="1"/>
    <s v="technology/wearables"/>
    <x v="514"/>
    <x v="491"/>
    <x v="2"/>
    <x v="8"/>
  </r>
  <r>
    <n v="656"/>
    <x v="656"/>
    <s v="Innovative smart glasses allow you recording videos, taking pictures and connecting to your phone with smart defined gestures."/>
    <n v="5000"/>
    <x v="478"/>
    <x v="0"/>
    <x v="0"/>
    <s v="USD"/>
    <n v="1460917119"/>
    <d v="2016-04-17T18:18:39"/>
    <n v="1455736719"/>
    <x v="656"/>
    <b v="0"/>
    <x v="45"/>
    <b v="1"/>
    <s v="technology/wearables"/>
    <x v="515"/>
    <x v="492"/>
    <x v="2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d v="2015-12-23T20:17:52"/>
    <n v="1448309872"/>
    <x v="657"/>
    <b v="0"/>
    <x v="221"/>
    <b v="1"/>
    <s v="technology/wearables"/>
    <x v="516"/>
    <x v="493"/>
    <x v="2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d v="2015-07-26T18:00:00"/>
    <n v="1435117889"/>
    <x v="658"/>
    <b v="0"/>
    <x v="222"/>
    <b v="1"/>
    <s v="technology/wearables"/>
    <x v="517"/>
    <x v="494"/>
    <x v="2"/>
    <x v="8"/>
  </r>
  <r>
    <n v="659"/>
    <x v="659"/>
    <s v="Sync up your lifestyle"/>
    <n v="3000"/>
    <x v="481"/>
    <x v="0"/>
    <x v="0"/>
    <s v="USD"/>
    <n v="1440339295"/>
    <d v="2015-08-23T14:14:55"/>
    <n v="1437747295"/>
    <x v="659"/>
    <b v="0"/>
    <x v="64"/>
    <b v="1"/>
    <s v="technology/wearables"/>
    <x v="518"/>
    <x v="495"/>
    <x v="2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d v="2014-11-09T18:47:59"/>
    <n v="1412963279"/>
    <x v="660"/>
    <b v="0"/>
    <x v="59"/>
    <b v="0"/>
    <s v="technology/wearables"/>
    <x v="519"/>
    <x v="496"/>
    <x v="2"/>
    <x v="8"/>
  </r>
  <r>
    <n v="661"/>
    <x v="661"/>
    <s v="AirString keeps your AirPods from getting lost by keeping the pair together with a  durable and premium quality string."/>
    <n v="10000"/>
    <x v="483"/>
    <x v="2"/>
    <x v="0"/>
    <s v="USD"/>
    <n v="1477236559"/>
    <d v="2016-10-23T15:29:19"/>
    <n v="1474644559"/>
    <x v="661"/>
    <b v="0"/>
    <x v="82"/>
    <b v="0"/>
    <s v="technology/wearables"/>
    <x v="520"/>
    <x v="497"/>
    <x v="2"/>
    <x v="8"/>
  </r>
  <r>
    <n v="662"/>
    <x v="662"/>
    <s v="A stylish, durable safety light band on your wrist or ankle holds a watch or another modular accessory."/>
    <n v="39000"/>
    <x v="484"/>
    <x v="2"/>
    <x v="0"/>
    <s v="USD"/>
    <n v="1421404247"/>
    <d v="2015-01-16T10:30:47"/>
    <n v="1418812247"/>
    <x v="662"/>
    <b v="0"/>
    <x v="80"/>
    <b v="0"/>
    <s v="technology/wearables"/>
    <x v="177"/>
    <x v="498"/>
    <x v="2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d v="2015-07-18T20:14:16"/>
    <n v="1434658456"/>
    <x v="663"/>
    <b v="0"/>
    <x v="63"/>
    <b v="0"/>
    <s v="technology/wearables"/>
    <x v="521"/>
    <x v="101"/>
    <x v="2"/>
    <x v="8"/>
  </r>
  <r>
    <n v="664"/>
    <x v="664"/>
    <s v="Save Oregon Babyâ„¢ Diapers, a handmade business, run by awesome moms in Southern Oregon, from permanently closing!"/>
    <n v="12000"/>
    <x v="486"/>
    <x v="2"/>
    <x v="0"/>
    <s v="USD"/>
    <n v="1428940775"/>
    <d v="2015-04-13T15:59:35"/>
    <n v="1426348775"/>
    <x v="664"/>
    <b v="0"/>
    <x v="60"/>
    <b v="0"/>
    <s v="technology/wearables"/>
    <x v="522"/>
    <x v="499"/>
    <x v="2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d v="2017-01-13T17:04:21"/>
    <n v="1479143061"/>
    <x v="665"/>
    <b v="0"/>
    <x v="8"/>
    <b v="0"/>
    <s v="technology/wearables"/>
    <x v="523"/>
    <x v="500"/>
    <x v="2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d v="2014-08-17T19:58:18"/>
    <n v="1405713498"/>
    <x v="666"/>
    <b v="0"/>
    <x v="80"/>
    <b v="0"/>
    <s v="technology/wearables"/>
    <x v="524"/>
    <x v="453"/>
    <x v="2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d v="2016-10-29T08:57:43"/>
    <n v="1474275463"/>
    <x v="667"/>
    <b v="0"/>
    <x v="33"/>
    <b v="0"/>
    <s v="technology/wearables"/>
    <x v="525"/>
    <x v="501"/>
    <x v="2"/>
    <x v="8"/>
  </r>
  <r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d v="2015-05-11T19:57:02"/>
    <n v="1427486222"/>
    <x v="668"/>
    <b v="0"/>
    <x v="20"/>
    <b v="0"/>
    <s v="technology/wearables"/>
    <x v="526"/>
    <x v="502"/>
    <x v="2"/>
    <x v="8"/>
  </r>
  <r>
    <n v="669"/>
    <x v="669"/>
    <s v="Beautiful automatic watches, made for every moment._x000a_Sports, business, casual.....it fits every moment of your life."/>
    <n v="200000"/>
    <x v="489"/>
    <x v="2"/>
    <x v="11"/>
    <s v="SEK"/>
    <n v="1467817258"/>
    <d v="2016-07-06T15:00:58"/>
    <n v="1465225258"/>
    <x v="669"/>
    <b v="0"/>
    <x v="33"/>
    <b v="0"/>
    <s v="technology/wearables"/>
    <x v="527"/>
    <x v="503"/>
    <x v="2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d v="2016-06-19T08:10:00"/>
    <n v="1463418120"/>
    <x v="670"/>
    <b v="0"/>
    <x v="223"/>
    <b v="0"/>
    <s v="technology/wearables"/>
    <x v="528"/>
    <x v="504"/>
    <x v="2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d v="2015-01-14T04:00:00"/>
    <n v="1418315852"/>
    <x v="671"/>
    <b v="0"/>
    <x v="41"/>
    <b v="0"/>
    <s v="technology/wearables"/>
    <x v="529"/>
    <x v="505"/>
    <x v="2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d v="2015-01-01T04:59:00"/>
    <n v="1417410964"/>
    <x v="672"/>
    <b v="0"/>
    <x v="224"/>
    <b v="0"/>
    <s v="technology/wearables"/>
    <x v="530"/>
    <x v="506"/>
    <x v="2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d v="2014-09-01T20:10:17"/>
    <n v="1405714217"/>
    <x v="673"/>
    <b v="0"/>
    <x v="83"/>
    <b v="0"/>
    <s v="technology/wearables"/>
    <x v="531"/>
    <x v="414"/>
    <x v="2"/>
    <x v="8"/>
  </r>
  <r>
    <n v="674"/>
    <x v="674"/>
    <s v="Listen to sounds by feeling an array of vibrational patterns against your body."/>
    <n v="50000"/>
    <x v="493"/>
    <x v="2"/>
    <x v="0"/>
    <s v="USD"/>
    <n v="1407811627"/>
    <d v="2014-08-12T02:47:07"/>
    <n v="1402627627"/>
    <x v="674"/>
    <b v="0"/>
    <x v="84"/>
    <b v="0"/>
    <s v="technology/wearables"/>
    <x v="479"/>
    <x v="507"/>
    <x v="2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d v="2015-01-01T06:59:00"/>
    <n v="1417558804"/>
    <x v="675"/>
    <b v="0"/>
    <x v="55"/>
    <b v="0"/>
    <s v="technology/wearables"/>
    <x v="532"/>
    <x v="508"/>
    <x v="2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d v="2015-02-07T18:26:21"/>
    <n v="1420741581"/>
    <x v="676"/>
    <b v="0"/>
    <x v="54"/>
    <b v="0"/>
    <s v="technology/wearables"/>
    <x v="533"/>
    <x v="509"/>
    <x v="2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d v="2016-06-28T09:41:35"/>
    <n v="1463218895"/>
    <x v="677"/>
    <b v="0"/>
    <x v="93"/>
    <b v="0"/>
    <s v="technology/wearables"/>
    <x v="534"/>
    <x v="510"/>
    <x v="2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d v="2016-05-21T09:02:18"/>
    <n v="1461229338"/>
    <x v="678"/>
    <b v="0"/>
    <x v="57"/>
    <b v="0"/>
    <s v="technology/wearables"/>
    <x v="535"/>
    <x v="511"/>
    <x v="2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d v="2016-09-03T16:41:49"/>
    <n v="1467736909"/>
    <x v="679"/>
    <b v="0"/>
    <x v="225"/>
    <b v="0"/>
    <s v="technology/wearables"/>
    <x v="536"/>
    <x v="512"/>
    <x v="2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d v="2014-09-17T12:02:11"/>
    <n v="1407931331"/>
    <x v="680"/>
    <b v="0"/>
    <x v="135"/>
    <b v="0"/>
    <s v="technology/wearables"/>
    <x v="537"/>
    <x v="513"/>
    <x v="2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d v="2016-10-26T19:20:04"/>
    <n v="1474917604"/>
    <x v="681"/>
    <b v="0"/>
    <x v="29"/>
    <b v="0"/>
    <s v="technology/wearables"/>
    <x v="167"/>
    <x v="120"/>
    <x v="2"/>
    <x v="8"/>
  </r>
  <r>
    <n v="682"/>
    <x v="682"/>
    <s v="The Deception Belt is an innovative belt with app capability, designed to assist any user gain control over their appetite."/>
    <n v="50000"/>
    <x v="500"/>
    <x v="2"/>
    <x v="0"/>
    <s v="USD"/>
    <n v="1489512122"/>
    <d v="2017-03-14T17:22:02"/>
    <n v="1486923722"/>
    <x v="682"/>
    <b v="0"/>
    <x v="80"/>
    <b v="0"/>
    <s v="technology/wearables"/>
    <x v="538"/>
    <x v="514"/>
    <x v="2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d v="2016-10-31T21:36:04"/>
    <n v="1474493764"/>
    <x v="683"/>
    <b v="0"/>
    <x v="83"/>
    <b v="0"/>
    <s v="technology/wearables"/>
    <x v="539"/>
    <x v="515"/>
    <x v="2"/>
    <x v="8"/>
  </r>
  <r>
    <n v="684"/>
    <x v="684"/>
    <s v="Arcus gives your fingers super powers."/>
    <n v="320000"/>
    <x v="502"/>
    <x v="2"/>
    <x v="0"/>
    <s v="USD"/>
    <n v="1406257200"/>
    <d v="2014-07-25T03:00:00"/>
    <n v="1403176891"/>
    <x v="684"/>
    <b v="0"/>
    <x v="125"/>
    <b v="0"/>
    <s v="technology/wearables"/>
    <x v="540"/>
    <x v="516"/>
    <x v="2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d v="2015-01-12T20:47:52"/>
    <n v="1417207672"/>
    <x v="685"/>
    <b v="0"/>
    <x v="73"/>
    <b v="0"/>
    <s v="technology/wearables"/>
    <x v="541"/>
    <x v="517"/>
    <x v="2"/>
    <x v="8"/>
  </r>
  <r>
    <n v="686"/>
    <x v="686"/>
    <s v="La tua giornata sportiva monitorata nel tuo polso??!!!_x000a_Rendiamolo possibile... VIVI DI CUORE --- All MADE in ITALY"/>
    <n v="500000"/>
    <x v="117"/>
    <x v="2"/>
    <x v="13"/>
    <s v="EUR"/>
    <n v="1438618170"/>
    <d v="2015-08-03T16:09:30"/>
    <n v="1436026170"/>
    <x v="686"/>
    <b v="0"/>
    <x v="78"/>
    <b v="0"/>
    <s v="technology/wearables"/>
    <x v="109"/>
    <x v="121"/>
    <x v="2"/>
    <x v="8"/>
  </r>
  <r>
    <n v="687"/>
    <x v="687"/>
    <s v="Power Go es una linea de cargadores solares para dispositivos mÃ³viles, amigables con el medio ambiente y de bajo costo."/>
    <n v="100000"/>
    <x v="504"/>
    <x v="2"/>
    <x v="14"/>
    <s v="MXN"/>
    <n v="1486317653"/>
    <d v="2017-02-05T18:00:53"/>
    <n v="1481133653"/>
    <x v="687"/>
    <b v="0"/>
    <x v="79"/>
    <b v="0"/>
    <s v="technology/wearables"/>
    <x v="542"/>
    <x v="518"/>
    <x v="2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d v="2015-10-15T02:30:53"/>
    <n v="1442284253"/>
    <x v="688"/>
    <b v="0"/>
    <x v="17"/>
    <b v="0"/>
    <s v="technology/wearables"/>
    <x v="543"/>
    <x v="519"/>
    <x v="2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d v="2016-12-08T04:59:00"/>
    <n v="1478016097"/>
    <x v="689"/>
    <b v="0"/>
    <x v="226"/>
    <b v="0"/>
    <s v="technology/wearables"/>
    <x v="544"/>
    <x v="520"/>
    <x v="2"/>
    <x v="8"/>
  </r>
  <r>
    <n v="690"/>
    <x v="690"/>
    <s v="A radiation shield for your fitness tracker, smartwatch or other wearable smart device"/>
    <n v="20000"/>
    <x v="507"/>
    <x v="2"/>
    <x v="0"/>
    <s v="USD"/>
    <n v="1473400800"/>
    <d v="2016-09-09T06:00:00"/>
    <n v="1469718841"/>
    <x v="690"/>
    <b v="0"/>
    <x v="69"/>
    <b v="0"/>
    <s v="technology/wearables"/>
    <x v="545"/>
    <x v="521"/>
    <x v="2"/>
    <x v="8"/>
  </r>
  <r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d v="2015-07-01T00:40:46"/>
    <n v="1433292046"/>
    <x v="691"/>
    <b v="0"/>
    <x v="73"/>
    <b v="0"/>
    <s v="technology/wearables"/>
    <x v="546"/>
    <x v="438"/>
    <x v="2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d v="2016-12-22T09:01:03"/>
    <n v="1479805263"/>
    <x v="692"/>
    <b v="0"/>
    <x v="227"/>
    <b v="0"/>
    <s v="technology/wearables"/>
    <x v="547"/>
    <x v="522"/>
    <x v="2"/>
    <x v="8"/>
  </r>
  <r>
    <n v="693"/>
    <x v="693"/>
    <s v="Prana is the first wearable combining breath and posture tracking to make your sitting time count."/>
    <n v="100000"/>
    <x v="509"/>
    <x v="2"/>
    <x v="0"/>
    <s v="USD"/>
    <n v="1430421827"/>
    <d v="2015-04-30T19:23:47"/>
    <n v="1427829827"/>
    <x v="693"/>
    <b v="0"/>
    <x v="228"/>
    <b v="0"/>
    <s v="technology/wearables"/>
    <x v="548"/>
    <x v="523"/>
    <x v="2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d v="2017-02-01T15:55:59"/>
    <n v="1483372559"/>
    <x v="694"/>
    <b v="0"/>
    <x v="63"/>
    <b v="0"/>
    <s v="technology/wearables"/>
    <x v="549"/>
    <x v="524"/>
    <x v="2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d v="2014-10-31T12:30:20"/>
    <n v="1412166620"/>
    <x v="695"/>
    <b v="0"/>
    <x v="63"/>
    <b v="0"/>
    <s v="technology/wearables"/>
    <x v="550"/>
    <x v="525"/>
    <x v="2"/>
    <x v="8"/>
  </r>
  <r>
    <n v="696"/>
    <x v="696"/>
    <s v="Show your fidelity by wearing the Trustee rings! Show where you are (at)!"/>
    <n v="175000"/>
    <x v="116"/>
    <x v="2"/>
    <x v="9"/>
    <s v="EUR"/>
    <n v="1406326502"/>
    <d v="2014-07-25T22:15:02"/>
    <n v="1403734502"/>
    <x v="696"/>
    <b v="0"/>
    <x v="29"/>
    <b v="0"/>
    <s v="technology/wearables"/>
    <x v="551"/>
    <x v="120"/>
    <x v="2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d v="2016-02-03T12:33:09"/>
    <n v="1453206789"/>
    <x v="697"/>
    <b v="0"/>
    <x v="229"/>
    <b v="0"/>
    <s v="technology/wearables"/>
    <x v="552"/>
    <x v="526"/>
    <x v="2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d v="2014-09-18T02:00:00"/>
    <n v="1408141245"/>
    <x v="698"/>
    <b v="0"/>
    <x v="60"/>
    <b v="0"/>
    <s v="technology/wearables"/>
    <x v="553"/>
    <x v="527"/>
    <x v="2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d v="2013-11-22T16:00:00"/>
    <n v="1381923548"/>
    <x v="699"/>
    <b v="0"/>
    <x v="230"/>
    <b v="0"/>
    <s v="technology/wearables"/>
    <x v="554"/>
    <x v="528"/>
    <x v="2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d v="2017-01-10T16:31:21"/>
    <n v="1481473881"/>
    <x v="700"/>
    <b v="0"/>
    <x v="162"/>
    <b v="0"/>
    <s v="technology/wearables"/>
    <x v="555"/>
    <x v="31"/>
    <x v="2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d v="2014-07-23T15:54:40"/>
    <n v="1403538880"/>
    <x v="701"/>
    <b v="0"/>
    <x v="64"/>
    <b v="0"/>
    <s v="technology/wearables"/>
    <x v="556"/>
    <x v="529"/>
    <x v="2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d v="2016-11-24T18:26:27"/>
    <n v="1477416387"/>
    <x v="702"/>
    <b v="0"/>
    <x v="77"/>
    <b v="0"/>
    <s v="technology/wearables"/>
    <x v="557"/>
    <x v="530"/>
    <x v="2"/>
    <x v="8"/>
  </r>
  <r>
    <n v="703"/>
    <x v="703"/>
    <s v="SPEEDWRAPS improve the speed, agility &amp; strength of an athlete by utilizing evenly distributed weight on the lower leg."/>
    <n v="15000"/>
    <x v="516"/>
    <x v="2"/>
    <x v="0"/>
    <s v="USD"/>
    <n v="1485905520"/>
    <d v="2017-01-31T23:32:00"/>
    <n v="1481150949"/>
    <x v="703"/>
    <b v="0"/>
    <x v="63"/>
    <b v="0"/>
    <s v="technology/wearables"/>
    <x v="558"/>
    <x v="531"/>
    <x v="2"/>
    <x v="8"/>
  </r>
  <r>
    <n v="704"/>
    <x v="704"/>
    <s v="Turn you helmet into the safest helmet and don't worry about a thing,you will always have the right fit!!"/>
    <n v="55000"/>
    <x v="517"/>
    <x v="2"/>
    <x v="5"/>
    <s v="CAD"/>
    <n v="1487565468"/>
    <d v="2017-02-20T04:37:48"/>
    <n v="1482381468"/>
    <x v="704"/>
    <b v="0"/>
    <x v="80"/>
    <b v="0"/>
    <s v="technology/wearables"/>
    <x v="559"/>
    <x v="532"/>
    <x v="2"/>
    <x v="8"/>
  </r>
  <r>
    <n v="705"/>
    <x v="705"/>
    <s v="The closest thing ever to the Holy Grail of wearables technology"/>
    <n v="100000"/>
    <x v="518"/>
    <x v="2"/>
    <x v="9"/>
    <s v="EUR"/>
    <n v="1484999278"/>
    <d v="2017-01-21T11:47:58"/>
    <n v="1482407278"/>
    <x v="705"/>
    <b v="0"/>
    <x v="81"/>
    <b v="0"/>
    <s v="technology/wearables"/>
    <x v="560"/>
    <x v="533"/>
    <x v="2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d v="2016-12-14T18:39:00"/>
    <n v="1478130783"/>
    <x v="706"/>
    <b v="0"/>
    <x v="78"/>
    <b v="0"/>
    <s v="technology/wearables"/>
    <x v="109"/>
    <x v="121"/>
    <x v="2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d v="2017-01-01T15:55:27"/>
    <n v="1479830127"/>
    <x v="707"/>
    <b v="0"/>
    <x v="231"/>
    <b v="0"/>
    <s v="technology/wearables"/>
    <x v="561"/>
    <x v="534"/>
    <x v="2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d v="2014-09-13T13:56:40"/>
    <n v="1405432600"/>
    <x v="708"/>
    <b v="0"/>
    <x v="232"/>
    <b v="0"/>
    <s v="technology/wearables"/>
    <x v="562"/>
    <x v="535"/>
    <x v="2"/>
    <x v="8"/>
  </r>
  <r>
    <n v="709"/>
    <x v="709"/>
    <s v="A &quot;handheld&quot; light, which eases the way you illuminate objects and/or paths."/>
    <n v="15000"/>
    <x v="377"/>
    <x v="2"/>
    <x v="0"/>
    <s v="USD"/>
    <n v="1417741159"/>
    <d v="2014-12-05T00:59:19"/>
    <n v="1415149159"/>
    <x v="709"/>
    <b v="0"/>
    <x v="84"/>
    <b v="0"/>
    <s v="technology/wearables"/>
    <x v="563"/>
    <x v="458"/>
    <x v="2"/>
    <x v="8"/>
  </r>
  <r>
    <n v="710"/>
    <x v="710"/>
    <s v="Shirts, so technologically advanced, they connect mentally to their audience upon sight."/>
    <n v="1200"/>
    <x v="117"/>
    <x v="2"/>
    <x v="5"/>
    <s v="CAD"/>
    <n v="1408495440"/>
    <d v="2014-08-20T00:44:00"/>
    <n v="1405640302"/>
    <x v="710"/>
    <b v="0"/>
    <x v="78"/>
    <b v="0"/>
    <s v="technology/wearables"/>
    <x v="109"/>
    <x v="121"/>
    <x v="2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d v="2016-12-14T12:01:08"/>
    <n v="1478257268"/>
    <x v="711"/>
    <b v="0"/>
    <x v="233"/>
    <b v="0"/>
    <s v="technology/wearables"/>
    <x v="564"/>
    <x v="536"/>
    <x v="2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d v="2016-02-14T16:20:32"/>
    <n v="1452874832"/>
    <x v="712"/>
    <b v="0"/>
    <x v="80"/>
    <b v="0"/>
    <s v="technology/wearables"/>
    <x v="565"/>
    <x v="537"/>
    <x v="2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d v="2016-06-05T12:42:12"/>
    <n v="1462538532"/>
    <x v="713"/>
    <b v="0"/>
    <x v="29"/>
    <b v="0"/>
    <s v="technology/wearables"/>
    <x v="566"/>
    <x v="538"/>
    <x v="2"/>
    <x v="8"/>
  </r>
  <r>
    <n v="714"/>
    <x v="714"/>
    <s v="The Prep Packs Survival Belt allows you to carry all of the essentials for outdoor survival inside your belt buckle"/>
    <n v="15000"/>
    <x v="524"/>
    <x v="2"/>
    <x v="0"/>
    <s v="USD"/>
    <n v="1488308082"/>
    <d v="2017-02-28T18:54:42"/>
    <n v="1483124082"/>
    <x v="714"/>
    <b v="0"/>
    <x v="33"/>
    <b v="0"/>
    <s v="technology/wearables"/>
    <x v="567"/>
    <x v="539"/>
    <x v="2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d v="2015-11-05T03:10:40"/>
    <n v="1443233440"/>
    <x v="715"/>
    <b v="0"/>
    <x v="8"/>
    <b v="0"/>
    <s v="technology/wearables"/>
    <x v="568"/>
    <x v="540"/>
    <x v="2"/>
    <x v="8"/>
  </r>
  <r>
    <n v="716"/>
    <x v="716"/>
    <s v="Translate sight into touch with a wrist-mounted wearable. A revolution for visually impaired people everywhere."/>
    <n v="7000"/>
    <x v="526"/>
    <x v="2"/>
    <x v="0"/>
    <s v="USD"/>
    <n v="1417392000"/>
    <d v="2014-12-01T00:00:00"/>
    <n v="1414511307"/>
    <x v="716"/>
    <b v="0"/>
    <x v="38"/>
    <b v="0"/>
    <s v="technology/wearables"/>
    <x v="569"/>
    <x v="541"/>
    <x v="2"/>
    <x v="8"/>
  </r>
  <r>
    <n v="717"/>
    <x v="717"/>
    <s v="Cool air flowing under clothing keeps you cool."/>
    <n v="100000"/>
    <x v="527"/>
    <x v="2"/>
    <x v="0"/>
    <s v="USD"/>
    <n v="1409949002"/>
    <d v="2014-09-05T20:30:02"/>
    <n v="1407357002"/>
    <x v="717"/>
    <b v="0"/>
    <x v="80"/>
    <b v="0"/>
    <s v="technology/wearables"/>
    <x v="570"/>
    <x v="542"/>
    <x v="2"/>
    <x v="8"/>
  </r>
  <r>
    <n v="718"/>
    <x v="718"/>
    <s v="When every second matters, BioToo temporary tattoos get critical information to emergency personnel to help them help you."/>
    <n v="12000"/>
    <x v="456"/>
    <x v="2"/>
    <x v="0"/>
    <s v="USD"/>
    <n v="1487397540"/>
    <d v="2017-02-18T05:59:00"/>
    <n v="1484684247"/>
    <x v="718"/>
    <b v="0"/>
    <x v="80"/>
    <b v="0"/>
    <s v="technology/wearables"/>
    <x v="571"/>
    <x v="381"/>
    <x v="2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d v="2016-02-23T00:57:56"/>
    <n v="1454979476"/>
    <x v="719"/>
    <b v="0"/>
    <x v="73"/>
    <b v="0"/>
    <s v="technology/wearables"/>
    <x v="572"/>
    <x v="543"/>
    <x v="2"/>
    <x v="8"/>
  </r>
  <r>
    <n v="720"/>
    <x v="720"/>
    <s v="Without Utterance, a crushingly intimate literary memoir told from the inside of losing language, self, and world."/>
    <n v="1900"/>
    <x v="529"/>
    <x v="0"/>
    <x v="0"/>
    <s v="USD"/>
    <n v="1327851291"/>
    <d v="2012-01-29T15:34:51"/>
    <n v="1325432091"/>
    <x v="720"/>
    <b v="0"/>
    <x v="14"/>
    <b v="1"/>
    <s v="publishing/nonfiction"/>
    <x v="573"/>
    <x v="544"/>
    <x v="3"/>
    <x v="9"/>
  </r>
  <r>
    <n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d v="2014-08-01T13:43:27"/>
    <n v="1403012607"/>
    <x v="721"/>
    <b v="0"/>
    <x v="46"/>
    <b v="1"/>
    <s v="publishing/nonfiction"/>
    <x v="574"/>
    <x v="545"/>
    <x v="3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d v="2012-04-08T18:19:38"/>
    <n v="1331320778"/>
    <x v="722"/>
    <b v="0"/>
    <x v="234"/>
    <b v="1"/>
    <s v="publishing/nonfiction"/>
    <x v="575"/>
    <x v="546"/>
    <x v="3"/>
    <x v="9"/>
  </r>
  <r>
    <n v="723"/>
    <x v="723"/>
    <s v="The Definitive (and Slightly Ridiculous) Guide to Enjoying the 2015 Pro Football Season"/>
    <n v="5000"/>
    <x v="532"/>
    <x v="0"/>
    <x v="0"/>
    <s v="USD"/>
    <n v="1438228740"/>
    <d v="2015-07-30T03:59:00"/>
    <n v="1435606549"/>
    <x v="723"/>
    <b v="0"/>
    <x v="61"/>
    <b v="1"/>
    <s v="publishing/nonfiction"/>
    <x v="576"/>
    <x v="547"/>
    <x v="3"/>
    <x v="9"/>
  </r>
  <r>
    <n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d v="2011-06-30T15:19:23"/>
    <n v="1306855163"/>
    <x v="724"/>
    <b v="0"/>
    <x v="235"/>
    <b v="1"/>
    <s v="publishing/nonfiction"/>
    <x v="577"/>
    <x v="548"/>
    <x v="3"/>
    <x v="9"/>
  </r>
  <r>
    <n v="725"/>
    <x v="725"/>
    <s v="A true story about inspiration and survival - David Alfred George turns his powerful experience into a compelling vBook."/>
    <n v="20000"/>
    <x v="534"/>
    <x v="0"/>
    <x v="0"/>
    <s v="USD"/>
    <n v="1450018912"/>
    <d v="2015-12-13T15:01:52"/>
    <n v="1447426912"/>
    <x v="725"/>
    <b v="0"/>
    <x v="205"/>
    <b v="1"/>
    <s v="publishing/nonfiction"/>
    <x v="28"/>
    <x v="549"/>
    <x v="3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d v="2013-04-12T01:01:27"/>
    <n v="1363136487"/>
    <x v="726"/>
    <b v="0"/>
    <x v="2"/>
    <b v="1"/>
    <s v="publishing/nonfiction"/>
    <x v="578"/>
    <x v="550"/>
    <x v="3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d v="2013-01-14T21:20:00"/>
    <n v="1354580949"/>
    <x v="727"/>
    <b v="0"/>
    <x v="184"/>
    <b v="1"/>
    <s v="publishing/nonfiction"/>
    <x v="579"/>
    <x v="551"/>
    <x v="3"/>
    <x v="9"/>
  </r>
  <r>
    <n v="728"/>
    <x v="728"/>
    <s v="A big idea non-fiction book by an impatient three-time author and insomniac willing to bet on himself."/>
    <n v="7500"/>
    <x v="537"/>
    <x v="0"/>
    <x v="0"/>
    <s v="USD"/>
    <n v="1313957157"/>
    <d v="2011-08-21T20:05:57"/>
    <n v="1310069157"/>
    <x v="728"/>
    <b v="0"/>
    <x v="208"/>
    <b v="1"/>
    <s v="publishing/nonfiction"/>
    <x v="580"/>
    <x v="552"/>
    <x v="3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d v="2012-09-19T04:27:41"/>
    <n v="1342844861"/>
    <x v="729"/>
    <b v="0"/>
    <x v="148"/>
    <b v="1"/>
    <s v="publishing/nonfiction"/>
    <x v="314"/>
    <x v="553"/>
    <x v="3"/>
    <x v="9"/>
  </r>
  <r>
    <n v="730"/>
    <x v="730"/>
    <s v="A Massive but Cheerful Online Digital Archive of Surfing"/>
    <n v="20000"/>
    <x v="539"/>
    <x v="0"/>
    <x v="0"/>
    <s v="USD"/>
    <n v="1323280391"/>
    <d v="2011-12-07T17:53:11"/>
    <n v="1320688391"/>
    <x v="730"/>
    <b v="0"/>
    <x v="236"/>
    <b v="1"/>
    <s v="publishing/nonfiction"/>
    <x v="581"/>
    <x v="554"/>
    <x v="3"/>
    <x v="9"/>
  </r>
  <r>
    <n v="731"/>
    <x v="731"/>
    <s v="Be part of the excitement by supporting our first season offering unique perspectives of Portland from the water."/>
    <n v="5000"/>
    <x v="540"/>
    <x v="0"/>
    <x v="0"/>
    <s v="USD"/>
    <n v="1327212000"/>
    <d v="2012-01-22T06:00:00"/>
    <n v="1322852747"/>
    <x v="731"/>
    <b v="0"/>
    <x v="26"/>
    <b v="1"/>
    <s v="publishing/nonfiction"/>
    <x v="582"/>
    <x v="555"/>
    <x v="3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d v="2013-09-29T10:11:01"/>
    <n v="1375265461"/>
    <x v="732"/>
    <b v="0"/>
    <x v="62"/>
    <b v="1"/>
    <s v="publishing/nonfiction"/>
    <x v="583"/>
    <x v="556"/>
    <x v="3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d v="2013-12-20T10:04:52"/>
    <n v="1384941892"/>
    <x v="733"/>
    <b v="0"/>
    <x v="39"/>
    <b v="1"/>
    <s v="publishing/nonfiction"/>
    <x v="584"/>
    <x v="557"/>
    <x v="3"/>
    <x v="9"/>
  </r>
  <r>
    <n v="734"/>
    <x v="734"/>
    <s v="Sideswiped is my story of growing in and trusting God through the mess and mysteries of life."/>
    <n v="8500"/>
    <x v="543"/>
    <x v="0"/>
    <x v="5"/>
    <s v="CAD"/>
    <n v="1431147600"/>
    <d v="2015-05-09T05:00:00"/>
    <n v="1428465420"/>
    <x v="734"/>
    <b v="0"/>
    <x v="7"/>
    <b v="1"/>
    <s v="publishing/nonfiction"/>
    <x v="585"/>
    <x v="558"/>
    <x v="3"/>
    <x v="9"/>
  </r>
  <r>
    <n v="735"/>
    <x v="735"/>
    <s v="TOP FUEL FOR LIFE â€¦ a true story of victory, unimaginable loss_x000a_and the epiphany that changed everything."/>
    <n v="47000"/>
    <x v="544"/>
    <x v="0"/>
    <x v="0"/>
    <s v="USD"/>
    <n v="1417653540"/>
    <d v="2014-12-04T00:39:00"/>
    <n v="1414975346"/>
    <x v="735"/>
    <b v="0"/>
    <x v="194"/>
    <b v="1"/>
    <s v="publishing/nonfiction"/>
    <x v="586"/>
    <x v="559"/>
    <x v="3"/>
    <x v="9"/>
  </r>
  <r>
    <n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d v="2013-11-21T04:59:00"/>
    <n v="1383327440"/>
    <x v="736"/>
    <b v="0"/>
    <x v="52"/>
    <b v="1"/>
    <s v="publishing/nonfiction"/>
    <x v="587"/>
    <x v="560"/>
    <x v="3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d v="2014-02-14T20:00:00"/>
    <n v="1390890987"/>
    <x v="737"/>
    <b v="0"/>
    <x v="52"/>
    <b v="1"/>
    <s v="publishing/nonfiction"/>
    <x v="588"/>
    <x v="98"/>
    <x v="3"/>
    <x v="9"/>
  </r>
  <r>
    <n v="738"/>
    <x v="738"/>
    <s v="The true story of a child's struggle with hunger, poverty, and war in El Salvador."/>
    <n v="1500"/>
    <x v="547"/>
    <x v="0"/>
    <x v="0"/>
    <s v="USD"/>
    <n v="1417409940"/>
    <d v="2014-12-01T04:59:00"/>
    <n v="1414765794"/>
    <x v="738"/>
    <b v="0"/>
    <x v="14"/>
    <b v="1"/>
    <s v="publishing/nonfiction"/>
    <x v="589"/>
    <x v="561"/>
    <x v="3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d v="2014-08-11T12:03:49"/>
    <n v="1404907429"/>
    <x v="739"/>
    <b v="0"/>
    <x v="237"/>
    <b v="1"/>
    <s v="publishing/nonfiction"/>
    <x v="590"/>
    <x v="562"/>
    <x v="3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d v="2015-06-21T03:31:22"/>
    <n v="1433647882"/>
    <x v="740"/>
    <b v="0"/>
    <x v="10"/>
    <b v="1"/>
    <s v="publishing/nonfiction"/>
    <x v="202"/>
    <x v="563"/>
    <x v="3"/>
    <x v="9"/>
  </r>
  <r>
    <n v="741"/>
    <x v="741"/>
    <s v="A revolutionary digital mapping project of the Vilna Ghetto"/>
    <n v="13000"/>
    <x v="550"/>
    <x v="0"/>
    <x v="0"/>
    <s v="USD"/>
    <n v="1370964806"/>
    <d v="2013-06-11T15:33:26"/>
    <n v="1367940806"/>
    <x v="741"/>
    <b v="0"/>
    <x v="225"/>
    <b v="1"/>
    <s v="publishing/nonfiction"/>
    <x v="591"/>
    <x v="564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d v="2014-03-21T21:01:52"/>
    <n v="1392847312"/>
    <x v="742"/>
    <b v="0"/>
    <x v="23"/>
    <b v="1"/>
    <s v="publishing/nonfiction"/>
    <x v="592"/>
    <x v="565"/>
    <x v="3"/>
    <x v="9"/>
  </r>
  <r>
    <n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d v="2012-04-16T21:00:00"/>
    <n v="1332435685"/>
    <x v="743"/>
    <b v="0"/>
    <x v="41"/>
    <b v="1"/>
    <s v="publishing/nonfiction"/>
    <x v="593"/>
    <x v="566"/>
    <x v="3"/>
    <x v="9"/>
  </r>
  <r>
    <n v="744"/>
    <x v="744"/>
    <s v="Join others to help create a world that is possible -- in your workplace, community and society!"/>
    <n v="5000"/>
    <x v="553"/>
    <x v="0"/>
    <x v="0"/>
    <s v="USD"/>
    <n v="1355439503"/>
    <d v="2012-12-13T22:58:23"/>
    <n v="1352847503"/>
    <x v="744"/>
    <b v="0"/>
    <x v="95"/>
    <b v="1"/>
    <s v="publishing/nonfiction"/>
    <x v="594"/>
    <x v="567"/>
    <x v="3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d v="2013-05-03T13:44:05"/>
    <n v="1364996645"/>
    <x v="745"/>
    <b v="0"/>
    <x v="142"/>
    <b v="1"/>
    <s v="publishing/nonfiction"/>
    <x v="595"/>
    <x v="568"/>
    <x v="3"/>
    <x v="9"/>
  </r>
  <r>
    <n v="746"/>
    <x v="746"/>
    <s v="This is a book of letters. Letters to our body parts."/>
    <n v="2987"/>
    <x v="555"/>
    <x v="0"/>
    <x v="0"/>
    <s v="USD"/>
    <n v="1348372740"/>
    <d v="2012-09-23T03:59:00"/>
    <n v="1346806909"/>
    <x v="746"/>
    <b v="0"/>
    <x v="174"/>
    <b v="1"/>
    <s v="publishing/nonfiction"/>
    <x v="596"/>
    <x v="569"/>
    <x v="3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d v="2015-01-15T10:54:00"/>
    <n v="1418649019"/>
    <x v="747"/>
    <b v="0"/>
    <x v="165"/>
    <b v="1"/>
    <s v="publishing/nonfiction"/>
    <x v="597"/>
    <x v="570"/>
    <x v="3"/>
    <x v="9"/>
  </r>
  <r>
    <n v="748"/>
    <x v="748"/>
    <s v="Peace on Earth begins with birth. Educating pregnant women to create a more peaceful world is what this book is all about."/>
    <n v="2000"/>
    <x v="557"/>
    <x v="0"/>
    <x v="0"/>
    <s v="USD"/>
    <n v="1407701966"/>
    <d v="2014-08-10T20:19:26"/>
    <n v="1405109966"/>
    <x v="748"/>
    <b v="0"/>
    <x v="34"/>
    <b v="1"/>
    <s v="publishing/nonfiction"/>
    <x v="598"/>
    <x v="571"/>
    <x v="3"/>
    <x v="9"/>
  </r>
  <r>
    <n v="749"/>
    <x v="749"/>
    <s v="A place for rational, fact and data based non-partisan political and societal commentary on things that matter to Americans."/>
    <n v="10000"/>
    <x v="558"/>
    <x v="0"/>
    <x v="0"/>
    <s v="USD"/>
    <n v="1485642930"/>
    <d v="2017-01-28T22:35:30"/>
    <n v="1483050930"/>
    <x v="749"/>
    <b v="0"/>
    <x v="238"/>
    <b v="1"/>
    <s v="publishing/nonfiction"/>
    <x v="599"/>
    <x v="572"/>
    <x v="3"/>
    <x v="9"/>
  </r>
  <r>
    <n v="750"/>
    <x v="750"/>
    <s v="The epic adventure of a 33 year journey surviving 4 open heart surgeries- emotionally powerful. Graphic. Honest. Funny"/>
    <n v="4444"/>
    <x v="559"/>
    <x v="0"/>
    <x v="0"/>
    <s v="USD"/>
    <n v="1361739872"/>
    <d v="2013-02-24T21:04:32"/>
    <n v="1359147872"/>
    <x v="750"/>
    <b v="0"/>
    <x v="211"/>
    <b v="1"/>
    <s v="publishing/nonfiction"/>
    <x v="600"/>
    <x v="573"/>
    <x v="3"/>
    <x v="9"/>
  </r>
  <r>
    <n v="751"/>
    <x v="751"/>
    <s v="A young cancer survivor embarks on a cross country railroad adventure while writing her memoir through letters."/>
    <n v="3000"/>
    <x v="560"/>
    <x v="0"/>
    <x v="0"/>
    <s v="USD"/>
    <n v="1312470475"/>
    <d v="2011-08-04T15:07:55"/>
    <n v="1308496075"/>
    <x v="751"/>
    <b v="0"/>
    <x v="95"/>
    <b v="1"/>
    <s v="publishing/nonfiction"/>
    <x v="23"/>
    <x v="574"/>
    <x v="3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d v="2016-10-16T11:00:00"/>
    <n v="1474884417"/>
    <x v="752"/>
    <b v="0"/>
    <x v="217"/>
    <b v="1"/>
    <s v="publishing/nonfiction"/>
    <x v="601"/>
    <x v="575"/>
    <x v="3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d v="2015-02-14T14:09:51"/>
    <n v="1421330991"/>
    <x v="753"/>
    <b v="0"/>
    <x v="55"/>
    <b v="1"/>
    <s v="publishing/nonfiction"/>
    <x v="602"/>
    <x v="576"/>
    <x v="3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d v="2013-01-05T17:58:41"/>
    <n v="1354816721"/>
    <x v="754"/>
    <b v="0"/>
    <x v="72"/>
    <b v="1"/>
    <s v="publishing/nonfiction"/>
    <x v="603"/>
    <x v="577"/>
    <x v="3"/>
    <x v="9"/>
  </r>
  <r>
    <n v="755"/>
    <x v="755"/>
    <s v="The hilarious new book about RAGBRAI, America's greatest event that you've never heard of. Crotch lube is entirely optional."/>
    <n v="2500"/>
    <x v="564"/>
    <x v="0"/>
    <x v="0"/>
    <s v="USD"/>
    <n v="1369010460"/>
    <d v="2013-05-20T00:41:00"/>
    <n v="1366381877"/>
    <x v="755"/>
    <b v="0"/>
    <x v="32"/>
    <b v="1"/>
    <s v="publishing/nonfiction"/>
    <x v="604"/>
    <x v="578"/>
    <x v="3"/>
    <x v="9"/>
  </r>
  <r>
    <n v="756"/>
    <x v="756"/>
    <s v="A mixed media (poetry, photo, prose and sound) text focusing on/inspired by rural life in former Communist republics. "/>
    <n v="700"/>
    <x v="565"/>
    <x v="0"/>
    <x v="0"/>
    <s v="USD"/>
    <n v="1303147459"/>
    <d v="2011-04-18T17:24:19"/>
    <n v="1297880659"/>
    <x v="756"/>
    <b v="0"/>
    <x v="19"/>
    <b v="1"/>
    <s v="publishing/nonfiction"/>
    <x v="605"/>
    <x v="579"/>
    <x v="3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d v="2012-12-06T01:18:34"/>
    <n v="1353547114"/>
    <x v="757"/>
    <b v="0"/>
    <x v="59"/>
    <b v="1"/>
    <s v="publishing/nonfiction"/>
    <x v="606"/>
    <x v="580"/>
    <x v="3"/>
    <x v="9"/>
  </r>
  <r>
    <n v="758"/>
    <x v="758"/>
    <s v="I am publishing my book, Waiting on Humanity and need some finishing funds to do so."/>
    <n v="2500"/>
    <x v="567"/>
    <x v="0"/>
    <x v="0"/>
    <s v="USD"/>
    <n v="1286568268"/>
    <d v="2010-10-08T20:04:28"/>
    <n v="1283976268"/>
    <x v="758"/>
    <b v="0"/>
    <x v="10"/>
    <b v="1"/>
    <s v="publishing/nonfiction"/>
    <x v="607"/>
    <x v="581"/>
    <x v="3"/>
    <x v="9"/>
  </r>
  <r>
    <n v="759"/>
    <x v="759"/>
    <s v="Help me search for the lost ruins of the UK. A unique guide to  lesser known and somewhat known ruins of Britain."/>
    <n v="5000"/>
    <x v="568"/>
    <x v="0"/>
    <x v="1"/>
    <s v="GBP"/>
    <n v="1404892539"/>
    <d v="2014-07-09T07:55:39"/>
    <n v="1401436539"/>
    <x v="759"/>
    <b v="0"/>
    <x v="221"/>
    <b v="1"/>
    <s v="publishing/nonfiction"/>
    <x v="608"/>
    <x v="582"/>
    <x v="3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d v="2016-11-26T19:20:13"/>
    <n v="1477592413"/>
    <x v="760"/>
    <b v="0"/>
    <x v="78"/>
    <b v="0"/>
    <s v="publishing/fiction"/>
    <x v="109"/>
    <x v="121"/>
    <x v="3"/>
    <x v="10"/>
  </r>
  <r>
    <n v="761"/>
    <x v="761"/>
    <s v="The day Chuck died was the day everything changed. Now he has to save the afterlife from extinction or die again trying."/>
    <n v="5000"/>
    <x v="569"/>
    <x v="2"/>
    <x v="0"/>
    <s v="USD"/>
    <n v="1391364126"/>
    <d v="2014-02-02T18:02:06"/>
    <n v="1388772126"/>
    <x v="761"/>
    <b v="0"/>
    <x v="79"/>
    <b v="0"/>
    <s v="publishing/fiction"/>
    <x v="609"/>
    <x v="583"/>
    <x v="3"/>
    <x v="10"/>
  </r>
  <r>
    <n v="762"/>
    <x v="762"/>
    <s v="An original-well-done eBook. Mainly about fiction, action, adventure, and mystery. A story that you've never read!"/>
    <n v="3500"/>
    <x v="117"/>
    <x v="2"/>
    <x v="14"/>
    <s v="MXN"/>
    <n v="1480831200"/>
    <d v="2016-12-04T06:00:00"/>
    <n v="1479328570"/>
    <x v="762"/>
    <b v="0"/>
    <x v="78"/>
    <b v="0"/>
    <s v="publishing/fiction"/>
    <x v="109"/>
    <x v="121"/>
    <x v="3"/>
    <x v="10"/>
  </r>
  <r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d v="2013-08-15T10:43:28"/>
    <n v="1373971408"/>
    <x v="763"/>
    <b v="0"/>
    <x v="29"/>
    <b v="0"/>
    <s v="publishing/fiction"/>
    <x v="610"/>
    <x v="144"/>
    <x v="3"/>
    <x v="10"/>
  </r>
  <r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d v="2015-09-10T04:09:21"/>
    <n v="1439266161"/>
    <x v="764"/>
    <b v="0"/>
    <x v="78"/>
    <b v="0"/>
    <s v="publishing/fiction"/>
    <x v="109"/>
    <x v="121"/>
    <x v="3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d v="2014-10-19T13:01:24"/>
    <n v="1411131684"/>
    <x v="765"/>
    <b v="0"/>
    <x v="34"/>
    <b v="0"/>
    <s v="publishing/fiction"/>
    <x v="611"/>
    <x v="584"/>
    <x v="3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d v="2015-02-16T18:48:03"/>
    <n v="1421520483"/>
    <x v="766"/>
    <b v="0"/>
    <x v="78"/>
    <b v="0"/>
    <s v="publishing/fiction"/>
    <x v="109"/>
    <x v="121"/>
    <x v="3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d v="2015-05-21T03:26:50"/>
    <n v="1429586810"/>
    <x v="767"/>
    <b v="0"/>
    <x v="83"/>
    <b v="0"/>
    <s v="publishing/fiction"/>
    <x v="612"/>
    <x v="585"/>
    <x v="3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d v="2013-12-16T04:58:10"/>
    <n v="1384577890"/>
    <x v="768"/>
    <b v="0"/>
    <x v="78"/>
    <b v="0"/>
    <s v="publishing/fiction"/>
    <x v="109"/>
    <x v="121"/>
    <x v="3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d v="2013-12-26T23:54:54"/>
    <n v="1385510094"/>
    <x v="769"/>
    <b v="0"/>
    <x v="47"/>
    <b v="0"/>
    <s v="publishing/fiction"/>
    <x v="613"/>
    <x v="586"/>
    <x v="3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d v="2013-02-24T23:59:29"/>
    <n v="1358294369"/>
    <x v="770"/>
    <b v="0"/>
    <x v="78"/>
    <b v="0"/>
    <s v="publishing/fiction"/>
    <x v="109"/>
    <x v="121"/>
    <x v="3"/>
    <x v="10"/>
  </r>
  <r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d v="2016-01-30T19:46:42"/>
    <n v="1449863202"/>
    <x v="771"/>
    <b v="0"/>
    <x v="29"/>
    <b v="0"/>
    <s v="publishing/fiction"/>
    <x v="614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d v="2009-11-01T03:59:00"/>
    <n v="1252718519"/>
    <x v="772"/>
    <b v="0"/>
    <x v="29"/>
    <b v="0"/>
    <s v="publishing/fiction"/>
    <x v="422"/>
    <x v="73"/>
    <x v="3"/>
    <x v="10"/>
  </r>
  <r>
    <n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d v="2015-05-10T23:01:00"/>
    <n v="1428341985"/>
    <x v="773"/>
    <b v="0"/>
    <x v="84"/>
    <b v="0"/>
    <s v="publishing/fiction"/>
    <x v="615"/>
    <x v="587"/>
    <x v="3"/>
    <x v="10"/>
  </r>
  <r>
    <n v="774"/>
    <x v="774"/>
    <s v="Arabella seeks studio time to professionally read her novel, making it available to listeners as an audio book on audible.com"/>
    <n v="500"/>
    <x v="574"/>
    <x v="2"/>
    <x v="0"/>
    <s v="USD"/>
    <n v="1393181018"/>
    <d v="2014-02-23T18:43:38"/>
    <n v="1390589018"/>
    <x v="774"/>
    <b v="0"/>
    <x v="82"/>
    <b v="0"/>
    <s v="publishing/fiction"/>
    <x v="616"/>
    <x v="498"/>
    <x v="3"/>
    <x v="10"/>
  </r>
  <r>
    <n v="775"/>
    <x v="775"/>
    <s v="Scorned is the first in a series that I have been working on for two years and it's time to get it published."/>
    <n v="10000"/>
    <x v="575"/>
    <x v="2"/>
    <x v="0"/>
    <s v="USD"/>
    <n v="1323998795"/>
    <d v="2011-12-16T01:26:35"/>
    <n v="1321406795"/>
    <x v="775"/>
    <b v="0"/>
    <x v="81"/>
    <b v="0"/>
    <s v="publishing/fiction"/>
    <x v="617"/>
    <x v="447"/>
    <x v="3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d v="2015-10-11T05:00:00"/>
    <n v="1441297645"/>
    <x v="776"/>
    <b v="0"/>
    <x v="7"/>
    <b v="0"/>
    <s v="publishing/fiction"/>
    <x v="618"/>
    <x v="588"/>
    <x v="3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d v="2013-07-31T23:32:57"/>
    <n v="1372721577"/>
    <x v="777"/>
    <b v="0"/>
    <x v="83"/>
    <b v="0"/>
    <s v="publishing/fiction"/>
    <x v="449"/>
    <x v="589"/>
    <x v="3"/>
    <x v="10"/>
  </r>
  <r>
    <n v="778"/>
    <x v="778"/>
    <s v="Laughter, tears and good times in the warm glow of Summer s Love. The perfect recipe for the winter blahs."/>
    <n v="500"/>
    <x v="369"/>
    <x v="2"/>
    <x v="0"/>
    <s v="USD"/>
    <n v="1398876680"/>
    <d v="2014-04-30T16:51:20"/>
    <n v="1396284680"/>
    <x v="778"/>
    <b v="0"/>
    <x v="29"/>
    <b v="0"/>
    <s v="publishing/fiction"/>
    <x v="177"/>
    <x v="453"/>
    <x v="3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d v="2010-10-15T04:00:00"/>
    <n v="1284567905"/>
    <x v="779"/>
    <b v="0"/>
    <x v="79"/>
    <b v="0"/>
    <s v="publishing/fiction"/>
    <x v="129"/>
    <x v="590"/>
    <x v="3"/>
    <x v="10"/>
  </r>
  <r>
    <n v="780"/>
    <x v="780"/>
    <s v="We are finishing up recording our new record and we would like help with its physical CD release."/>
    <n v="1000"/>
    <x v="578"/>
    <x v="0"/>
    <x v="0"/>
    <s v="USD"/>
    <n v="1304439025"/>
    <d v="2011-05-03T16:10:25"/>
    <n v="1301847025"/>
    <x v="780"/>
    <b v="0"/>
    <x v="74"/>
    <b v="1"/>
    <s v="music/rock"/>
    <x v="87"/>
    <x v="591"/>
    <x v="4"/>
    <x v="11"/>
  </r>
  <r>
    <n v="781"/>
    <x v="781"/>
    <s v="&quot;WE ARE ON A MISSION TO TOUR THE UNITED STATES NON-STOP. TO DO SO WE NEED TO PURCHASE A NEW VAN.&quot;"/>
    <n v="800"/>
    <x v="579"/>
    <x v="0"/>
    <x v="0"/>
    <s v="USD"/>
    <n v="1370649674"/>
    <d v="2013-06-08T00:01:14"/>
    <n v="1368057674"/>
    <x v="781"/>
    <b v="0"/>
    <x v="20"/>
    <b v="1"/>
    <s v="music/rock"/>
    <x v="619"/>
    <x v="592"/>
    <x v="4"/>
    <x v="11"/>
  </r>
  <r>
    <n v="782"/>
    <x v="782"/>
    <s v="After almost three years of being out of music, I've decided to finally make the solo record I've wanted to do for years."/>
    <n v="700"/>
    <x v="485"/>
    <x v="0"/>
    <x v="0"/>
    <s v="USD"/>
    <n v="1345918302"/>
    <d v="2012-08-25T18:11:42"/>
    <n v="1343326302"/>
    <x v="782"/>
    <b v="0"/>
    <x v="25"/>
    <b v="1"/>
    <s v="music/rock"/>
    <x v="31"/>
    <x v="73"/>
    <x v="4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d v="2012-04-27T22:00:00"/>
    <n v="1332182049"/>
    <x v="783"/>
    <b v="0"/>
    <x v="2"/>
    <b v="1"/>
    <s v="music/rock"/>
    <x v="620"/>
    <x v="593"/>
    <x v="4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d v="2014-03-17T02:35:19"/>
    <n v="1391571319"/>
    <x v="784"/>
    <b v="0"/>
    <x v="73"/>
    <b v="1"/>
    <s v="music/rock"/>
    <x v="78"/>
    <x v="594"/>
    <x v="4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d v="2013-02-28T14:15:15"/>
    <n v="1359468915"/>
    <x v="785"/>
    <b v="0"/>
    <x v="60"/>
    <b v="1"/>
    <s v="music/rock"/>
    <x v="621"/>
    <x v="595"/>
    <x v="4"/>
    <x v="11"/>
  </r>
  <r>
    <n v="786"/>
    <x v="786"/>
    <s v="In June, Columbus rock veterans, Watershed, will release and tour behind a new album, BRICK AND MORTAR."/>
    <n v="5000"/>
    <x v="583"/>
    <x v="0"/>
    <x v="0"/>
    <s v="USD"/>
    <n v="1336751220"/>
    <d v="2012-05-11T15:47:00"/>
    <n v="1331774434"/>
    <x v="786"/>
    <b v="0"/>
    <x v="34"/>
    <b v="1"/>
    <s v="music/rock"/>
    <x v="622"/>
    <x v="596"/>
    <x v="4"/>
    <x v="11"/>
  </r>
  <r>
    <n v="787"/>
    <x v="787"/>
    <s v="We've made our goal with your help. Thanks so much! This is a great time to pre-purchase the album and get some extra perks."/>
    <n v="1200"/>
    <x v="584"/>
    <x v="0"/>
    <x v="0"/>
    <s v="USD"/>
    <n v="1383318226"/>
    <d v="2013-11-01T15:03:46"/>
    <n v="1380726226"/>
    <x v="787"/>
    <b v="0"/>
    <x v="57"/>
    <b v="1"/>
    <s v="music/rock"/>
    <x v="623"/>
    <x v="597"/>
    <x v="4"/>
    <x v="11"/>
  </r>
  <r>
    <n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d v="2012-07-07T03:59:00"/>
    <n v="1338336588"/>
    <x v="788"/>
    <b v="0"/>
    <x v="69"/>
    <b v="1"/>
    <s v="music/rock"/>
    <x v="624"/>
    <x v="598"/>
    <x v="4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d v="2013-01-21T07:59:00"/>
    <n v="1357187280"/>
    <x v="789"/>
    <b v="0"/>
    <x v="25"/>
    <b v="1"/>
    <s v="music/rock"/>
    <x v="625"/>
    <x v="599"/>
    <x v="4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d v="2013-02-01T01:08:59"/>
    <n v="1357088939"/>
    <x v="790"/>
    <b v="0"/>
    <x v="239"/>
    <b v="1"/>
    <s v="music/rock"/>
    <x v="626"/>
    <x v="600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d v="2013-11-13T05:59:00"/>
    <n v="1381430646"/>
    <x v="791"/>
    <b v="0"/>
    <x v="130"/>
    <b v="1"/>
    <s v="music/rock"/>
    <x v="627"/>
    <x v="601"/>
    <x v="4"/>
    <x v="11"/>
  </r>
  <r>
    <n v="792"/>
    <x v="792"/>
    <s v="Rock n' Roll about the intersection of lies and belief: the Believable Lie."/>
    <n v="2500"/>
    <x v="589"/>
    <x v="0"/>
    <x v="0"/>
    <s v="USD"/>
    <n v="1383861483"/>
    <d v="2013-11-07T21:58:03"/>
    <n v="1381265883"/>
    <x v="792"/>
    <b v="0"/>
    <x v="65"/>
    <b v="1"/>
    <s v="music/rock"/>
    <x v="628"/>
    <x v="602"/>
    <x v="4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d v="2013-07-03T04:59:00"/>
    <n v="1371491244"/>
    <x v="793"/>
    <b v="0"/>
    <x v="58"/>
    <b v="1"/>
    <s v="music/rock"/>
    <x v="629"/>
    <x v="603"/>
    <x v="4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d v="2011-09-05T17:06:00"/>
    <n v="1310438737"/>
    <x v="794"/>
    <b v="0"/>
    <x v="28"/>
    <b v="1"/>
    <s v="music/rock"/>
    <x v="630"/>
    <x v="604"/>
    <x v="4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d v="2012-04-07T04:59:00"/>
    <n v="1330094566"/>
    <x v="795"/>
    <b v="0"/>
    <x v="192"/>
    <b v="1"/>
    <s v="music/rock"/>
    <x v="631"/>
    <x v="605"/>
    <x v="4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d v="2013-09-15T21:10:00"/>
    <n v="1376687485"/>
    <x v="796"/>
    <b v="0"/>
    <x v="240"/>
    <b v="1"/>
    <s v="music/rock"/>
    <x v="40"/>
    <x v="606"/>
    <x v="4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d v="2012-04-29T04:00:00"/>
    <n v="1332978688"/>
    <x v="797"/>
    <b v="0"/>
    <x v="26"/>
    <b v="1"/>
    <s v="music/rock"/>
    <x v="632"/>
    <x v="607"/>
    <x v="4"/>
    <x v="11"/>
  </r>
  <r>
    <n v="798"/>
    <x v="798"/>
    <s v="We have some great new songs and want to record a special edition 4 song EP as our next Eric Stuart Band release"/>
    <n v="3500"/>
    <x v="595"/>
    <x v="0"/>
    <x v="0"/>
    <s v="USD"/>
    <n v="1412086187"/>
    <d v="2014-09-30T14:09:47"/>
    <n v="1409494187"/>
    <x v="798"/>
    <b v="0"/>
    <x v="45"/>
    <b v="1"/>
    <s v="music/rock"/>
    <x v="633"/>
    <x v="608"/>
    <x v="4"/>
    <x v="11"/>
  </r>
  <r>
    <n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d v="2012-04-27T16:00:46"/>
    <n v="1332950446"/>
    <x v="799"/>
    <b v="0"/>
    <x v="33"/>
    <b v="1"/>
    <s v="music/rock"/>
    <x v="634"/>
    <x v="609"/>
    <x v="4"/>
    <x v="11"/>
  </r>
  <r>
    <n v="800"/>
    <x v="800"/>
    <s v="Scotland's premier classic rock and metal festival, 3 days, 3-4 stages, family friendly,  for people of all ages"/>
    <n v="1500"/>
    <x v="597"/>
    <x v="0"/>
    <x v="1"/>
    <s v="GBP"/>
    <n v="1410431054"/>
    <d v="2014-09-11T10:24:14"/>
    <n v="1407839054"/>
    <x v="800"/>
    <b v="0"/>
    <x v="66"/>
    <b v="1"/>
    <s v="music/rock"/>
    <x v="635"/>
    <x v="610"/>
    <x v="4"/>
    <x v="11"/>
  </r>
  <r>
    <n v="801"/>
    <x v="801"/>
    <s v="ALL WE WANT TO DO IS DRIVE AROUND AMERICA AND PLAY A BUNCH OF SHOWS, BUT WE DON'T HAVE ANY MONEY..."/>
    <n v="2000"/>
    <x v="598"/>
    <x v="0"/>
    <x v="0"/>
    <s v="USD"/>
    <n v="1309547120"/>
    <d v="2011-07-01T19:05:20"/>
    <n v="1306955120"/>
    <x v="801"/>
    <b v="0"/>
    <x v="13"/>
    <b v="1"/>
    <s v="music/rock"/>
    <x v="636"/>
    <x v="611"/>
    <x v="4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d v="2012-09-17T04:05:00"/>
    <n v="1343867524"/>
    <x v="802"/>
    <b v="0"/>
    <x v="11"/>
    <b v="1"/>
    <s v="music/rock"/>
    <x v="303"/>
    <x v="612"/>
    <x v="4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d v="2011-05-29T01:00:00"/>
    <n v="1304376478"/>
    <x v="803"/>
    <b v="0"/>
    <x v="44"/>
    <b v="1"/>
    <s v="music/rock"/>
    <x v="637"/>
    <x v="613"/>
    <x v="4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d v="2011-07-23T03:59:00"/>
    <n v="1309919526"/>
    <x v="804"/>
    <b v="0"/>
    <x v="59"/>
    <b v="1"/>
    <s v="music/rock"/>
    <x v="31"/>
    <x v="614"/>
    <x v="4"/>
    <x v="11"/>
  </r>
  <r>
    <n v="805"/>
    <x v="805"/>
    <s v="Be a part of Virtual CH's debut Video and Record release.  Help fund their debut music video and record mixing expenses."/>
    <n v="3000"/>
    <x v="602"/>
    <x v="0"/>
    <x v="0"/>
    <s v="USD"/>
    <n v="1310857200"/>
    <d v="2011-07-16T23:00:00"/>
    <n v="1306525512"/>
    <x v="805"/>
    <b v="0"/>
    <x v="241"/>
    <b v="1"/>
    <s v="music/rock"/>
    <x v="2"/>
    <x v="615"/>
    <x v="4"/>
    <x v="11"/>
  </r>
  <r>
    <n v="806"/>
    <x v="806"/>
    <s v="Help Golden Animals finish their NEW Album!"/>
    <n v="8000"/>
    <x v="603"/>
    <x v="0"/>
    <x v="0"/>
    <s v="USD"/>
    <n v="1315413339"/>
    <d v="2011-09-07T16:35:39"/>
    <n v="1312821339"/>
    <x v="806"/>
    <b v="0"/>
    <x v="26"/>
    <b v="1"/>
    <s v="music/rock"/>
    <x v="638"/>
    <x v="616"/>
    <x v="4"/>
    <x v="11"/>
  </r>
  <r>
    <n v="807"/>
    <x v="807"/>
    <s v="Join the Sic Vita family and lend a hand as we create a new album!"/>
    <n v="4000"/>
    <x v="604"/>
    <x v="0"/>
    <x v="0"/>
    <s v="USD"/>
    <n v="1488333600"/>
    <d v="2017-03-01T02:00:00"/>
    <n v="1485270311"/>
    <x v="807"/>
    <b v="0"/>
    <x v="7"/>
    <b v="1"/>
    <s v="music/rock"/>
    <x v="639"/>
    <x v="617"/>
    <x v="4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d v="2014-12-22T04:59:00"/>
    <n v="1416363886"/>
    <x v="808"/>
    <b v="0"/>
    <x v="68"/>
    <b v="1"/>
    <s v="music/rock"/>
    <x v="31"/>
    <x v="618"/>
    <x v="4"/>
    <x v="11"/>
  </r>
  <r>
    <n v="809"/>
    <x v="809"/>
    <s v="Acknowledged songwriter looking to record album of new songs to secure a Publishing Contract"/>
    <n v="4000"/>
    <x v="606"/>
    <x v="0"/>
    <x v="0"/>
    <s v="USD"/>
    <n v="1390161630"/>
    <d v="2014-01-19T20:00:30"/>
    <n v="1387569630"/>
    <x v="809"/>
    <b v="0"/>
    <x v="47"/>
    <b v="1"/>
    <s v="music/rock"/>
    <x v="640"/>
    <x v="619"/>
    <x v="4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d v="2012-09-01T01:21:02"/>
    <n v="1343870462"/>
    <x v="810"/>
    <b v="0"/>
    <x v="74"/>
    <b v="1"/>
    <s v="music/rock"/>
    <x v="2"/>
    <x v="615"/>
    <x v="4"/>
    <x v="11"/>
  </r>
  <r>
    <n v="811"/>
    <x v="811"/>
    <s v="We need your financial support to cover the tour costs!  (Sound, lights, travel, stage design)"/>
    <n v="1000"/>
    <x v="578"/>
    <x v="0"/>
    <x v="0"/>
    <s v="USD"/>
    <n v="1373475120"/>
    <d v="2013-07-10T16:52:00"/>
    <n v="1371569202"/>
    <x v="811"/>
    <b v="0"/>
    <x v="8"/>
    <b v="1"/>
    <s v="music/rock"/>
    <x v="87"/>
    <x v="64"/>
    <x v="4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d v="2013-03-01T13:58:00"/>
    <n v="1357604752"/>
    <x v="812"/>
    <b v="0"/>
    <x v="51"/>
    <b v="1"/>
    <s v="music/rock"/>
    <x v="641"/>
    <x v="620"/>
    <x v="4"/>
    <x v="11"/>
  </r>
  <r>
    <n v="813"/>
    <x v="813"/>
    <s v="A pre order campaign to fund the pressing of our second full length vinyl LP"/>
    <n v="1500"/>
    <x v="609"/>
    <x v="0"/>
    <x v="0"/>
    <s v="USD"/>
    <n v="1342825365"/>
    <d v="2012-07-20T23:02:45"/>
    <n v="1340233365"/>
    <x v="813"/>
    <b v="0"/>
    <x v="93"/>
    <b v="1"/>
    <s v="music/rock"/>
    <x v="642"/>
    <x v="621"/>
    <x v="4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d v="2011-05-31T18:04:00"/>
    <n v="1305568201"/>
    <x v="814"/>
    <b v="0"/>
    <x v="33"/>
    <b v="1"/>
    <s v="music/rock"/>
    <x v="643"/>
    <x v="622"/>
    <x v="4"/>
    <x v="11"/>
  </r>
  <r>
    <n v="815"/>
    <x v="815"/>
    <s v="Be a part of helping The Early Reset finish their new 7 song EP."/>
    <n v="4000"/>
    <x v="611"/>
    <x v="0"/>
    <x v="0"/>
    <s v="USD"/>
    <n v="1414879303"/>
    <d v="2014-11-01T22:01:43"/>
    <n v="1412287303"/>
    <x v="815"/>
    <b v="0"/>
    <x v="68"/>
    <b v="1"/>
    <s v="music/rock"/>
    <x v="644"/>
    <x v="623"/>
    <x v="4"/>
    <x v="11"/>
  </r>
  <r>
    <n v="816"/>
    <x v="816"/>
    <s v="Friends and Family have an album for you. They need your help to release it to the world."/>
    <n v="7000"/>
    <x v="612"/>
    <x v="0"/>
    <x v="0"/>
    <s v="USD"/>
    <n v="1365489000"/>
    <d v="2013-04-09T06:30:00"/>
    <n v="1362776043"/>
    <x v="816"/>
    <b v="0"/>
    <x v="242"/>
    <b v="1"/>
    <s v="music/rock"/>
    <x v="645"/>
    <x v="624"/>
    <x v="4"/>
    <x v="11"/>
  </r>
  <r>
    <n v="817"/>
    <x v="817"/>
    <s v="Dead Fish Handshake is a rock band based out of New Jersey. We are in the process of raising funds for our second record."/>
    <n v="1500"/>
    <x v="613"/>
    <x v="0"/>
    <x v="0"/>
    <s v="USD"/>
    <n v="1331441940"/>
    <d v="2012-03-11T04:59:00"/>
    <n v="1326810211"/>
    <x v="817"/>
    <b v="0"/>
    <x v="23"/>
    <b v="1"/>
    <s v="music/rock"/>
    <x v="646"/>
    <x v="625"/>
    <x v="4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d v="2012-08-07T17:01:00"/>
    <n v="1343682681"/>
    <x v="818"/>
    <b v="0"/>
    <x v="10"/>
    <b v="1"/>
    <s v="music/rock"/>
    <x v="647"/>
    <x v="626"/>
    <x v="4"/>
    <x v="11"/>
  </r>
  <r>
    <n v="819"/>
    <x v="819"/>
    <s v="We are touring the Southeast in support of our new EP"/>
    <n v="400"/>
    <x v="140"/>
    <x v="0"/>
    <x v="0"/>
    <s v="USD"/>
    <n v="1387601040"/>
    <d v="2013-12-21T04:44:00"/>
    <n v="1386806254"/>
    <x v="819"/>
    <b v="0"/>
    <x v="25"/>
    <b v="1"/>
    <s v="music/rock"/>
    <x v="648"/>
    <x v="627"/>
    <x v="4"/>
    <x v="11"/>
  </r>
  <r>
    <n v="820"/>
    <x v="820"/>
    <s v="Wyatt Lowe &amp; the Ottomatics will be hitting the road this June on a North and Southwest Summer 2014 tour!"/>
    <n v="2000"/>
    <x v="615"/>
    <x v="0"/>
    <x v="0"/>
    <s v="USD"/>
    <n v="1402290000"/>
    <d v="2014-06-09T05:00:00"/>
    <n v="1399666342"/>
    <x v="820"/>
    <b v="0"/>
    <x v="44"/>
    <b v="1"/>
    <s v="music/rock"/>
    <x v="649"/>
    <x v="628"/>
    <x v="4"/>
    <x v="11"/>
  </r>
  <r>
    <n v="821"/>
    <x v="821"/>
    <s v="Bizness Suit - NEW ALBUM - We're going to LA to record the best rock album ever - bluesy funky Rock n Roll with soul"/>
    <n v="17482"/>
    <x v="616"/>
    <x v="0"/>
    <x v="0"/>
    <s v="USD"/>
    <n v="1430712060"/>
    <d v="2015-05-04T04:01:00"/>
    <n v="1427753265"/>
    <x v="821"/>
    <b v="0"/>
    <x v="76"/>
    <b v="1"/>
    <s v="music/rock"/>
    <x v="31"/>
    <x v="629"/>
    <x v="4"/>
    <x v="11"/>
  </r>
  <r>
    <n v="822"/>
    <x v="822"/>
    <s v="Soul Easy recording our first full length CD.  Inspired by lots of friends and lots of good times."/>
    <n v="3000"/>
    <x v="617"/>
    <x v="0"/>
    <x v="0"/>
    <s v="USD"/>
    <n v="1349477050"/>
    <d v="2012-10-05T22:44:10"/>
    <n v="1346885050"/>
    <x v="822"/>
    <b v="0"/>
    <x v="50"/>
    <b v="1"/>
    <s v="music/rock"/>
    <x v="650"/>
    <x v="630"/>
    <x v="4"/>
    <x v="11"/>
  </r>
  <r>
    <n v="823"/>
    <x v="823"/>
    <s v="Eyes For Fire is finally ready to release their Debut Album but we need YOU to help us put the final touches on it."/>
    <n v="800"/>
    <x v="618"/>
    <x v="0"/>
    <x v="0"/>
    <s v="USD"/>
    <n v="1427062852"/>
    <d v="2015-03-22T22:20:52"/>
    <n v="1424474452"/>
    <x v="823"/>
    <b v="0"/>
    <x v="51"/>
    <b v="1"/>
    <s v="music/rock"/>
    <x v="651"/>
    <x v="631"/>
    <x v="4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d v="2010-04-18T06:59:00"/>
    <n v="1268459318"/>
    <x v="824"/>
    <b v="0"/>
    <x v="241"/>
    <b v="1"/>
    <s v="music/rock"/>
    <x v="652"/>
    <x v="632"/>
    <x v="4"/>
    <x v="11"/>
  </r>
  <r>
    <n v="825"/>
    <x v="825"/>
    <s v="Kickstarting Kill Freeman independently. Help fund the New Record, Video and Live Shows."/>
    <n v="12500"/>
    <x v="620"/>
    <x v="0"/>
    <x v="0"/>
    <s v="USD"/>
    <n v="1351495284"/>
    <d v="2012-10-29T07:21:24"/>
    <n v="1349335284"/>
    <x v="825"/>
    <b v="0"/>
    <x v="221"/>
    <b v="1"/>
    <s v="music/rock"/>
    <x v="653"/>
    <x v="633"/>
    <x v="4"/>
    <x v="11"/>
  </r>
  <r>
    <n v="826"/>
    <x v="826"/>
    <s v="Protect The Dream is preparing to record their debut album 8 years in the making. Lets make it happen Kickstarter!"/>
    <n v="5500"/>
    <x v="621"/>
    <x v="0"/>
    <x v="0"/>
    <s v="USD"/>
    <n v="1332719730"/>
    <d v="2012-03-25T23:55:30"/>
    <n v="1330908930"/>
    <x v="826"/>
    <b v="0"/>
    <x v="72"/>
    <b v="1"/>
    <s v="music/rock"/>
    <x v="654"/>
    <x v="634"/>
    <x v="4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d v="2012-02-14T19:49:00"/>
    <n v="1326972107"/>
    <x v="827"/>
    <b v="0"/>
    <x v="202"/>
    <b v="1"/>
    <s v="music/rock"/>
    <x v="101"/>
    <x v="635"/>
    <x v="4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d v="2012-06-25T16:24:00"/>
    <n v="1339549982"/>
    <x v="828"/>
    <b v="0"/>
    <x v="44"/>
    <b v="1"/>
    <s v="music/rock"/>
    <x v="644"/>
    <x v="636"/>
    <x v="4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d v="2016-07-13T19:14:00"/>
    <n v="1463253240"/>
    <x v="829"/>
    <b v="0"/>
    <x v="38"/>
    <b v="1"/>
    <s v="music/rock"/>
    <x v="87"/>
    <x v="151"/>
    <x v="4"/>
    <x v="11"/>
  </r>
  <r>
    <n v="830"/>
    <x v="830"/>
    <s v="We're making a high energy, fist pumpin', pelvis-thrusting new Rock n Roll album and we'd love for you to be a part of it."/>
    <n v="1800"/>
    <x v="625"/>
    <x v="0"/>
    <x v="0"/>
    <s v="USD"/>
    <n v="1363952225"/>
    <d v="2013-03-22T11:37:05"/>
    <n v="1361363825"/>
    <x v="830"/>
    <b v="0"/>
    <x v="58"/>
    <b v="1"/>
    <s v="music/rock"/>
    <x v="655"/>
    <x v="637"/>
    <x v="4"/>
    <x v="11"/>
  </r>
  <r>
    <n v="831"/>
    <x v="831"/>
    <s v="7Horse is a new band with a self-funded album and a show they want to rock in your town!"/>
    <n v="1500"/>
    <x v="98"/>
    <x v="0"/>
    <x v="0"/>
    <s v="USD"/>
    <n v="1335540694"/>
    <d v="2012-04-27T15:31:34"/>
    <n v="1332948694"/>
    <x v="831"/>
    <b v="0"/>
    <x v="9"/>
    <b v="1"/>
    <s v="music/rock"/>
    <x v="656"/>
    <x v="638"/>
    <x v="4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d v="2012-01-21T08:13:00"/>
    <n v="1321978335"/>
    <x v="832"/>
    <b v="0"/>
    <x v="243"/>
    <b v="1"/>
    <s v="music/rock"/>
    <x v="657"/>
    <x v="639"/>
    <x v="4"/>
    <x v="11"/>
  </r>
  <r>
    <n v="833"/>
    <x v="833"/>
    <s v="This is an American rock album."/>
    <n v="6000"/>
    <x v="627"/>
    <x v="0"/>
    <x v="0"/>
    <s v="USD"/>
    <n v="1397941475"/>
    <d v="2014-04-19T21:04:35"/>
    <n v="1395349475"/>
    <x v="833"/>
    <b v="0"/>
    <x v="14"/>
    <b v="1"/>
    <s v="music/rock"/>
    <x v="658"/>
    <x v="640"/>
    <x v="4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d v="2013-07-01T03:59:00"/>
    <n v="1369770292"/>
    <x v="834"/>
    <b v="0"/>
    <x v="11"/>
    <b v="1"/>
    <s v="music/rock"/>
    <x v="659"/>
    <x v="641"/>
    <x v="4"/>
    <x v="11"/>
  </r>
  <r>
    <n v="835"/>
    <x v="835"/>
    <s v="Help composer and musician Samuel B. Lupowitz release his first solo piano rock effort featuring the hard-grooving Ego Band."/>
    <n v="2000"/>
    <x v="629"/>
    <x v="0"/>
    <x v="0"/>
    <s v="USD"/>
    <n v="1337396400"/>
    <d v="2012-05-19T03:00:00"/>
    <n v="1333709958"/>
    <x v="835"/>
    <b v="0"/>
    <x v="244"/>
    <b v="1"/>
    <s v="music/rock"/>
    <x v="660"/>
    <x v="642"/>
    <x v="4"/>
    <x v="11"/>
  </r>
  <r>
    <n v="836"/>
    <x v="836"/>
    <s v="An album you can bring home to mom."/>
    <n v="5000"/>
    <x v="630"/>
    <x v="0"/>
    <x v="0"/>
    <s v="USD"/>
    <n v="1381108918"/>
    <d v="2013-10-07T01:21:58"/>
    <n v="1378516918"/>
    <x v="836"/>
    <b v="0"/>
    <x v="67"/>
    <b v="1"/>
    <s v="music/rock"/>
    <x v="661"/>
    <x v="643"/>
    <x v="4"/>
    <x v="11"/>
  </r>
  <r>
    <n v="837"/>
    <x v="837"/>
    <s v="Take 147 is currently in the process of recording the debut album called, &quot;Nothin' to Lose&quot;."/>
    <n v="2500"/>
    <x v="631"/>
    <x v="0"/>
    <x v="0"/>
    <s v="USD"/>
    <n v="1398988662"/>
    <d v="2014-05-01T23:57:42"/>
    <n v="1396396662"/>
    <x v="837"/>
    <b v="0"/>
    <x v="95"/>
    <b v="1"/>
    <s v="music/rock"/>
    <x v="662"/>
    <x v="644"/>
    <x v="4"/>
    <x v="11"/>
  </r>
  <r>
    <n v="838"/>
    <x v="838"/>
    <s v="The Paper Melody wants YOU to be a part of the next chapter! Be a part of the process of our brand new EP and Music Videos!"/>
    <n v="2000"/>
    <x v="632"/>
    <x v="0"/>
    <x v="0"/>
    <s v="USD"/>
    <n v="1326835985"/>
    <d v="2012-01-17T21:33:05"/>
    <n v="1324243985"/>
    <x v="838"/>
    <b v="0"/>
    <x v="42"/>
    <b v="1"/>
    <s v="music/rock"/>
    <x v="663"/>
    <x v="645"/>
    <x v="4"/>
    <x v="11"/>
  </r>
  <r>
    <n v="839"/>
    <x v="839"/>
    <s v="The Waffle Stompers need your support to keep doing what we love--go on tour, make music and music videos."/>
    <n v="5000"/>
    <x v="633"/>
    <x v="0"/>
    <x v="0"/>
    <s v="USD"/>
    <n v="1348337956"/>
    <d v="2012-09-22T18:19:16"/>
    <n v="1345745956"/>
    <x v="839"/>
    <b v="0"/>
    <x v="93"/>
    <b v="1"/>
    <s v="music/rock"/>
    <x v="664"/>
    <x v="646"/>
    <x v="4"/>
    <x v="11"/>
  </r>
  <r>
    <n v="840"/>
    <x v="840"/>
    <s v="Carl King / Sir Millard Mulch / Dr. Zoltan Ã˜belisk is making a new 45-minute instrumental sci-fi album!"/>
    <n v="10000"/>
    <x v="634"/>
    <x v="0"/>
    <x v="0"/>
    <s v="USD"/>
    <n v="1474694787"/>
    <d v="2016-09-24T05:26:27"/>
    <n v="1472102787"/>
    <x v="840"/>
    <b v="0"/>
    <x v="245"/>
    <b v="1"/>
    <s v="music/metal"/>
    <x v="665"/>
    <x v="647"/>
    <x v="4"/>
    <x v="12"/>
  </r>
  <r>
    <n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d v="2014-11-10T21:07:43"/>
    <n v="1413058063"/>
    <x v="841"/>
    <b v="1"/>
    <x v="225"/>
    <b v="1"/>
    <s v="music/metal"/>
    <x v="666"/>
    <x v="648"/>
    <x v="4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d v="2013-10-14T03:59:00"/>
    <n v="1378735983"/>
    <x v="842"/>
    <b v="1"/>
    <x v="70"/>
    <b v="1"/>
    <s v="music/metal"/>
    <x v="667"/>
    <x v="649"/>
    <x v="4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d v="2016-12-08T08:00:00"/>
    <n v="1479708680"/>
    <x v="843"/>
    <b v="0"/>
    <x v="246"/>
    <b v="1"/>
    <s v="music/metal"/>
    <x v="668"/>
    <x v="650"/>
    <x v="4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d v="2014-11-01T04:59:00"/>
    <n v="1411489552"/>
    <x v="844"/>
    <b v="1"/>
    <x v="180"/>
    <b v="1"/>
    <s v="music/metal"/>
    <x v="669"/>
    <x v="651"/>
    <x v="4"/>
    <x v="12"/>
  </r>
  <r>
    <n v="845"/>
    <x v="845"/>
    <s v="Help Legend of Zelda tribute band Master Sword complete their latest heavy metal album: Shadow and Steel!"/>
    <n v="5000"/>
    <x v="639"/>
    <x v="0"/>
    <x v="0"/>
    <s v="USD"/>
    <n v="1473047940"/>
    <d v="2016-09-05T03:59:00"/>
    <n v="1469595396"/>
    <x v="845"/>
    <b v="0"/>
    <x v="247"/>
    <b v="1"/>
    <s v="music/metal"/>
    <x v="670"/>
    <x v="652"/>
    <x v="4"/>
    <x v="12"/>
  </r>
  <r>
    <n v="846"/>
    <x v="846"/>
    <s v="Pre-order and help me fund new merchandise so we can make the album release something amazing."/>
    <n v="1100"/>
    <x v="640"/>
    <x v="0"/>
    <x v="1"/>
    <s v="GBP"/>
    <n v="1394460000"/>
    <d v="2014-03-10T14:00:00"/>
    <n v="1393233855"/>
    <x v="846"/>
    <b v="0"/>
    <x v="5"/>
    <b v="1"/>
    <s v="music/metal"/>
    <x v="671"/>
    <x v="653"/>
    <x v="4"/>
    <x v="12"/>
  </r>
  <r>
    <n v="847"/>
    <x v="847"/>
    <s v="MUSIC WITH MEANING!  MUSIC THAT MATTERS!!!"/>
    <n v="10"/>
    <x v="115"/>
    <x v="0"/>
    <x v="0"/>
    <s v="USD"/>
    <n v="1436555376"/>
    <d v="2015-07-10T19:09:36"/>
    <n v="1433963376"/>
    <x v="847"/>
    <b v="0"/>
    <x v="29"/>
    <b v="1"/>
    <s v="music/metal"/>
    <x v="31"/>
    <x v="119"/>
    <x v="4"/>
    <x v="12"/>
  </r>
  <r>
    <n v="848"/>
    <x v="848"/>
    <s v="God Am, a Grunge/Doom metal band, who have been trying to fund the production of our EP to bring you a unique aural assault."/>
    <n v="300"/>
    <x v="452"/>
    <x v="0"/>
    <x v="0"/>
    <s v="USD"/>
    <n v="1429038033"/>
    <d v="2015-04-14T19:00:33"/>
    <n v="1426446033"/>
    <x v="848"/>
    <b v="0"/>
    <x v="38"/>
    <b v="1"/>
    <s v="music/metal"/>
    <x v="31"/>
    <x v="654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d v="2015-03-16T02:34:24"/>
    <n v="1424057664"/>
    <x v="849"/>
    <b v="0"/>
    <x v="248"/>
    <b v="1"/>
    <s v="music/metal"/>
    <x v="672"/>
    <x v="655"/>
    <x v="4"/>
    <x v="12"/>
  </r>
  <r>
    <n v="850"/>
    <x v="850"/>
    <s v="Help Chicago-based instrumental group Sioum complete the production of their 2nd full-length album."/>
    <n v="4000"/>
    <x v="642"/>
    <x v="0"/>
    <x v="0"/>
    <s v="USD"/>
    <n v="1461560340"/>
    <d v="2016-04-25T04:59:00"/>
    <n v="1458762717"/>
    <x v="850"/>
    <b v="0"/>
    <x v="182"/>
    <b v="1"/>
    <s v="music/metal"/>
    <x v="673"/>
    <x v="656"/>
    <x v="4"/>
    <x v="12"/>
  </r>
  <r>
    <n v="851"/>
    <x v="851"/>
    <s v="Salut, nous c'est M.F.Crew, on a besoin de vous pour produire notre premier album &quot;First Ride&quot; ! :)"/>
    <n v="2000"/>
    <x v="643"/>
    <x v="0"/>
    <x v="6"/>
    <s v="EUR"/>
    <n v="1469994300"/>
    <d v="2016-07-31T19:45:00"/>
    <n v="1464815253"/>
    <x v="851"/>
    <b v="0"/>
    <x v="16"/>
    <b v="1"/>
    <s v="music/metal"/>
    <x v="674"/>
    <x v="657"/>
    <x v="4"/>
    <x v="12"/>
  </r>
  <r>
    <n v="852"/>
    <x v="852"/>
    <s v="Limited edition 2x12&quot; vinyl pressing of our latest album &quot;Who Do You Think We Are?&quot;"/>
    <n v="3500"/>
    <x v="644"/>
    <x v="0"/>
    <x v="0"/>
    <s v="USD"/>
    <n v="1477342800"/>
    <d v="2016-10-24T21:00:00"/>
    <n v="1476386395"/>
    <x v="852"/>
    <b v="0"/>
    <x v="95"/>
    <b v="1"/>
    <s v="music/metal"/>
    <x v="675"/>
    <x v="658"/>
    <x v="4"/>
    <x v="12"/>
  </r>
  <r>
    <n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d v="2015-02-16T19:58:29"/>
    <n v="1421524709"/>
    <x v="853"/>
    <b v="0"/>
    <x v="73"/>
    <b v="1"/>
    <s v="music/metal"/>
    <x v="31"/>
    <x v="180"/>
    <x v="4"/>
    <x v="12"/>
  </r>
  <r>
    <n v="854"/>
    <x v="854"/>
    <s v="Writing and Recording Sophomore record, and funding Tour to support Spring 2017 album release."/>
    <n v="27800"/>
    <x v="645"/>
    <x v="0"/>
    <x v="0"/>
    <s v="USD"/>
    <n v="1482901546"/>
    <d v="2016-12-28T05:05:46"/>
    <n v="1480309546"/>
    <x v="854"/>
    <b v="0"/>
    <x v="249"/>
    <b v="1"/>
    <s v="music/metal"/>
    <x v="676"/>
    <x v="659"/>
    <x v="4"/>
    <x v="12"/>
  </r>
  <r>
    <n v="855"/>
    <x v="855"/>
    <s v="AtteroTerra's &quot;Pray for Apocalypse&quot; is fully completed, and only being held up by funding."/>
    <n v="1450"/>
    <x v="646"/>
    <x v="0"/>
    <x v="0"/>
    <s v="USD"/>
    <n v="1469329217"/>
    <d v="2016-07-24T03:00:17"/>
    <n v="1466737217"/>
    <x v="855"/>
    <b v="0"/>
    <x v="5"/>
    <b v="1"/>
    <s v="music/metal"/>
    <x v="677"/>
    <x v="660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d v="2016-10-25T19:00:00"/>
    <n v="1472282956"/>
    <x v="856"/>
    <b v="0"/>
    <x v="33"/>
    <b v="1"/>
    <s v="music/metal"/>
    <x v="678"/>
    <x v="661"/>
    <x v="4"/>
    <x v="12"/>
  </r>
  <r>
    <n v="857"/>
    <x v="857"/>
    <s v="Modern Post-Hardcore/Electro music (Hardstyle, EDM, Trap, Dubstep, Dembow, House)."/>
    <n v="1200"/>
    <x v="647"/>
    <x v="0"/>
    <x v="3"/>
    <s v="EUR"/>
    <n v="1448463431"/>
    <d v="2015-11-25T14:57:11"/>
    <n v="1444831031"/>
    <x v="857"/>
    <b v="0"/>
    <x v="54"/>
    <b v="1"/>
    <s v="music/metal"/>
    <x v="31"/>
    <x v="73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d v="2015-04-15T22:59:00"/>
    <n v="1426528418"/>
    <x v="858"/>
    <b v="0"/>
    <x v="88"/>
    <b v="1"/>
    <s v="music/metal"/>
    <x v="679"/>
    <x v="662"/>
    <x v="4"/>
    <x v="12"/>
  </r>
  <r>
    <n v="859"/>
    <x v="859"/>
    <s v="We are heading to the studio to create our second album and we want you to be right there with us!"/>
    <n v="4000"/>
    <x v="649"/>
    <x v="0"/>
    <x v="0"/>
    <s v="USD"/>
    <n v="1433376000"/>
    <d v="2015-06-04T00:00:00"/>
    <n v="1430768468"/>
    <x v="859"/>
    <b v="0"/>
    <x v="15"/>
    <b v="1"/>
    <s v="music/metal"/>
    <x v="680"/>
    <x v="663"/>
    <x v="4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d v="2013-11-22T12:35:13"/>
    <n v="1382528113"/>
    <x v="860"/>
    <b v="0"/>
    <x v="53"/>
    <b v="0"/>
    <s v="music/jazz"/>
    <x v="681"/>
    <x v="664"/>
    <x v="4"/>
    <x v="13"/>
  </r>
  <r>
    <n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d v="2016-09-16T23:10:04"/>
    <n v="1471475404"/>
    <x v="861"/>
    <b v="0"/>
    <x v="84"/>
    <b v="0"/>
    <s v="music/jazz"/>
    <x v="682"/>
    <x v="476"/>
    <x v="4"/>
    <x v="13"/>
  </r>
  <r>
    <n v="862"/>
    <x v="862"/>
    <s v="I want to work with the great John Goodsall and Percy Jones from Brand X to create the ultimate new jazz album."/>
    <n v="50000"/>
    <x v="575"/>
    <x v="2"/>
    <x v="1"/>
    <s v="GBP"/>
    <n v="1384179548"/>
    <d v="2013-11-11T14:19:08"/>
    <n v="1381583948"/>
    <x v="862"/>
    <b v="0"/>
    <x v="80"/>
    <b v="0"/>
    <s v="music/jazz"/>
    <x v="683"/>
    <x v="665"/>
    <x v="4"/>
    <x v="13"/>
  </r>
  <r>
    <n v="863"/>
    <x v="863"/>
    <s v="I'm making the move from a side man in local groups to the leader with this debut jazz CD project."/>
    <n v="2000"/>
    <x v="456"/>
    <x v="2"/>
    <x v="0"/>
    <s v="USD"/>
    <n v="1329014966"/>
    <d v="2012-02-12T02:49:26"/>
    <n v="1326422966"/>
    <x v="863"/>
    <b v="0"/>
    <x v="81"/>
    <b v="0"/>
    <s v="music/jazz"/>
    <x v="684"/>
    <x v="666"/>
    <x v="4"/>
    <x v="13"/>
  </r>
  <r>
    <n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d v="2013-10-16T09:59:00"/>
    <n v="1379990038"/>
    <x v="864"/>
    <b v="0"/>
    <x v="1"/>
    <b v="0"/>
    <s v="music/jazz"/>
    <x v="685"/>
    <x v="667"/>
    <x v="4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d v="2013-01-16T18:33:17"/>
    <n v="1353177197"/>
    <x v="865"/>
    <b v="0"/>
    <x v="84"/>
    <b v="0"/>
    <s v="music/jazz"/>
    <x v="686"/>
    <x v="381"/>
    <x v="4"/>
    <x v="13"/>
  </r>
  <r>
    <n v="866"/>
    <x v="866"/>
    <s v="Drivetime heads to Cali for summer tour supported by @Smoothjazz.com &amp; @JJZPhilly  #Spaghettini #The Roxy"/>
    <n v="3500"/>
    <x v="141"/>
    <x v="2"/>
    <x v="0"/>
    <s v="USD"/>
    <n v="1425136200"/>
    <d v="2015-02-28T15:10:00"/>
    <n v="1421853518"/>
    <x v="866"/>
    <b v="0"/>
    <x v="202"/>
    <b v="0"/>
    <s v="music/jazz"/>
    <x v="687"/>
    <x v="668"/>
    <x v="4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d v="2009-12-01T04:59:00"/>
    <n v="1254450706"/>
    <x v="867"/>
    <b v="0"/>
    <x v="202"/>
    <b v="0"/>
    <s v="music/jazz"/>
    <x v="688"/>
    <x v="669"/>
    <x v="4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d v="2014-01-07T00:39:58"/>
    <n v="1386463198"/>
    <x v="868"/>
    <b v="0"/>
    <x v="29"/>
    <b v="0"/>
    <s v="music/jazz"/>
    <x v="689"/>
    <x v="73"/>
    <x v="4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d v="2013-04-08T19:17:37"/>
    <n v="1362860257"/>
    <x v="869"/>
    <b v="0"/>
    <x v="83"/>
    <b v="0"/>
    <s v="music/jazz"/>
    <x v="690"/>
    <x v="670"/>
    <x v="4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d v="2013-09-01T00:32:03"/>
    <n v="1375403523"/>
    <x v="870"/>
    <b v="0"/>
    <x v="81"/>
    <b v="0"/>
    <s v="music/jazz"/>
    <x v="691"/>
    <x v="671"/>
    <x v="4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d v="2013-11-29T14:28:15"/>
    <n v="1383139695"/>
    <x v="871"/>
    <b v="0"/>
    <x v="8"/>
    <b v="0"/>
    <s v="music/jazz"/>
    <x v="692"/>
    <x v="672"/>
    <x v="4"/>
    <x v="13"/>
  </r>
  <r>
    <n v="872"/>
    <x v="872"/>
    <s v="The Songs of Africa Ensemble embarks on their first Goodwill Africa Tour, to taste African music &amp; culture firsthand."/>
    <n v="8000"/>
    <x v="654"/>
    <x v="2"/>
    <x v="0"/>
    <s v="USD"/>
    <n v="1299786527"/>
    <d v="2011-03-10T19:48:47"/>
    <n v="1295898527"/>
    <x v="872"/>
    <b v="0"/>
    <x v="84"/>
    <b v="0"/>
    <s v="music/jazz"/>
    <x v="693"/>
    <x v="151"/>
    <x v="4"/>
    <x v="13"/>
  </r>
  <r>
    <n v="873"/>
    <x v="873"/>
    <s v="Fall in love with &quot;The Dreamer&quot;, new original music from trumpeter Freddie Dunn!"/>
    <n v="3500"/>
    <x v="372"/>
    <x v="2"/>
    <x v="0"/>
    <s v="USD"/>
    <n v="1352610040"/>
    <d v="2012-11-11T05:00:40"/>
    <n v="1349150440"/>
    <x v="873"/>
    <b v="0"/>
    <x v="81"/>
    <b v="0"/>
    <s v="music/jazz"/>
    <x v="694"/>
    <x v="377"/>
    <x v="4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d v="2013-05-04T14:00:34"/>
    <n v="1365084034"/>
    <x v="874"/>
    <b v="0"/>
    <x v="64"/>
    <b v="0"/>
    <s v="music/jazz"/>
    <x v="695"/>
    <x v="673"/>
    <x v="4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d v="2015-09-21T17:22:11"/>
    <n v="1441128131"/>
    <x v="875"/>
    <b v="0"/>
    <x v="78"/>
    <b v="0"/>
    <s v="music/jazz"/>
    <x v="109"/>
    <x v="121"/>
    <x v="4"/>
    <x v="13"/>
  </r>
  <r>
    <n v="876"/>
    <x v="876"/>
    <s v="What was the greatest record shop ever?  DOBELLS!"/>
    <n v="3152"/>
    <x v="656"/>
    <x v="2"/>
    <x v="1"/>
    <s v="GBP"/>
    <n v="1359978927"/>
    <d v="2013-02-04T11:55:27"/>
    <n v="1357127727"/>
    <x v="876"/>
    <b v="0"/>
    <x v="43"/>
    <b v="0"/>
    <s v="music/jazz"/>
    <x v="696"/>
    <x v="674"/>
    <x v="4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d v="2013-12-19T18:56:00"/>
    <n v="1384887360"/>
    <x v="877"/>
    <b v="0"/>
    <x v="60"/>
    <b v="0"/>
    <s v="music/jazz"/>
    <x v="697"/>
    <x v="675"/>
    <x v="4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d v="2010-12-23T05:35:24"/>
    <n v="1290490524"/>
    <x v="878"/>
    <b v="0"/>
    <x v="84"/>
    <b v="0"/>
    <s v="music/jazz"/>
    <x v="698"/>
    <x v="151"/>
    <x v="4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d v="2012-05-29T19:55:05"/>
    <n v="1336506905"/>
    <x v="879"/>
    <b v="0"/>
    <x v="209"/>
    <b v="0"/>
    <s v="music/jazz"/>
    <x v="699"/>
    <x v="676"/>
    <x v="4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d v="2012-10-30T07:42:18"/>
    <n v="1348731738"/>
    <x v="880"/>
    <b v="0"/>
    <x v="22"/>
    <b v="0"/>
    <s v="music/indie rock"/>
    <x v="700"/>
    <x v="677"/>
    <x v="4"/>
    <x v="14"/>
  </r>
  <r>
    <n v="881"/>
    <x v="881"/>
    <s v="To raise funds to finish the latest album by Chris Reed and the Anime Raiders, called &quot;Deep City Diving&quot;"/>
    <n v="3750"/>
    <x v="134"/>
    <x v="2"/>
    <x v="0"/>
    <s v="USD"/>
    <n v="1326520886"/>
    <d v="2012-01-14T06:01:26"/>
    <n v="1322632886"/>
    <x v="881"/>
    <b v="0"/>
    <x v="29"/>
    <b v="0"/>
    <s v="music/indie rock"/>
    <x v="417"/>
    <x v="180"/>
    <x v="4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d v="2011-09-06T20:39:10"/>
    <n v="1312490350"/>
    <x v="882"/>
    <b v="0"/>
    <x v="25"/>
    <b v="0"/>
    <s v="music/indie rock"/>
    <x v="701"/>
    <x v="678"/>
    <x v="4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d v="2016-03-02T22:27:15"/>
    <n v="1451773635"/>
    <x v="883"/>
    <b v="0"/>
    <x v="54"/>
    <b v="0"/>
    <s v="music/indie rock"/>
    <x v="702"/>
    <x v="679"/>
    <x v="4"/>
    <x v="14"/>
  </r>
  <r>
    <n v="884"/>
    <x v="884"/>
    <s v="We need to hire an animal trainer to have a chimpanzee actor perform in our music video with us!"/>
    <n v="2000"/>
    <x v="170"/>
    <x v="2"/>
    <x v="0"/>
    <s v="USD"/>
    <n v="1336789860"/>
    <d v="2012-05-12T02:31:00"/>
    <n v="1331666146"/>
    <x v="884"/>
    <b v="0"/>
    <x v="84"/>
    <b v="0"/>
    <s v="music/indie rock"/>
    <x v="460"/>
    <x v="119"/>
    <x v="4"/>
    <x v="14"/>
  </r>
  <r>
    <n v="885"/>
    <x v="885"/>
    <s v="Cobrette Bardole's widely anticipated sophomore release is ready for tracking and he needs your help to make it a reality!"/>
    <n v="1000"/>
    <x v="661"/>
    <x v="2"/>
    <x v="0"/>
    <s v="USD"/>
    <n v="1483137311"/>
    <d v="2016-12-30T22:35:11"/>
    <n v="1481322911"/>
    <x v="885"/>
    <b v="0"/>
    <x v="64"/>
    <b v="0"/>
    <s v="music/indie rock"/>
    <x v="703"/>
    <x v="680"/>
    <x v="4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d v="2016-09-15T20:53:33"/>
    <n v="1471812813"/>
    <x v="886"/>
    <b v="0"/>
    <x v="63"/>
    <b v="0"/>
    <s v="music/indie rock"/>
    <x v="704"/>
    <x v="681"/>
    <x v="4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d v="2012-05-27T23:00:55"/>
    <n v="1335567655"/>
    <x v="887"/>
    <b v="0"/>
    <x v="78"/>
    <b v="0"/>
    <s v="music/indie rock"/>
    <x v="109"/>
    <x v="121"/>
    <x v="4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d v="2011-09-01T06:00:00"/>
    <n v="1311789885"/>
    <x v="888"/>
    <b v="0"/>
    <x v="80"/>
    <b v="0"/>
    <s v="music/indie rock"/>
    <x v="705"/>
    <x v="666"/>
    <x v="4"/>
    <x v="14"/>
  </r>
  <r>
    <n v="889"/>
    <x v="889"/>
    <s v="I have finally decided to follow my dream. I want to be a professional musician. This is the project that with get me there."/>
    <n v="25000"/>
    <x v="663"/>
    <x v="2"/>
    <x v="0"/>
    <s v="USD"/>
    <n v="1412534943"/>
    <d v="2014-10-05T18:49:03"/>
    <n v="1409942943"/>
    <x v="889"/>
    <b v="0"/>
    <x v="58"/>
    <b v="0"/>
    <s v="music/indie rock"/>
    <x v="706"/>
    <x v="682"/>
    <x v="4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d v="2013-11-21T17:46:19"/>
    <n v="1382460379"/>
    <x v="890"/>
    <b v="0"/>
    <x v="80"/>
    <b v="0"/>
    <s v="music/indie rock"/>
    <x v="707"/>
    <x v="683"/>
    <x v="4"/>
    <x v="14"/>
  </r>
  <r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d v="2014-08-21T00:45:30"/>
    <n v="1405989930"/>
    <x v="891"/>
    <b v="0"/>
    <x v="82"/>
    <b v="0"/>
    <s v="music/indie rock"/>
    <x v="140"/>
    <x v="684"/>
    <x v="4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d v="2010-08-01T04:00:00"/>
    <n v="1273121283"/>
    <x v="892"/>
    <b v="0"/>
    <x v="57"/>
    <b v="0"/>
    <s v="music/indie rock"/>
    <x v="708"/>
    <x v="685"/>
    <x v="4"/>
    <x v="14"/>
  </r>
  <r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d v="2015-04-01T20:32:43"/>
    <n v="1425331963"/>
    <x v="893"/>
    <b v="0"/>
    <x v="81"/>
    <b v="0"/>
    <s v="music/indie rock"/>
    <x v="709"/>
    <x v="379"/>
    <x v="4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d v="2016-06-05T23:33:30"/>
    <n v="1462577610"/>
    <x v="894"/>
    <b v="0"/>
    <x v="28"/>
    <b v="0"/>
    <s v="music/indie rock"/>
    <x v="710"/>
    <x v="686"/>
    <x v="4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d v="2010-10-25T03:03:49"/>
    <n v="1284087829"/>
    <x v="895"/>
    <b v="0"/>
    <x v="63"/>
    <b v="0"/>
    <s v="music/indie rock"/>
    <x v="711"/>
    <x v="687"/>
    <x v="4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d v="2015-08-28T04:00:00"/>
    <n v="1438549026"/>
    <x v="896"/>
    <b v="0"/>
    <x v="250"/>
    <b v="0"/>
    <s v="music/indie rock"/>
    <x v="142"/>
    <x v="688"/>
    <x v="4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d v="2012-11-28T17:31:48"/>
    <n v="1351528308"/>
    <x v="897"/>
    <b v="0"/>
    <x v="78"/>
    <b v="0"/>
    <s v="music/indie rock"/>
    <x v="109"/>
    <x v="121"/>
    <x v="4"/>
    <x v="14"/>
  </r>
  <r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d v="2012-01-15T18:11:50"/>
    <n v="1322763110"/>
    <x v="898"/>
    <b v="0"/>
    <x v="84"/>
    <b v="0"/>
    <s v="music/indie rock"/>
    <x v="712"/>
    <x v="436"/>
    <x v="4"/>
    <x v="14"/>
  </r>
  <r>
    <n v="899"/>
    <x v="899"/>
    <s v="Lets get 48/14 pressed and in your cd players,ipods,blogs, and facebook status'. Lets get it everywhere!"/>
    <n v="750"/>
    <x v="668"/>
    <x v="2"/>
    <x v="0"/>
    <s v="USD"/>
    <n v="1306549362"/>
    <d v="2011-05-28T02:22:42"/>
    <n v="1302661362"/>
    <x v="899"/>
    <b v="0"/>
    <x v="22"/>
    <b v="0"/>
    <s v="music/indie rock"/>
    <x v="713"/>
    <x v="436"/>
    <x v="4"/>
    <x v="14"/>
  </r>
  <r>
    <n v="900"/>
    <x v="900"/>
    <s v="With Project Revive, I aim to protect and nurture the creative impulse through music."/>
    <n v="5000"/>
    <x v="577"/>
    <x v="2"/>
    <x v="0"/>
    <s v="USD"/>
    <n v="1459365802"/>
    <d v="2016-03-30T19:23:22"/>
    <n v="1456777402"/>
    <x v="900"/>
    <b v="0"/>
    <x v="84"/>
    <b v="0"/>
    <s v="music/jazz"/>
    <x v="714"/>
    <x v="689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d v="2010-06-08T19:11:00"/>
    <n v="1272050914"/>
    <x v="901"/>
    <b v="0"/>
    <x v="78"/>
    <b v="0"/>
    <s v="music/jazz"/>
    <x v="109"/>
    <x v="121"/>
    <x v="4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d v="2014-08-30T15:30:00"/>
    <n v="1404947422"/>
    <x v="902"/>
    <b v="0"/>
    <x v="83"/>
    <b v="0"/>
    <s v="music/jazz"/>
    <x v="715"/>
    <x v="180"/>
    <x v="4"/>
    <x v="13"/>
  </r>
  <r>
    <n v="903"/>
    <x v="903"/>
    <s v="The U City Jazz Festival is offered for free to the community and features the best jazz talent from the midwest."/>
    <n v="5000"/>
    <x v="669"/>
    <x v="2"/>
    <x v="0"/>
    <s v="USD"/>
    <n v="1348367100"/>
    <d v="2012-09-23T02:25:00"/>
    <n v="1346180780"/>
    <x v="903"/>
    <b v="0"/>
    <x v="80"/>
    <b v="0"/>
    <s v="music/jazz"/>
    <x v="416"/>
    <x v="379"/>
    <x v="4"/>
    <x v="13"/>
  </r>
  <r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d v="2016-01-03T01:55:37"/>
    <n v="1449194137"/>
    <x v="904"/>
    <b v="0"/>
    <x v="83"/>
    <b v="0"/>
    <s v="music/jazz"/>
    <x v="716"/>
    <x v="690"/>
    <x v="4"/>
    <x v="13"/>
  </r>
  <r>
    <n v="905"/>
    <x v="905"/>
    <s v="Working hard to get into the studio to record, produce, and edit my break out CD. I hope to realize my vision!"/>
    <n v="6500"/>
    <x v="670"/>
    <x v="2"/>
    <x v="0"/>
    <s v="USD"/>
    <n v="1295847926"/>
    <d v="2011-01-24T05:45:26"/>
    <n v="1290663926"/>
    <x v="905"/>
    <b v="0"/>
    <x v="79"/>
    <b v="0"/>
    <s v="music/jazz"/>
    <x v="717"/>
    <x v="691"/>
    <x v="4"/>
    <x v="13"/>
  </r>
  <r>
    <n v="906"/>
    <x v="906"/>
    <s v="The DMV's most respected saxophonist pay tribute to Motown."/>
    <n v="15000"/>
    <x v="117"/>
    <x v="2"/>
    <x v="0"/>
    <s v="USD"/>
    <n v="1394681590"/>
    <d v="2014-03-13T03:33:10"/>
    <n v="1392093190"/>
    <x v="906"/>
    <b v="0"/>
    <x v="78"/>
    <b v="0"/>
    <s v="music/jazz"/>
    <x v="109"/>
    <x v="121"/>
    <x v="4"/>
    <x v="13"/>
  </r>
  <r>
    <n v="907"/>
    <x v="907"/>
    <s v="Greg Chambers' self-titled CD needs support for post production, replication, and promotion."/>
    <n v="2900"/>
    <x v="117"/>
    <x v="2"/>
    <x v="0"/>
    <s v="USD"/>
    <n v="1315715823"/>
    <d v="2011-09-11T04:37:03"/>
    <n v="1313123823"/>
    <x v="907"/>
    <b v="0"/>
    <x v="78"/>
    <b v="0"/>
    <s v="music/jazz"/>
    <x v="109"/>
    <x v="121"/>
    <x v="4"/>
    <x v="13"/>
  </r>
  <r>
    <n v="908"/>
    <x v="908"/>
    <s v="This project is designed to help protect the environment by using Eco-friendly product packaging."/>
    <n v="2500"/>
    <x v="117"/>
    <x v="2"/>
    <x v="0"/>
    <s v="USD"/>
    <n v="1280206740"/>
    <d v="2010-07-27T04:59:00"/>
    <n v="1276283655"/>
    <x v="908"/>
    <b v="0"/>
    <x v="78"/>
    <b v="0"/>
    <s v="music/jazz"/>
    <x v="109"/>
    <x v="121"/>
    <x v="4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d v="2012-07-23T04:00:00"/>
    <n v="1340296440"/>
    <x v="909"/>
    <b v="0"/>
    <x v="22"/>
    <b v="0"/>
    <s v="music/jazz"/>
    <x v="140"/>
    <x v="178"/>
    <x v="4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d v="2017-03-03T13:05:19"/>
    <n v="1483362319"/>
    <x v="910"/>
    <b v="0"/>
    <x v="81"/>
    <b v="0"/>
    <s v="music/jazz"/>
    <x v="718"/>
    <x v="692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d v="2014-01-24T00:07:25"/>
    <n v="1388707645"/>
    <x v="911"/>
    <b v="0"/>
    <x v="78"/>
    <b v="0"/>
    <s v="music/jazz"/>
    <x v="109"/>
    <x v="121"/>
    <x v="4"/>
    <x v="13"/>
  </r>
  <r>
    <n v="912"/>
    <x v="912"/>
    <s v="My new album will be called Triad, an album of original music performed by me &amp; guest musical artists."/>
    <n v="3500"/>
    <x v="134"/>
    <x v="2"/>
    <x v="0"/>
    <s v="USD"/>
    <n v="1355197047"/>
    <d v="2012-12-11T03:37:27"/>
    <n v="1350009447"/>
    <x v="912"/>
    <b v="0"/>
    <x v="84"/>
    <b v="0"/>
    <s v="music/jazz"/>
    <x v="719"/>
    <x v="2"/>
    <x v="4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d v="2012-05-05T03:20:19"/>
    <n v="1333596019"/>
    <x v="913"/>
    <b v="0"/>
    <x v="54"/>
    <b v="0"/>
    <s v="music/jazz"/>
    <x v="720"/>
    <x v="693"/>
    <x v="4"/>
    <x v="13"/>
  </r>
  <r>
    <n v="914"/>
    <x v="914"/>
    <s v="This project is for the making of a music video. All funds will go towards production costs for this event only."/>
    <n v="1500"/>
    <x v="117"/>
    <x v="2"/>
    <x v="0"/>
    <s v="USD"/>
    <n v="1345918747"/>
    <d v="2012-08-25T18:19:07"/>
    <n v="1343326747"/>
    <x v="914"/>
    <b v="0"/>
    <x v="78"/>
    <b v="0"/>
    <s v="music/jazz"/>
    <x v="109"/>
    <x v="121"/>
    <x v="4"/>
    <x v="13"/>
  </r>
  <r>
    <n v="915"/>
    <x v="915"/>
    <s v="â€œThe Deep Brooklyn Suiteâ€ is a series of musical impressions about living and surviving in Brooklyn."/>
    <n v="6500"/>
    <x v="672"/>
    <x v="2"/>
    <x v="0"/>
    <s v="USD"/>
    <n v="1330577940"/>
    <d v="2012-03-01T04:59:00"/>
    <n v="1327853914"/>
    <x v="915"/>
    <b v="0"/>
    <x v="82"/>
    <b v="0"/>
    <s v="music/jazz"/>
    <x v="721"/>
    <x v="694"/>
    <x v="4"/>
    <x v="13"/>
  </r>
  <r>
    <n v="916"/>
    <x v="916"/>
    <s v="Our next audio recording projects are scheduled for November 1 to 3, 2010 here in Kansas City, Missouri! "/>
    <n v="3300"/>
    <x v="117"/>
    <x v="2"/>
    <x v="0"/>
    <s v="USD"/>
    <n v="1287723600"/>
    <d v="2010-10-22T05:00:00"/>
    <n v="1284409734"/>
    <x v="916"/>
    <b v="0"/>
    <x v="78"/>
    <b v="0"/>
    <s v="music/jazz"/>
    <x v="109"/>
    <x v="121"/>
    <x v="4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d v="2014-07-14T02:30:00"/>
    <n v="1402612730"/>
    <x v="917"/>
    <b v="0"/>
    <x v="29"/>
    <b v="0"/>
    <s v="music/jazz"/>
    <x v="722"/>
    <x v="180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d v="2014-12-01T22:59:21"/>
    <n v="1414879161"/>
    <x v="918"/>
    <b v="0"/>
    <x v="73"/>
    <b v="0"/>
    <s v="music/jazz"/>
    <x v="723"/>
    <x v="695"/>
    <x v="4"/>
    <x v="13"/>
  </r>
  <r>
    <n v="919"/>
    <x v="919"/>
    <s v="Cool jazz with a New Orleans flavor."/>
    <n v="20000"/>
    <x v="173"/>
    <x v="2"/>
    <x v="0"/>
    <s v="USD"/>
    <n v="1355930645"/>
    <d v="2012-12-19T15:24:05"/>
    <n v="1352906645"/>
    <x v="919"/>
    <b v="0"/>
    <x v="29"/>
    <b v="0"/>
    <s v="music/jazz"/>
    <x v="724"/>
    <x v="101"/>
    <x v="4"/>
    <x v="13"/>
  </r>
  <r>
    <n v="920"/>
    <x v="920"/>
    <s v="Miami club band records powerhouse fusion album. You don't have to be a musician to understand the sound of jazz."/>
    <n v="5500"/>
    <x v="117"/>
    <x v="2"/>
    <x v="0"/>
    <s v="USD"/>
    <n v="1384448822"/>
    <d v="2013-11-14T17:07:02"/>
    <n v="1381853222"/>
    <x v="920"/>
    <b v="0"/>
    <x v="78"/>
    <b v="0"/>
    <s v="music/jazz"/>
    <x v="109"/>
    <x v="121"/>
    <x v="4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d v="2011-12-12T05:06:16"/>
    <n v="1320033976"/>
    <x v="921"/>
    <b v="0"/>
    <x v="9"/>
    <b v="0"/>
    <s v="music/jazz"/>
    <x v="725"/>
    <x v="696"/>
    <x v="4"/>
    <x v="13"/>
  </r>
  <r>
    <n v="922"/>
    <x v="922"/>
    <s v="Our goal is to help educate the world about jazz and its components; how it relates to love, romance, and success."/>
    <n v="27000"/>
    <x v="674"/>
    <x v="2"/>
    <x v="0"/>
    <s v="USD"/>
    <n v="1412167393"/>
    <d v="2014-10-01T12:43:13"/>
    <n v="1409143393"/>
    <x v="922"/>
    <b v="0"/>
    <x v="209"/>
    <b v="0"/>
    <s v="music/jazz"/>
    <x v="726"/>
    <x v="697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d v="2014-11-22T00:02:03"/>
    <n v="1414018923"/>
    <x v="923"/>
    <b v="0"/>
    <x v="79"/>
    <b v="0"/>
    <s v="music/jazz"/>
    <x v="727"/>
    <x v="698"/>
    <x v="4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d v="2013-02-13T22:37:49"/>
    <n v="1358203069"/>
    <x v="924"/>
    <b v="0"/>
    <x v="41"/>
    <b v="0"/>
    <s v="music/jazz"/>
    <x v="728"/>
    <x v="699"/>
    <x v="4"/>
    <x v="13"/>
  </r>
  <r>
    <n v="925"/>
    <x v="925"/>
    <s v="This project is a mix of original &amp; standard song selections.  This phase covers recording and package design expenses."/>
    <n v="6000"/>
    <x v="669"/>
    <x v="2"/>
    <x v="0"/>
    <s v="USD"/>
    <n v="1385590111"/>
    <d v="2013-11-27T22:08:31"/>
    <n v="1382994511"/>
    <x v="925"/>
    <b v="0"/>
    <x v="81"/>
    <b v="0"/>
    <s v="music/jazz"/>
    <x v="129"/>
    <x v="700"/>
    <x v="4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d v="2010-07-08T22:40:00"/>
    <n v="1276043330"/>
    <x v="926"/>
    <b v="0"/>
    <x v="78"/>
    <b v="0"/>
    <s v="music/jazz"/>
    <x v="109"/>
    <x v="121"/>
    <x v="4"/>
    <x v="13"/>
  </r>
  <r>
    <n v="927"/>
    <x v="927"/>
    <s v="Studio CD/DVD Solo project of Pianist &amp; Keyboardist Jetro da Silva"/>
    <n v="20000"/>
    <x v="117"/>
    <x v="2"/>
    <x v="0"/>
    <s v="USD"/>
    <n v="1337024695"/>
    <d v="2012-05-14T19:44:55"/>
    <n v="1334432695"/>
    <x v="927"/>
    <b v="0"/>
    <x v="78"/>
    <b v="0"/>
    <s v="music/jazz"/>
    <x v="109"/>
    <x v="121"/>
    <x v="4"/>
    <x v="13"/>
  </r>
  <r>
    <n v="928"/>
    <x v="928"/>
    <s v="A real Motown Backup singer on 22 gold and platinum albums headlines her own Jazz CD of Motown songs."/>
    <n v="14500"/>
    <x v="607"/>
    <x v="2"/>
    <x v="0"/>
    <s v="USD"/>
    <n v="1353196800"/>
    <d v="2012-11-18T00:00:00"/>
    <n v="1348864913"/>
    <x v="928"/>
    <b v="0"/>
    <x v="33"/>
    <b v="0"/>
    <s v="music/jazz"/>
    <x v="729"/>
    <x v="701"/>
    <x v="4"/>
    <x v="13"/>
  </r>
  <r>
    <n v="929"/>
    <x v="929"/>
    <s v="I am searching for monetary funding to go into a good recording studio and record experimental intuitive improv jazz."/>
    <n v="500"/>
    <x v="117"/>
    <x v="2"/>
    <x v="0"/>
    <s v="USD"/>
    <n v="1333946569"/>
    <d v="2012-04-09T04:42:49"/>
    <n v="1331358169"/>
    <x v="929"/>
    <b v="0"/>
    <x v="78"/>
    <b v="0"/>
    <s v="music/jazz"/>
    <x v="109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d v="2010-06-25T21:32:00"/>
    <n v="1273874306"/>
    <x v="930"/>
    <b v="0"/>
    <x v="81"/>
    <b v="0"/>
    <s v="music/jazz"/>
    <x v="730"/>
    <x v="160"/>
    <x v="4"/>
    <x v="13"/>
  </r>
  <r>
    <n v="931"/>
    <x v="931"/>
    <s v="A contemporary jazz project crossing music lines, from jazz to rock walking through some free elements and full of melody!"/>
    <n v="2000"/>
    <x v="449"/>
    <x v="2"/>
    <x v="1"/>
    <s v="GBP"/>
    <n v="1395007200"/>
    <d v="2014-03-16T22:00:00"/>
    <n v="1392021502"/>
    <x v="931"/>
    <b v="0"/>
    <x v="63"/>
    <b v="0"/>
    <s v="music/jazz"/>
    <x v="731"/>
    <x v="702"/>
    <x v="4"/>
    <x v="13"/>
  </r>
  <r>
    <n v="932"/>
    <x v="932"/>
    <s v="Help me to create my 3rd album, a Christmas CD with 16 Holiday/Original favorites!"/>
    <n v="9500"/>
    <x v="677"/>
    <x v="2"/>
    <x v="0"/>
    <s v="USD"/>
    <n v="1363990545"/>
    <d v="2013-03-22T22:15:45"/>
    <n v="1360106145"/>
    <x v="932"/>
    <b v="0"/>
    <x v="209"/>
    <b v="0"/>
    <s v="music/jazz"/>
    <x v="732"/>
    <x v="703"/>
    <x v="4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d v="2014-05-12T04:03:29"/>
    <n v="1394683409"/>
    <x v="933"/>
    <b v="0"/>
    <x v="84"/>
    <b v="0"/>
    <s v="music/jazz"/>
    <x v="733"/>
    <x v="88"/>
    <x v="4"/>
    <x v="13"/>
  </r>
  <r>
    <n v="934"/>
    <x v="934"/>
    <s v="Ground Effect is my first solo EP project intended to help promote Fusion and creative music music in Saskatchewan and Canada."/>
    <n v="5000"/>
    <x v="679"/>
    <x v="2"/>
    <x v="5"/>
    <s v="CAD"/>
    <n v="1399183200"/>
    <d v="2014-05-04T06:00:00"/>
    <n v="1396633284"/>
    <x v="934"/>
    <b v="0"/>
    <x v="209"/>
    <b v="0"/>
    <s v="music/jazz"/>
    <x v="734"/>
    <x v="704"/>
    <x v="4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d v="2016-01-29T08:00:29"/>
    <n v="1451462429"/>
    <x v="935"/>
    <b v="0"/>
    <x v="84"/>
    <b v="0"/>
    <s v="music/jazz"/>
    <x v="735"/>
    <x v="384"/>
    <x v="4"/>
    <x v="13"/>
  </r>
  <r>
    <n v="936"/>
    <x v="936"/>
    <s v="A CD of a live Jazz concert featuring Marti Mendenhall, George Mitchell, Scott Steed and Todd Strait."/>
    <n v="1400"/>
    <x v="117"/>
    <x v="2"/>
    <x v="0"/>
    <s v="USD"/>
    <n v="1326916800"/>
    <d v="2012-01-18T20:00:00"/>
    <n v="1323131689"/>
    <x v="936"/>
    <b v="0"/>
    <x v="78"/>
    <b v="0"/>
    <s v="music/jazz"/>
    <x v="109"/>
    <x v="121"/>
    <x v="4"/>
    <x v="13"/>
  </r>
  <r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d v="2013-11-03T20:09:17"/>
    <n v="1380913757"/>
    <x v="937"/>
    <b v="0"/>
    <x v="84"/>
    <b v="0"/>
    <s v="music/jazz"/>
    <x v="736"/>
    <x v="135"/>
    <x v="4"/>
    <x v="13"/>
  </r>
  <r>
    <n v="938"/>
    <x v="938"/>
    <s v="Creating new avenues of exposure for young Jazz &amp; Soul artists_x000a_to express their Art of Music."/>
    <n v="7000"/>
    <x v="379"/>
    <x v="2"/>
    <x v="0"/>
    <s v="USD"/>
    <n v="1346585448"/>
    <d v="2012-09-02T11:30:48"/>
    <n v="1343993448"/>
    <x v="938"/>
    <b v="0"/>
    <x v="29"/>
    <b v="0"/>
    <s v="music/jazz"/>
    <x v="737"/>
    <x v="384"/>
    <x v="4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d v="2013-06-30T19:58:00"/>
    <n v="1369246738"/>
    <x v="939"/>
    <b v="0"/>
    <x v="84"/>
    <b v="0"/>
    <s v="music/jazz"/>
    <x v="738"/>
    <x v="135"/>
    <x v="4"/>
    <x v="13"/>
  </r>
  <r>
    <n v="940"/>
    <x v="940"/>
    <s v="The 1st club in your bag should be between your ears!  Light up Your Brain Power. Play Smarter. Swing the LUMIC Band.."/>
    <n v="9000"/>
    <x v="680"/>
    <x v="2"/>
    <x v="0"/>
    <s v="USD"/>
    <n v="1439251926"/>
    <d v="2015-08-11T00:12:06"/>
    <n v="1435363926"/>
    <x v="940"/>
    <b v="0"/>
    <x v="25"/>
    <b v="0"/>
    <s v="technology/wearables"/>
    <x v="739"/>
    <x v="705"/>
    <x v="2"/>
    <x v="8"/>
  </r>
  <r>
    <n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d v="2017-02-10T02:19:05"/>
    <n v="1484101145"/>
    <x v="941"/>
    <b v="0"/>
    <x v="162"/>
    <b v="0"/>
    <s v="technology/wearables"/>
    <x v="740"/>
    <x v="706"/>
    <x v="2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d v="2016-02-18T20:14:20"/>
    <n v="1452716060"/>
    <x v="942"/>
    <b v="0"/>
    <x v="38"/>
    <b v="0"/>
    <s v="technology/wearables"/>
    <x v="741"/>
    <x v="707"/>
    <x v="2"/>
    <x v="8"/>
  </r>
  <r>
    <n v="943"/>
    <x v="943"/>
    <s v="A mask for home or travel that will give you the best, undisturbed sleep of your life."/>
    <n v="3000"/>
    <x v="683"/>
    <x v="2"/>
    <x v="0"/>
    <s v="USD"/>
    <n v="1480438905"/>
    <d v="2016-11-29T17:01:45"/>
    <n v="1477843305"/>
    <x v="943"/>
    <b v="0"/>
    <x v="8"/>
    <b v="0"/>
    <s v="technology/wearables"/>
    <x v="742"/>
    <x v="708"/>
    <x v="2"/>
    <x v="8"/>
  </r>
  <r>
    <n v="944"/>
    <x v="944"/>
    <s v="Find your pet when it's missing, digitally store pet-related information, and locate pet friend establishments and services."/>
    <n v="50000"/>
    <x v="684"/>
    <x v="2"/>
    <x v="0"/>
    <s v="USD"/>
    <n v="1460988000"/>
    <d v="2016-04-18T14:00:00"/>
    <n v="1458050450"/>
    <x v="944"/>
    <b v="0"/>
    <x v="93"/>
    <b v="0"/>
    <s v="technology/wearables"/>
    <x v="743"/>
    <x v="709"/>
    <x v="2"/>
    <x v="8"/>
  </r>
  <r>
    <n v="945"/>
    <x v="945"/>
    <s v="Make your watch Smart ! CT Band is an ultra-thin, high-tech smart watch-strap awarded twice at CES 2017 las vegas"/>
    <n v="100000"/>
    <x v="685"/>
    <x v="2"/>
    <x v="6"/>
    <s v="EUR"/>
    <n v="1487462340"/>
    <d v="2017-02-18T23:59:00"/>
    <n v="1482958626"/>
    <x v="945"/>
    <b v="0"/>
    <x v="38"/>
    <b v="0"/>
    <s v="technology/wearables"/>
    <x v="744"/>
    <x v="710"/>
    <x v="2"/>
    <x v="8"/>
  </r>
  <r>
    <n v="946"/>
    <x v="946"/>
    <s v="Soft edged-Hard working. The perfect wearable organization for the home and professional shop."/>
    <n v="15000"/>
    <x v="686"/>
    <x v="2"/>
    <x v="0"/>
    <s v="USD"/>
    <n v="1473444048"/>
    <d v="2016-09-09T18:00:48"/>
    <n v="1470852048"/>
    <x v="946"/>
    <b v="0"/>
    <x v="81"/>
    <b v="0"/>
    <s v="technology/wearables"/>
    <x v="745"/>
    <x v="711"/>
    <x v="2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d v="2016-06-30T18:45:06"/>
    <n v="1462128306"/>
    <x v="947"/>
    <b v="0"/>
    <x v="78"/>
    <b v="0"/>
    <s v="technology/wearables"/>
    <x v="109"/>
    <x v="121"/>
    <x v="2"/>
    <x v="8"/>
  </r>
  <r>
    <n v="948"/>
    <x v="948"/>
    <s v="T-Shirt with Led panel controlled by Android app over WiFi. _x000a_Multiple shirts, games, text, video effects support,"/>
    <n v="4000"/>
    <x v="374"/>
    <x v="2"/>
    <x v="9"/>
    <s v="EUR"/>
    <n v="1457812364"/>
    <d v="2016-03-12T19:52:44"/>
    <n v="1455220364"/>
    <x v="948"/>
    <b v="0"/>
    <x v="22"/>
    <b v="0"/>
    <s v="technology/wearables"/>
    <x v="746"/>
    <x v="88"/>
    <x v="2"/>
    <x v="8"/>
  </r>
  <r>
    <n v="949"/>
    <x v="949"/>
    <s v="Der INBED ist ein innovatives Multisensor-Wearable fÃ¼r die SturzprÃ¤vention motorisch eingeschrÃ¤nkter Personen."/>
    <n v="20000"/>
    <x v="687"/>
    <x v="2"/>
    <x v="12"/>
    <s v="EUR"/>
    <n v="1456016576"/>
    <d v="2016-02-21T01:02:56"/>
    <n v="1450832576"/>
    <x v="949"/>
    <b v="0"/>
    <x v="63"/>
    <b v="0"/>
    <s v="technology/wearables"/>
    <x v="747"/>
    <x v="498"/>
    <x v="2"/>
    <x v="8"/>
  </r>
  <r>
    <n v="950"/>
    <x v="950"/>
    <s v="Rider worn tail light brake light. Adheres to virtually any coat, jacket or vest. Stays on even when you get off."/>
    <n v="5000"/>
    <x v="688"/>
    <x v="2"/>
    <x v="5"/>
    <s v="CAD"/>
    <n v="1453053661"/>
    <d v="2016-01-17T18:01:01"/>
    <n v="1450461661"/>
    <x v="950"/>
    <b v="0"/>
    <x v="54"/>
    <b v="0"/>
    <s v="technology/wearables"/>
    <x v="748"/>
    <x v="712"/>
    <x v="2"/>
    <x v="8"/>
  </r>
  <r>
    <n v="951"/>
    <x v="951"/>
    <s v="Revolutionizing the way we walk our dogs!"/>
    <n v="50000"/>
    <x v="689"/>
    <x v="2"/>
    <x v="0"/>
    <s v="USD"/>
    <n v="1465054872"/>
    <d v="2016-06-04T15:41:12"/>
    <n v="1461166872"/>
    <x v="951"/>
    <b v="0"/>
    <x v="212"/>
    <b v="0"/>
    <s v="technology/wearables"/>
    <x v="749"/>
    <x v="713"/>
    <x v="2"/>
    <x v="8"/>
  </r>
  <r>
    <n v="952"/>
    <x v="952"/>
    <s v="Audionoggin: Wireless personal surround sound for the athlete in everyone."/>
    <n v="49000"/>
    <x v="690"/>
    <x v="2"/>
    <x v="0"/>
    <s v="USD"/>
    <n v="1479483812"/>
    <d v="2016-11-18T15:43:32"/>
    <n v="1476888212"/>
    <x v="952"/>
    <b v="0"/>
    <x v="193"/>
    <b v="0"/>
    <s v="technology/wearables"/>
    <x v="750"/>
    <x v="714"/>
    <x v="2"/>
    <x v="8"/>
  </r>
  <r>
    <n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d v="2015-01-25T03:56:39"/>
    <n v="1419566199"/>
    <x v="953"/>
    <b v="0"/>
    <x v="81"/>
    <b v="0"/>
    <s v="technology/wearables"/>
    <x v="751"/>
    <x v="715"/>
    <x v="2"/>
    <x v="8"/>
  </r>
  <r>
    <n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d v="2015-08-20T20:00:39"/>
    <n v="1436472039"/>
    <x v="954"/>
    <b v="0"/>
    <x v="196"/>
    <b v="0"/>
    <s v="technology/wearables"/>
    <x v="752"/>
    <x v="716"/>
    <x v="2"/>
    <x v="8"/>
  </r>
  <r>
    <n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d v="2016-09-13T07:05:00"/>
    <n v="1470294300"/>
    <x v="955"/>
    <b v="0"/>
    <x v="251"/>
    <b v="0"/>
    <s v="technology/wearables"/>
    <x v="753"/>
    <x v="717"/>
    <x v="2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d v="2015-04-26T20:55:59"/>
    <n v="1424901359"/>
    <x v="956"/>
    <b v="0"/>
    <x v="57"/>
    <b v="0"/>
    <s v="technology/wearables"/>
    <x v="754"/>
    <x v="718"/>
    <x v="2"/>
    <x v="8"/>
  </r>
  <r>
    <n v="957"/>
    <x v="957"/>
    <s v="A Leather Smart watch Band, that NEVER needs to be charged for only $37!"/>
    <n v="12000"/>
    <x v="694"/>
    <x v="2"/>
    <x v="0"/>
    <s v="USD"/>
    <n v="1479392133"/>
    <d v="2016-11-17T14:15:33"/>
    <n v="1476710133"/>
    <x v="957"/>
    <b v="0"/>
    <x v="63"/>
    <b v="0"/>
    <s v="technology/wearables"/>
    <x v="755"/>
    <x v="719"/>
    <x v="2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d v="2015-04-10T04:59:00"/>
    <n v="1426792563"/>
    <x v="958"/>
    <b v="0"/>
    <x v="57"/>
    <b v="0"/>
    <s v="technology/wearables"/>
    <x v="756"/>
    <x v="720"/>
    <x v="2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d v="2015-01-19T04:11:05"/>
    <n v="1419048665"/>
    <x v="959"/>
    <b v="0"/>
    <x v="199"/>
    <b v="0"/>
    <s v="technology/wearables"/>
    <x v="757"/>
    <x v="721"/>
    <x v="2"/>
    <x v="8"/>
  </r>
  <r>
    <n v="960"/>
    <x v="960"/>
    <s v="Kai sits right behind your ear and lets you access a smart voice interface 24/7. Call, text, search, and even call an Uber."/>
    <n v="55650"/>
    <x v="697"/>
    <x v="2"/>
    <x v="0"/>
    <s v="USD"/>
    <n v="1489500155"/>
    <d v="2017-03-14T14:02:35"/>
    <n v="1485874955"/>
    <x v="960"/>
    <b v="0"/>
    <x v="101"/>
    <b v="0"/>
    <s v="technology/wearables"/>
    <x v="758"/>
    <x v="722"/>
    <x v="2"/>
    <x v="8"/>
  </r>
  <r>
    <n v="961"/>
    <x v="961"/>
    <s v="Active, happy &amp; healthy together! _x000a_Thatâ€™s our mission for all dogs and their parents."/>
    <n v="95000"/>
    <x v="698"/>
    <x v="2"/>
    <x v="0"/>
    <s v="USD"/>
    <n v="1487617200"/>
    <d v="2017-02-20T19:00:00"/>
    <n v="1483634335"/>
    <x v="961"/>
    <b v="0"/>
    <x v="238"/>
    <b v="0"/>
    <s v="technology/wearables"/>
    <x v="759"/>
    <x v="723"/>
    <x v="2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d v="2016-02-11T17:05:53"/>
    <n v="1451927153"/>
    <x v="962"/>
    <b v="0"/>
    <x v="77"/>
    <b v="0"/>
    <s v="technology/wearables"/>
    <x v="760"/>
    <x v="724"/>
    <x v="2"/>
    <x v="8"/>
  </r>
  <r>
    <n v="963"/>
    <x v="963"/>
    <s v="WE are molding an educated, motivated, non violent GENERATION!"/>
    <n v="35000"/>
    <x v="700"/>
    <x v="2"/>
    <x v="0"/>
    <s v="USD"/>
    <n v="1476717319"/>
    <d v="2016-10-17T15:15:19"/>
    <n v="1473693319"/>
    <x v="963"/>
    <b v="0"/>
    <x v="82"/>
    <b v="0"/>
    <s v="technology/wearables"/>
    <x v="761"/>
    <x v="725"/>
    <x v="2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d v="2015-09-01T15:05:19"/>
    <n v="1437663919"/>
    <x v="964"/>
    <b v="0"/>
    <x v="60"/>
    <b v="0"/>
    <s v="technology/wearables"/>
    <x v="762"/>
    <x v="726"/>
    <x v="2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d v="2016-10-26T03:59:00"/>
    <n v="1474676646"/>
    <x v="965"/>
    <b v="0"/>
    <x v="79"/>
    <b v="0"/>
    <s v="technology/wearables"/>
    <x v="763"/>
    <x v="727"/>
    <x v="2"/>
    <x v="8"/>
  </r>
  <r>
    <n v="966"/>
    <x v="966"/>
    <s v="ICE SHIRT; running, multi-sport, cycling, &amp; athletic wear shirts that hold melting ice to cool you on hot days."/>
    <n v="12000"/>
    <x v="702"/>
    <x v="2"/>
    <x v="0"/>
    <s v="USD"/>
    <n v="1475766932"/>
    <d v="2016-10-06T15:15:32"/>
    <n v="1473174932"/>
    <x v="966"/>
    <b v="0"/>
    <x v="209"/>
    <b v="0"/>
    <s v="technology/wearables"/>
    <x v="764"/>
    <x v="728"/>
    <x v="2"/>
    <x v="8"/>
  </r>
  <r>
    <n v="967"/>
    <x v="967"/>
    <s v="Better Beanie is the new therapeutic wearable designed to assist you while keeping your hands free."/>
    <n v="20000"/>
    <x v="703"/>
    <x v="2"/>
    <x v="0"/>
    <s v="USD"/>
    <n v="1461301574"/>
    <d v="2016-04-22T05:06:14"/>
    <n v="1456121174"/>
    <x v="967"/>
    <b v="0"/>
    <x v="75"/>
    <b v="0"/>
    <s v="technology/wearables"/>
    <x v="765"/>
    <x v="729"/>
    <x v="2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d v="2014-08-15T20:20:34"/>
    <n v="1405542034"/>
    <x v="968"/>
    <b v="0"/>
    <x v="80"/>
    <b v="0"/>
    <s v="technology/wearables"/>
    <x v="766"/>
    <x v="730"/>
    <x v="2"/>
    <x v="8"/>
  </r>
  <r>
    <n v="969"/>
    <x v="969"/>
    <s v="Geek &amp; Chic Smart Jewelry Collection, Wearables Meet Style!"/>
    <n v="30000"/>
    <x v="704"/>
    <x v="2"/>
    <x v="14"/>
    <s v="MXN"/>
    <n v="1486624607"/>
    <d v="2017-02-09T07:16:47"/>
    <n v="1483773407"/>
    <x v="969"/>
    <b v="0"/>
    <x v="202"/>
    <b v="0"/>
    <s v="technology/wearables"/>
    <x v="767"/>
    <x v="731"/>
    <x v="2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d v="2017-01-23T04:59:00"/>
    <n v="1481951853"/>
    <x v="970"/>
    <b v="0"/>
    <x v="25"/>
    <b v="0"/>
    <s v="technology/wearables"/>
    <x v="768"/>
    <x v="732"/>
    <x v="2"/>
    <x v="8"/>
  </r>
  <r>
    <n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d v="2015-06-01T17:01:00"/>
    <n v="1429290060"/>
    <x v="971"/>
    <b v="0"/>
    <x v="81"/>
    <b v="0"/>
    <s v="technology/wearables"/>
    <x v="769"/>
    <x v="733"/>
    <x v="2"/>
    <x v="8"/>
  </r>
  <r>
    <n v="972"/>
    <x v="972"/>
    <s v="Slackers Patent-Pending Magnetic Clip and Cable System, Amazing Sound, Durability and Value Can't Be Beat...AT ANY PRICE!!"/>
    <n v="20000"/>
    <x v="707"/>
    <x v="2"/>
    <x v="0"/>
    <s v="USD"/>
    <n v="1409813940"/>
    <d v="2014-09-04T06:59:00"/>
    <n v="1407271598"/>
    <x v="972"/>
    <b v="0"/>
    <x v="43"/>
    <b v="0"/>
    <s v="technology/wearables"/>
    <x v="770"/>
    <x v="734"/>
    <x v="2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d v="2015-11-09T01:21:33"/>
    <n v="1441844493"/>
    <x v="973"/>
    <b v="0"/>
    <x v="22"/>
    <b v="0"/>
    <s v="technology/wearables"/>
    <x v="771"/>
    <x v="735"/>
    <x v="2"/>
    <x v="8"/>
  </r>
  <r>
    <n v="974"/>
    <x v="974"/>
    <s v="The device that allows those with artificial knees or arthritic knees to kneel down without putting pressure on their knees."/>
    <n v="50000"/>
    <x v="668"/>
    <x v="2"/>
    <x v="0"/>
    <s v="USD"/>
    <n v="1458925156"/>
    <d v="2016-03-25T16:59:16"/>
    <n v="1456336756"/>
    <x v="974"/>
    <b v="0"/>
    <x v="83"/>
    <b v="0"/>
    <s v="technology/wearables"/>
    <x v="470"/>
    <x v="736"/>
    <x v="2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d v="2016-06-28T16:43:05"/>
    <n v="1461948185"/>
    <x v="975"/>
    <b v="0"/>
    <x v="54"/>
    <b v="0"/>
    <s v="technology/wearables"/>
    <x v="772"/>
    <x v="737"/>
    <x v="2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d v="2015-08-14T01:24:57"/>
    <n v="1435627497"/>
    <x v="976"/>
    <b v="0"/>
    <x v="59"/>
    <b v="0"/>
    <s v="technology/wearables"/>
    <x v="773"/>
    <x v="738"/>
    <x v="2"/>
    <x v="8"/>
  </r>
  <r>
    <n v="977"/>
    <x v="977"/>
    <s v="The unique adapter to apply standard watch straps at your Samsung Gear S2 Sport and Sport 3G! Small, functional and handsome."/>
    <n v="2700"/>
    <x v="711"/>
    <x v="2"/>
    <x v="15"/>
    <s v="EUR"/>
    <n v="1456094197"/>
    <d v="2016-02-21T22:36:37"/>
    <n v="1453502197"/>
    <x v="977"/>
    <b v="0"/>
    <x v="8"/>
    <b v="0"/>
    <s v="technology/wearables"/>
    <x v="774"/>
    <x v="739"/>
    <x v="2"/>
    <x v="8"/>
  </r>
  <r>
    <n v="978"/>
    <x v="978"/>
    <s v="hidn tempo is an intelligent watch band that allows you to monitor your stress and manage it anywhere, anytime."/>
    <n v="172889"/>
    <x v="712"/>
    <x v="2"/>
    <x v="11"/>
    <s v="SEK"/>
    <n v="1456385101"/>
    <d v="2016-02-25T07:25:01"/>
    <n v="1453793101"/>
    <x v="978"/>
    <b v="0"/>
    <x v="252"/>
    <b v="0"/>
    <s v="technology/wearables"/>
    <x v="775"/>
    <x v="740"/>
    <x v="2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d v="2016-06-20T18:59:00"/>
    <n v="1463392828"/>
    <x v="979"/>
    <b v="0"/>
    <x v="93"/>
    <b v="0"/>
    <s v="technology/wearables"/>
    <x v="776"/>
    <x v="741"/>
    <x v="2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d v="2014-11-30T22:42:02"/>
    <n v="1413495722"/>
    <x v="980"/>
    <b v="0"/>
    <x v="162"/>
    <b v="0"/>
    <s v="technology/wearables"/>
    <x v="777"/>
    <x v="742"/>
    <x v="2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d v="2014-08-09T22:43:42"/>
    <n v="1405032222"/>
    <x v="981"/>
    <b v="0"/>
    <x v="80"/>
    <b v="0"/>
    <s v="technology/wearables"/>
    <x v="778"/>
    <x v="743"/>
    <x v="2"/>
    <x v="8"/>
  </r>
  <r>
    <n v="982"/>
    <x v="982"/>
    <s v="revolutonary ultra-slim 2-in-1 Smart  2-in-1 I-PHONE handle/WALLETtm with 360 rotatiion"/>
    <n v="17500"/>
    <x v="158"/>
    <x v="2"/>
    <x v="0"/>
    <s v="USD"/>
    <n v="1475431486"/>
    <d v="2016-10-02T18:04:46"/>
    <n v="1472839486"/>
    <x v="982"/>
    <b v="0"/>
    <x v="83"/>
    <b v="0"/>
    <s v="technology/wearables"/>
    <x v="779"/>
    <x v="120"/>
    <x v="2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d v="2016-08-23T20:54:00"/>
    <n v="1469289685"/>
    <x v="983"/>
    <b v="0"/>
    <x v="122"/>
    <b v="0"/>
    <s v="technology/wearables"/>
    <x v="780"/>
    <x v="744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d v="2015-03-28T01:46:48"/>
    <n v="1424918808"/>
    <x v="984"/>
    <b v="0"/>
    <x v="83"/>
    <b v="0"/>
    <s v="technology/wearables"/>
    <x v="550"/>
    <x v="745"/>
    <x v="2"/>
    <x v="8"/>
  </r>
  <r>
    <n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d v="2015-12-31T23:00:00"/>
    <n v="1449011610"/>
    <x v="985"/>
    <b v="0"/>
    <x v="23"/>
    <b v="0"/>
    <s v="technology/wearables"/>
    <x v="781"/>
    <x v="746"/>
    <x v="2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d v="2016-01-10T00:00:00"/>
    <n v="1447698300"/>
    <x v="986"/>
    <b v="0"/>
    <x v="23"/>
    <b v="0"/>
    <s v="technology/wearables"/>
    <x v="782"/>
    <x v="747"/>
    <x v="2"/>
    <x v="8"/>
  </r>
  <r>
    <n v="987"/>
    <x v="987"/>
    <s v="Always know where your precious children are. Let them explore the world freely and in a secure way by using the Kidswatcher."/>
    <n v="50000"/>
    <x v="717"/>
    <x v="2"/>
    <x v="9"/>
    <s v="EUR"/>
    <n v="1403507050"/>
    <d v="2014-06-23T07:04:10"/>
    <n v="1400051050"/>
    <x v="987"/>
    <b v="0"/>
    <x v="14"/>
    <b v="0"/>
    <s v="technology/wearables"/>
    <x v="783"/>
    <x v="748"/>
    <x v="2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d v="2016-10-01T08:33:45"/>
    <n v="1472718825"/>
    <x v="988"/>
    <b v="0"/>
    <x v="78"/>
    <b v="0"/>
    <s v="technology/wearables"/>
    <x v="109"/>
    <x v="121"/>
    <x v="2"/>
    <x v="8"/>
  </r>
  <r>
    <n v="989"/>
    <x v="989"/>
    <s v="The most useful phone charger you will ever buy"/>
    <n v="10000"/>
    <x v="718"/>
    <x v="2"/>
    <x v="0"/>
    <s v="USD"/>
    <n v="1475101495"/>
    <d v="2016-09-28T22:24:55"/>
    <n v="1472509495"/>
    <x v="989"/>
    <b v="0"/>
    <x v="58"/>
    <b v="0"/>
    <s v="technology/wearables"/>
    <x v="784"/>
    <x v="749"/>
    <x v="2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d v="2014-09-03T18:49:24"/>
    <n v="1407178164"/>
    <x v="990"/>
    <b v="0"/>
    <x v="84"/>
    <b v="0"/>
    <s v="technology/wearables"/>
    <x v="477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d v="2016-07-12T18:51:00"/>
    <n v="1466186988"/>
    <x v="991"/>
    <b v="0"/>
    <x v="63"/>
    <b v="0"/>
    <s v="technology/wearables"/>
    <x v="785"/>
    <x v="750"/>
    <x v="2"/>
    <x v="8"/>
  </r>
  <r>
    <n v="992"/>
    <x v="992"/>
    <s v="The HOTTEST and COOLEST thing yet! WairConditioning... an entirely new level of comfortability!"/>
    <n v="100000"/>
    <x v="720"/>
    <x v="2"/>
    <x v="0"/>
    <s v="USD"/>
    <n v="1462655519"/>
    <d v="2016-05-07T21:11:59"/>
    <n v="1457475119"/>
    <x v="992"/>
    <b v="0"/>
    <x v="80"/>
    <b v="0"/>
    <s v="technology/wearables"/>
    <x v="786"/>
    <x v="751"/>
    <x v="2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d v="2016-11-12T05:00:00"/>
    <n v="1476054568"/>
    <x v="993"/>
    <b v="0"/>
    <x v="193"/>
    <b v="0"/>
    <s v="technology/wearables"/>
    <x v="787"/>
    <x v="752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d v="2014-11-30T22:59:00"/>
    <n v="1412835530"/>
    <x v="994"/>
    <b v="0"/>
    <x v="202"/>
    <b v="0"/>
    <s v="technology/wearables"/>
    <x v="788"/>
    <x v="753"/>
    <x v="2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d v="2014-11-29T16:00:00"/>
    <n v="1415140480"/>
    <x v="995"/>
    <b v="0"/>
    <x v="82"/>
    <b v="0"/>
    <s v="technology/wearables"/>
    <x v="789"/>
    <x v="754"/>
    <x v="2"/>
    <x v="8"/>
  </r>
  <r>
    <n v="996"/>
    <x v="996"/>
    <s v="Study the behaviour of technical communities by tracking their movement  through wearables"/>
    <n v="4000"/>
    <x v="654"/>
    <x v="2"/>
    <x v="0"/>
    <s v="USD"/>
    <n v="1406474820"/>
    <d v="2014-07-27T15:27:00"/>
    <n v="1403902060"/>
    <x v="996"/>
    <b v="0"/>
    <x v="81"/>
    <b v="0"/>
    <s v="technology/wearables"/>
    <x v="790"/>
    <x v="31"/>
    <x v="2"/>
    <x v="8"/>
  </r>
  <r>
    <n v="997"/>
    <x v="997"/>
    <s v="The iPhanny keeps your iPhone 6 safe from bending in those dangerous pants pockets."/>
    <n v="5000"/>
    <x v="654"/>
    <x v="2"/>
    <x v="0"/>
    <s v="USD"/>
    <n v="1417145297"/>
    <d v="2014-11-28T03:28:17"/>
    <n v="1414549697"/>
    <x v="997"/>
    <b v="0"/>
    <x v="22"/>
    <b v="0"/>
    <s v="technology/wearables"/>
    <x v="698"/>
    <x v="755"/>
    <x v="2"/>
    <x v="8"/>
  </r>
  <r>
    <n v="998"/>
    <x v="998"/>
    <s v="Ollinfit is the first wearable fitness trainer with 3 sensors for superior accuracy, feedback and results."/>
    <n v="60000"/>
    <x v="724"/>
    <x v="2"/>
    <x v="5"/>
    <s v="CAD"/>
    <n v="1447909401"/>
    <d v="2015-11-19T05:03:21"/>
    <n v="1444017801"/>
    <x v="998"/>
    <b v="0"/>
    <x v="194"/>
    <b v="0"/>
    <s v="technology/wearables"/>
    <x v="791"/>
    <x v="756"/>
    <x v="2"/>
    <x v="8"/>
  </r>
  <r>
    <n v="999"/>
    <x v="999"/>
    <s v="Built in running, cycling, pedometer, and golf features for the edge you need to perform at your very best!"/>
    <n v="150000"/>
    <x v="725"/>
    <x v="2"/>
    <x v="5"/>
    <s v="CAD"/>
    <n v="1415865720"/>
    <d v="2014-11-13T08:02:00"/>
    <n v="1413270690"/>
    <x v="999"/>
    <b v="0"/>
    <x v="244"/>
    <b v="0"/>
    <s v="technology/wearables"/>
    <x v="792"/>
    <x v="757"/>
    <x v="2"/>
    <x v="8"/>
  </r>
  <r>
    <n v="1000"/>
    <x v="1000"/>
    <s v="Ristola watches made in La Chaux de-Fonds, Switzerland. A new brand of COSC and ISO Certified Professional watches."/>
    <n v="894700"/>
    <x v="726"/>
    <x v="1"/>
    <x v="0"/>
    <s v="USD"/>
    <n v="1489537560"/>
    <d v="2017-03-15T00:26:00"/>
    <n v="1484357160"/>
    <x v="1000"/>
    <b v="0"/>
    <x v="79"/>
    <b v="0"/>
    <s v="technology/wearables"/>
    <x v="793"/>
    <x v="758"/>
    <x v="2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d v="2017-01-30T17:16:53"/>
    <n v="1481908613"/>
    <x v="1001"/>
    <b v="0"/>
    <x v="80"/>
    <b v="0"/>
    <s v="technology/wearables"/>
    <x v="87"/>
    <x v="759"/>
    <x v="2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d v="2015-12-17T05:59:00"/>
    <n v="1447777514"/>
    <x v="1002"/>
    <b v="0"/>
    <x v="19"/>
    <b v="0"/>
    <s v="technology/wearables"/>
    <x v="794"/>
    <x v="760"/>
    <x v="2"/>
    <x v="8"/>
  </r>
  <r>
    <n v="1003"/>
    <x v="1003"/>
    <s v="Connected, heating, premium quality and comfortable leather sneakers - hand-crafted in France."/>
    <n v="20000"/>
    <x v="728"/>
    <x v="1"/>
    <x v="6"/>
    <s v="EUR"/>
    <n v="1489680061"/>
    <d v="2017-03-16T16:01:01"/>
    <n v="1487091661"/>
    <x v="1003"/>
    <b v="0"/>
    <x v="41"/>
    <b v="0"/>
    <s v="technology/wearables"/>
    <x v="795"/>
    <x v="761"/>
    <x v="2"/>
    <x v="8"/>
  </r>
  <r>
    <n v="1004"/>
    <x v="1004"/>
    <s v="Harnessing wearable technology as a powerful defense for food-allergy children."/>
    <n v="25000"/>
    <x v="729"/>
    <x v="1"/>
    <x v="0"/>
    <s v="USD"/>
    <n v="1455814827"/>
    <d v="2016-02-18T17:00:27"/>
    <n v="1453222827"/>
    <x v="1004"/>
    <b v="0"/>
    <x v="195"/>
    <b v="0"/>
    <s v="technology/wearables"/>
    <x v="796"/>
    <x v="762"/>
    <x v="2"/>
    <x v="8"/>
  </r>
  <r>
    <n v="1005"/>
    <x v="1005"/>
    <s v="The Forcite Alpine helmet records 4K footage and keeps you connected all in one sleek design."/>
    <n v="200000"/>
    <x v="730"/>
    <x v="1"/>
    <x v="0"/>
    <s v="USD"/>
    <n v="1446217183"/>
    <d v="2015-10-30T14:59:43"/>
    <n v="1443538783"/>
    <x v="1005"/>
    <b v="0"/>
    <x v="253"/>
    <b v="0"/>
    <s v="technology/wearables"/>
    <x v="797"/>
    <x v="763"/>
    <x v="2"/>
    <x v="8"/>
  </r>
  <r>
    <n v="1006"/>
    <x v="1006"/>
    <s v="Sweat resistant, colorful, durable, CUSTOMIZABLE, watch bands &amp; protector bands that fit the Moto360 smartwatch."/>
    <n v="4000"/>
    <x v="731"/>
    <x v="1"/>
    <x v="0"/>
    <s v="USD"/>
    <n v="1418368260"/>
    <d v="2014-12-12T07:11:00"/>
    <n v="1417654672"/>
    <x v="1006"/>
    <b v="0"/>
    <x v="22"/>
    <b v="0"/>
    <s v="technology/wearables"/>
    <x v="798"/>
    <x v="764"/>
    <x v="2"/>
    <x v="8"/>
  </r>
  <r>
    <n v="1007"/>
    <x v="1007"/>
    <s v="Our knee sleeve monitors your muscles and recommends rest time (on a mobile app) when it detects overexertion!"/>
    <n v="30000"/>
    <x v="732"/>
    <x v="1"/>
    <x v="0"/>
    <s v="USD"/>
    <n v="1481727623"/>
    <d v="2016-12-14T15:00:23"/>
    <n v="1478095223"/>
    <x v="1007"/>
    <b v="0"/>
    <x v="88"/>
    <b v="0"/>
    <s v="technology/wearables"/>
    <x v="799"/>
    <x v="765"/>
    <x v="2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d v="2016-12-28T19:25:15"/>
    <n v="1480361115"/>
    <x v="1008"/>
    <b v="0"/>
    <x v="29"/>
    <b v="0"/>
    <s v="technology/wearables"/>
    <x v="800"/>
    <x v="409"/>
    <x v="2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d v="2016-06-19T14:30:46"/>
    <n v="1463754646"/>
    <x v="1009"/>
    <b v="0"/>
    <x v="21"/>
    <b v="0"/>
    <s v="technology/wearables"/>
    <x v="801"/>
    <x v="178"/>
    <x v="2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d v="2016-09-05T02:59:00"/>
    <n v="1468180462"/>
    <x v="1010"/>
    <b v="0"/>
    <x v="80"/>
    <b v="0"/>
    <s v="technology/wearables"/>
    <x v="802"/>
    <x v="698"/>
    <x v="2"/>
    <x v="8"/>
  </r>
  <r>
    <n v="1011"/>
    <x v="1011"/>
    <s v="The first action sports training sleeve/leg protector of its kind to offer an unduplicated level of targeted protection!"/>
    <n v="20000"/>
    <x v="735"/>
    <x v="1"/>
    <x v="0"/>
    <s v="USD"/>
    <n v="1418938395"/>
    <d v="2014-12-18T21:33:15"/>
    <n v="1415050395"/>
    <x v="1011"/>
    <b v="0"/>
    <x v="29"/>
    <b v="0"/>
    <s v="technology/wearables"/>
    <x v="803"/>
    <x v="766"/>
    <x v="2"/>
    <x v="8"/>
  </r>
  <r>
    <n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d v="2017-01-24T10:34:12"/>
    <n v="1481366052"/>
    <x v="1012"/>
    <b v="0"/>
    <x v="254"/>
    <b v="0"/>
    <s v="technology/wearables"/>
    <x v="804"/>
    <x v="767"/>
    <x v="2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d v="2015-12-29T20:00:00"/>
    <n v="1449000056"/>
    <x v="1013"/>
    <b v="0"/>
    <x v="240"/>
    <b v="0"/>
    <s v="technology/wearables"/>
    <x v="805"/>
    <x v="768"/>
    <x v="2"/>
    <x v="8"/>
  </r>
  <r>
    <n v="1014"/>
    <x v="1014"/>
    <s v="CHEMION is an eyewear device that lets you show your creativity to the world."/>
    <n v="10000"/>
    <x v="738"/>
    <x v="1"/>
    <x v="0"/>
    <s v="USD"/>
    <n v="1420070615"/>
    <d v="2015-01-01T00:03:35"/>
    <n v="1415750615"/>
    <x v="1014"/>
    <b v="0"/>
    <x v="38"/>
    <b v="0"/>
    <s v="technology/wearables"/>
    <x v="806"/>
    <x v="769"/>
    <x v="2"/>
    <x v="8"/>
  </r>
  <r>
    <n v="1015"/>
    <x v="1015"/>
    <s v="SKIN - The wearable music remote control which makes your fitness lifestyle a bit easier"/>
    <n v="9000"/>
    <x v="739"/>
    <x v="1"/>
    <x v="16"/>
    <s v="CHF"/>
    <n v="1448489095"/>
    <d v="2015-11-25T22:04:55"/>
    <n v="1445893495"/>
    <x v="1015"/>
    <b v="0"/>
    <x v="79"/>
    <b v="0"/>
    <s v="technology/wearables"/>
    <x v="129"/>
    <x v="379"/>
    <x v="2"/>
    <x v="8"/>
  </r>
  <r>
    <n v="1016"/>
    <x v="1016"/>
    <s v="Send an alert for help and find missing people, pets, and valuables with the touch of a button. Get yours today!"/>
    <n v="100000"/>
    <x v="740"/>
    <x v="1"/>
    <x v="0"/>
    <s v="USD"/>
    <n v="1459992856"/>
    <d v="2016-04-07T01:34:16"/>
    <n v="1456108456"/>
    <x v="1016"/>
    <b v="0"/>
    <x v="44"/>
    <b v="0"/>
    <s v="technology/wearables"/>
    <x v="807"/>
    <x v="770"/>
    <x v="2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d v="2015-11-21T17:12:15"/>
    <n v="1444666335"/>
    <x v="1017"/>
    <b v="0"/>
    <x v="255"/>
    <b v="0"/>
    <s v="technology/wearables"/>
    <x v="808"/>
    <x v="771"/>
    <x v="2"/>
    <x v="8"/>
  </r>
  <r>
    <n v="1018"/>
    <x v="1018"/>
    <s v="Owl is a fitness tracker along with an accompanying iOS app, that is both fun and interactive for children."/>
    <n v="20000"/>
    <x v="742"/>
    <x v="1"/>
    <x v="0"/>
    <s v="USD"/>
    <n v="1468496933"/>
    <d v="2016-07-14T11:48:53"/>
    <n v="1465904933"/>
    <x v="1018"/>
    <b v="0"/>
    <x v="63"/>
    <b v="0"/>
    <s v="technology/wearables"/>
    <x v="809"/>
    <x v="772"/>
    <x v="2"/>
    <x v="8"/>
  </r>
  <r>
    <n v="1019"/>
    <x v="1019"/>
    <s v="Tempi Is a Wearable Bluetooth Device That Gives Accurate Temperature and Humidity Readings."/>
    <n v="45000"/>
    <x v="743"/>
    <x v="1"/>
    <x v="0"/>
    <s v="USD"/>
    <n v="1423092149"/>
    <d v="2015-02-04T23:22:29"/>
    <n v="1420500149"/>
    <x v="1019"/>
    <b v="0"/>
    <x v="256"/>
    <b v="0"/>
    <s v="technology/wearables"/>
    <x v="810"/>
    <x v="460"/>
    <x v="2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d v="2015-06-02T00:47:00"/>
    <n v="1430617209"/>
    <x v="1020"/>
    <b v="0"/>
    <x v="209"/>
    <b v="1"/>
    <s v="music/electronic music"/>
    <x v="811"/>
    <x v="773"/>
    <x v="4"/>
    <x v="15"/>
  </r>
  <r>
    <n v="1021"/>
    <x v="1021"/>
    <s v="Rick and Morty concept album written by Allie Goertz + music video directed by Paul B. Cummings!"/>
    <n v="3000"/>
    <x v="745"/>
    <x v="0"/>
    <x v="0"/>
    <s v="USD"/>
    <n v="1445054400"/>
    <d v="2015-10-17T04:00:00"/>
    <n v="1443074571"/>
    <x v="1021"/>
    <b v="1"/>
    <x v="257"/>
    <b v="1"/>
    <s v="music/electronic music"/>
    <x v="812"/>
    <x v="774"/>
    <x v="4"/>
    <x v="15"/>
  </r>
  <r>
    <n v="1022"/>
    <x v="1022"/>
    <s v="Help get four new bootlegs onto vinyl in the second installment of my series!"/>
    <n v="2000"/>
    <x v="746"/>
    <x v="0"/>
    <x v="0"/>
    <s v="USD"/>
    <n v="1431876677"/>
    <d v="2015-05-17T15:31:17"/>
    <n v="1429284677"/>
    <x v="1022"/>
    <b v="1"/>
    <x v="142"/>
    <b v="1"/>
    <s v="music/electronic music"/>
    <x v="813"/>
    <x v="775"/>
    <x v="4"/>
    <x v="15"/>
  </r>
  <r>
    <n v="1023"/>
    <x v="1023"/>
    <s v="A collaborative, electronic journey helmed by producer Christopher Bingham and guitarist Carlos Montero."/>
    <n v="2000"/>
    <x v="747"/>
    <x v="0"/>
    <x v="1"/>
    <s v="GBP"/>
    <n v="1434837861"/>
    <d v="2015-06-20T22:04:21"/>
    <n v="1432245861"/>
    <x v="1023"/>
    <b v="0"/>
    <x v="132"/>
    <b v="1"/>
    <s v="music/electronic music"/>
    <x v="814"/>
    <x v="776"/>
    <x v="4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d v="2016-01-31T13:56:03"/>
    <n v="1451656563"/>
    <x v="1024"/>
    <b v="1"/>
    <x v="42"/>
    <b v="1"/>
    <s v="music/electronic music"/>
    <x v="815"/>
    <x v="777"/>
    <x v="4"/>
    <x v="15"/>
  </r>
  <r>
    <n v="1025"/>
    <x v="1025"/>
    <s v="Jake Kaufman and Jessie Seely present THE WORLD'S FIRST VIRTUAL REALITY ROCK OPERA."/>
    <n v="70000"/>
    <x v="749"/>
    <x v="0"/>
    <x v="0"/>
    <s v="USD"/>
    <n v="1426532437"/>
    <d v="2015-03-16T19:00:37"/>
    <n v="1423944037"/>
    <x v="1025"/>
    <b v="1"/>
    <x v="258"/>
    <b v="1"/>
    <s v="music/electronic music"/>
    <x v="816"/>
    <x v="778"/>
    <x v="4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d v="2016-03-31T08:46:56"/>
    <n v="1456480016"/>
    <x v="1026"/>
    <b v="1"/>
    <x v="259"/>
    <b v="1"/>
    <s v="music/electronic music"/>
    <x v="817"/>
    <x v="779"/>
    <x v="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d v="2014-10-23T00:49:07"/>
    <n v="1411433347"/>
    <x v="1027"/>
    <b v="1"/>
    <x v="112"/>
    <b v="1"/>
    <s v="music/electronic music"/>
    <x v="818"/>
    <x v="780"/>
    <x v="4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d v="2017-03-06T20:00:00"/>
    <n v="1484924605"/>
    <x v="1028"/>
    <b v="1"/>
    <x v="260"/>
    <b v="1"/>
    <s v="music/electronic music"/>
    <x v="819"/>
    <x v="781"/>
    <x v="4"/>
    <x v="15"/>
  </r>
  <r>
    <n v="1029"/>
    <x v="1029"/>
    <s v="We want to recreate last years massive Valborgparty in Lund but this time even bigger!"/>
    <n v="10000"/>
    <x v="753"/>
    <x v="0"/>
    <x v="11"/>
    <s v="SEK"/>
    <n v="1428184740"/>
    <d v="2015-04-04T21:59:00"/>
    <n v="1423501507"/>
    <x v="1029"/>
    <b v="0"/>
    <x v="261"/>
    <b v="1"/>
    <s v="music/electronic music"/>
    <x v="820"/>
    <x v="782"/>
    <x v="4"/>
    <x v="15"/>
  </r>
  <r>
    <n v="1030"/>
    <x v="1030"/>
    <s v="Help fund the latest Gothsicles mega-album, I FEEL SICLE!"/>
    <n v="2000"/>
    <x v="754"/>
    <x v="0"/>
    <x v="0"/>
    <s v="USD"/>
    <n v="1473680149"/>
    <d v="2016-09-12T11:35:49"/>
    <n v="1472470549"/>
    <x v="1030"/>
    <b v="0"/>
    <x v="180"/>
    <b v="1"/>
    <s v="music/electronic music"/>
    <x v="821"/>
    <x v="783"/>
    <x v="4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d v="2015-12-16T18:20:10"/>
    <n v="1447698010"/>
    <x v="1031"/>
    <b v="0"/>
    <x v="221"/>
    <b v="1"/>
    <s v="music/electronic music"/>
    <x v="202"/>
    <x v="784"/>
    <x v="4"/>
    <x v="15"/>
  </r>
  <r>
    <n v="1032"/>
    <x v="1032"/>
    <s v="Ideal for living rooms and open spaces."/>
    <n v="5400"/>
    <x v="756"/>
    <x v="0"/>
    <x v="0"/>
    <s v="USD"/>
    <n v="1466697625"/>
    <d v="2016-06-23T16:00:25"/>
    <n v="1464105625"/>
    <x v="1032"/>
    <b v="0"/>
    <x v="93"/>
    <b v="1"/>
    <s v="music/electronic music"/>
    <x v="822"/>
    <x v="785"/>
    <x v="4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d v="2016-12-12T17:34:40"/>
    <n v="1479144880"/>
    <x v="1033"/>
    <b v="0"/>
    <x v="74"/>
    <b v="1"/>
    <s v="music/electronic music"/>
    <x v="823"/>
    <x v="786"/>
    <x v="4"/>
    <x v="15"/>
  </r>
  <r>
    <n v="1034"/>
    <x v="1034"/>
    <s v="Mazedude presents an arranged album of game music, honoring American composers and featuring several guest performers"/>
    <n v="5000"/>
    <x v="757"/>
    <x v="0"/>
    <x v="0"/>
    <s v="USD"/>
    <n v="1470369540"/>
    <d v="2016-08-05T03:59:00"/>
    <n v="1467604804"/>
    <x v="1034"/>
    <b v="0"/>
    <x v="262"/>
    <b v="1"/>
    <s v="music/electronic music"/>
    <x v="824"/>
    <x v="787"/>
    <x v="4"/>
    <x v="15"/>
  </r>
  <r>
    <n v="1035"/>
    <x v="1035"/>
    <s v="Project Nintendo. A big honkin' game cartridge sleeve and two awesome 12&quot; breakbeat vinyl records and a POSTER inside!"/>
    <n v="4600"/>
    <x v="758"/>
    <x v="0"/>
    <x v="0"/>
    <s v="USD"/>
    <n v="1423668220"/>
    <d v="2015-02-11T15:23:40"/>
    <n v="1421076220"/>
    <x v="1035"/>
    <b v="0"/>
    <x v="88"/>
    <b v="1"/>
    <s v="music/electronic music"/>
    <x v="825"/>
    <x v="788"/>
    <x v="4"/>
    <x v="15"/>
  </r>
  <r>
    <n v="1036"/>
    <x v="1036"/>
    <s v="Help this Soulful &amp; Cinematic Glitch-Pop Songwriter Bring her Music to the World!  (And your Ears:)"/>
    <n v="4500"/>
    <x v="759"/>
    <x v="0"/>
    <x v="0"/>
    <s v="USD"/>
    <n v="1357545600"/>
    <d v="2013-01-07T08:00:00"/>
    <n v="1354790790"/>
    <x v="1036"/>
    <b v="0"/>
    <x v="263"/>
    <b v="1"/>
    <s v="music/electronic music"/>
    <x v="826"/>
    <x v="789"/>
    <x v="4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d v="2015-05-18T05:00:00"/>
    <n v="1429991062"/>
    <x v="1037"/>
    <b v="0"/>
    <x v="64"/>
    <b v="1"/>
    <s v="music/electronic music"/>
    <x v="426"/>
    <x v="790"/>
    <x v="4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d v="2016-03-19T04:33:43"/>
    <n v="1455773623"/>
    <x v="1038"/>
    <b v="0"/>
    <x v="42"/>
    <b v="1"/>
    <s v="music/electronic music"/>
    <x v="827"/>
    <x v="791"/>
    <x v="4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d v="2016-12-13T07:59:00"/>
    <n v="1479436646"/>
    <x v="1039"/>
    <b v="0"/>
    <x v="209"/>
    <b v="1"/>
    <s v="music/electronic music"/>
    <x v="828"/>
    <x v="792"/>
    <x v="4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d v="2016-08-27T17:00:09"/>
    <n v="1469725209"/>
    <x v="1040"/>
    <b v="0"/>
    <x v="29"/>
    <b v="0"/>
    <s v="journalism/audio"/>
    <x v="385"/>
    <x v="409"/>
    <x v="5"/>
    <x v="16"/>
  </r>
  <r>
    <n v="1041"/>
    <x v="1041"/>
    <s v="I am trying to document what it is like to plunge head first into the music/audio industry as an intern."/>
    <n v="50"/>
    <x v="117"/>
    <x v="1"/>
    <x v="0"/>
    <s v="USD"/>
    <n v="1406769992"/>
    <d v="2014-07-31T01:26:32"/>
    <n v="1405041992"/>
    <x v="1041"/>
    <b v="0"/>
    <x v="78"/>
    <b v="0"/>
    <s v="journalism/audio"/>
    <x v="109"/>
    <x v="121"/>
    <x v="5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d v="2014-09-12T10:00:00"/>
    <n v="1406824948"/>
    <x v="1042"/>
    <b v="0"/>
    <x v="29"/>
    <b v="0"/>
    <s v="journalism/audio"/>
    <x v="829"/>
    <x v="119"/>
    <x v="5"/>
    <x v="16"/>
  </r>
  <r>
    <n v="1043"/>
    <x v="1043"/>
    <s v="We're seeking funding for a special 10th Anniversary PRINT EDITION! Receive your own copy for only $8"/>
    <n v="100000"/>
    <x v="763"/>
    <x v="1"/>
    <x v="0"/>
    <s v="USD"/>
    <n v="1432101855"/>
    <d v="2015-05-20T06:04:15"/>
    <n v="1429509855"/>
    <x v="1043"/>
    <b v="0"/>
    <x v="264"/>
    <b v="0"/>
    <s v="journalism/audio"/>
    <x v="830"/>
    <x v="793"/>
    <x v="5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d v="2015-03-05T20:27:00"/>
    <n v="1420668801"/>
    <x v="1044"/>
    <b v="0"/>
    <x v="84"/>
    <b v="0"/>
    <s v="journalism/audio"/>
    <x v="831"/>
    <x v="366"/>
    <x v="5"/>
    <x v="16"/>
  </r>
  <r>
    <n v="1045"/>
    <x v="1045"/>
    <s v="In Case Of Emergency is a radio talk show for preppers, beginning preppers, and with preparedness in mind."/>
    <n v="10000"/>
    <x v="764"/>
    <x v="1"/>
    <x v="0"/>
    <s v="USD"/>
    <n v="1408827550"/>
    <d v="2014-08-23T20:59:10"/>
    <n v="1406235550"/>
    <x v="1045"/>
    <b v="0"/>
    <x v="22"/>
    <b v="0"/>
    <s v="journalism/audio"/>
    <x v="832"/>
    <x v="794"/>
    <x v="5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d v="2015-12-26T20:26:00"/>
    <n v="1447273560"/>
    <x v="1046"/>
    <b v="0"/>
    <x v="78"/>
    <b v="0"/>
    <s v="journalism/audio"/>
    <x v="109"/>
    <x v="121"/>
    <x v="5"/>
    <x v="16"/>
  </r>
  <r>
    <n v="1047"/>
    <x v="1047"/>
    <s v="I wish to start a new podcast called Voices of Texas, and I want to interview interesting people of Texas each week."/>
    <n v="2000"/>
    <x v="116"/>
    <x v="1"/>
    <x v="0"/>
    <s v="USD"/>
    <n v="1415219915"/>
    <d v="2014-11-05T20:38:35"/>
    <n v="1412624315"/>
    <x v="1047"/>
    <b v="0"/>
    <x v="29"/>
    <b v="0"/>
    <s v="journalism/audio"/>
    <x v="833"/>
    <x v="120"/>
    <x v="5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d v="2016-09-25T01:16:29"/>
    <n v="1471310189"/>
    <x v="1048"/>
    <b v="0"/>
    <x v="80"/>
    <b v="0"/>
    <s v="journalism/audio"/>
    <x v="834"/>
    <x v="450"/>
    <x v="5"/>
    <x v="16"/>
  </r>
  <r>
    <n v="1049"/>
    <x v="1049"/>
    <s v="------"/>
    <n v="12000"/>
    <x v="117"/>
    <x v="1"/>
    <x v="0"/>
    <s v="USD"/>
    <n v="1455272445"/>
    <d v="2016-02-12T10:20:45"/>
    <n v="1452680445"/>
    <x v="1049"/>
    <b v="0"/>
    <x v="78"/>
    <b v="0"/>
    <s v="journalism/audio"/>
    <x v="109"/>
    <x v="121"/>
    <x v="5"/>
    <x v="16"/>
  </r>
  <r>
    <n v="1050"/>
    <x v="1050"/>
    <s v="Secularism is on the rise and I hear you.Talk to me."/>
    <n v="2500"/>
    <x v="117"/>
    <x v="1"/>
    <x v="0"/>
    <s v="USD"/>
    <n v="1442257677"/>
    <d v="2015-09-14T19:07:57"/>
    <n v="1439665677"/>
    <x v="1050"/>
    <b v="0"/>
    <x v="78"/>
    <b v="0"/>
    <s v="journalism/audio"/>
    <x v="109"/>
    <x v="121"/>
    <x v="5"/>
    <x v="16"/>
  </r>
  <r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d v="2014-08-27T00:20:25"/>
    <n v="1406679625"/>
    <x v="1051"/>
    <b v="0"/>
    <x v="78"/>
    <b v="0"/>
    <s v="journalism/audio"/>
    <x v="109"/>
    <x v="121"/>
    <x v="5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d v="2016-06-06T20:09:00"/>
    <n v="1461438495"/>
    <x v="1052"/>
    <b v="0"/>
    <x v="78"/>
    <b v="0"/>
    <s v="journalism/audio"/>
    <x v="109"/>
    <x v="121"/>
    <x v="5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d v="2017-03-06T04:08:52"/>
    <n v="1486613332"/>
    <x v="1053"/>
    <b v="0"/>
    <x v="29"/>
    <b v="0"/>
    <s v="journalism/audio"/>
    <x v="460"/>
    <x v="2"/>
    <x v="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d v="2014-08-10T22:00:00"/>
    <n v="1405110399"/>
    <x v="1054"/>
    <b v="0"/>
    <x v="78"/>
    <b v="0"/>
    <s v="journalism/audio"/>
    <x v="109"/>
    <x v="121"/>
    <x v="5"/>
    <x v="16"/>
  </r>
  <r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d v="2016-03-07T23:49:05"/>
    <n v="1454802545"/>
    <x v="1055"/>
    <b v="0"/>
    <x v="78"/>
    <b v="0"/>
    <s v="journalism/audio"/>
    <x v="109"/>
    <x v="121"/>
    <x v="5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d v="2015-04-24T16:16:17"/>
    <n v="1424711777"/>
    <x v="1056"/>
    <b v="0"/>
    <x v="78"/>
    <b v="0"/>
    <s v="journalism/audio"/>
    <x v="109"/>
    <x v="121"/>
    <x v="5"/>
    <x v="16"/>
  </r>
  <r>
    <n v="1057"/>
    <x v="1057"/>
    <s v="Sayin it Plain is a Independent Radio Show created to inform the public and empower the community."/>
    <n v="10000"/>
    <x v="117"/>
    <x v="1"/>
    <x v="0"/>
    <s v="USD"/>
    <n v="1480888483"/>
    <d v="2016-12-04T21:54:43"/>
    <n v="1478292883"/>
    <x v="1057"/>
    <b v="0"/>
    <x v="78"/>
    <b v="0"/>
    <s v="journalism/audio"/>
    <x v="109"/>
    <x v="121"/>
    <x v="5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d v="2015-03-26T00:00:00"/>
    <n v="1423777043"/>
    <x v="1058"/>
    <b v="0"/>
    <x v="78"/>
    <b v="0"/>
    <s v="journalism/audio"/>
    <x v="109"/>
    <x v="121"/>
    <x v="5"/>
    <x v="16"/>
  </r>
  <r>
    <n v="1059"/>
    <x v="1059"/>
    <s v="Turning myself into a vocal artist."/>
    <n v="1100"/>
    <x v="117"/>
    <x v="1"/>
    <x v="0"/>
    <s v="USD"/>
    <n v="1426269456"/>
    <d v="2015-03-13T17:57:36"/>
    <n v="1423681056"/>
    <x v="1059"/>
    <b v="0"/>
    <x v="78"/>
    <b v="0"/>
    <s v="journalism/audio"/>
    <x v="109"/>
    <x v="121"/>
    <x v="5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d v="2015-04-15T21:54:53"/>
    <n v="1426542893"/>
    <x v="1060"/>
    <b v="0"/>
    <x v="29"/>
    <b v="0"/>
    <s v="journalism/audio"/>
    <x v="460"/>
    <x v="73"/>
    <x v="5"/>
    <x v="16"/>
  </r>
  <r>
    <n v="1061"/>
    <x v="1061"/>
    <s v="T.O., Adi &amp; Mercedes discuss their point of views, women's issues &amp; Hollywood Hotties."/>
    <n v="4000"/>
    <x v="117"/>
    <x v="1"/>
    <x v="0"/>
    <s v="USD"/>
    <n v="1462150800"/>
    <d v="2016-05-02T01:00:00"/>
    <n v="1456987108"/>
    <x v="1061"/>
    <b v="0"/>
    <x v="78"/>
    <b v="0"/>
    <s v="journalism/audio"/>
    <x v="109"/>
    <x v="121"/>
    <x v="5"/>
    <x v="16"/>
  </r>
  <r>
    <n v="1062"/>
    <x v="1062"/>
    <s v="SEE US ON PATREON www.badgirlartwork.com"/>
    <n v="199"/>
    <x v="121"/>
    <x v="1"/>
    <x v="0"/>
    <s v="USD"/>
    <n v="1468351341"/>
    <d v="2016-07-12T19:22:21"/>
    <n v="1467746541"/>
    <x v="1062"/>
    <b v="0"/>
    <x v="80"/>
    <b v="0"/>
    <s v="journalism/audio"/>
    <x v="835"/>
    <x v="125"/>
    <x v="5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d v="2016-08-31T00:44:22"/>
    <n v="1470012262"/>
    <x v="1063"/>
    <b v="0"/>
    <x v="78"/>
    <b v="0"/>
    <s v="journalism/audio"/>
    <x v="109"/>
    <x v="121"/>
    <x v="5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d v="2013-07-07T05:28:23"/>
    <n v="1369286903"/>
    <x v="1064"/>
    <b v="0"/>
    <x v="252"/>
    <b v="0"/>
    <s v="games/video games"/>
    <x v="836"/>
    <x v="795"/>
    <x v="6"/>
    <x v="17"/>
  </r>
  <r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d v="2014-02-19T09:08:42"/>
    <n v="1390381722"/>
    <x v="1065"/>
    <b v="0"/>
    <x v="81"/>
    <b v="0"/>
    <s v="games/video games"/>
    <x v="837"/>
    <x v="796"/>
    <x v="6"/>
    <x v="17"/>
  </r>
  <r>
    <n v="1066"/>
    <x v="1066"/>
    <s v="A parody of old school RPGs where you are a new Dark Lord on a quest to amass monsters and allies on your side."/>
    <n v="150000"/>
    <x v="766"/>
    <x v="2"/>
    <x v="0"/>
    <s v="USD"/>
    <n v="1375657582"/>
    <d v="2013-08-04T23:06:22"/>
    <n v="1371769582"/>
    <x v="1066"/>
    <b v="0"/>
    <x v="265"/>
    <b v="0"/>
    <s v="games/video games"/>
    <x v="838"/>
    <x v="797"/>
    <x v="6"/>
    <x v="17"/>
  </r>
  <r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d v="2013-12-21T20:32:11"/>
    <n v="1385065931"/>
    <x v="1067"/>
    <b v="0"/>
    <x v="73"/>
    <b v="0"/>
    <s v="games/video games"/>
    <x v="839"/>
    <x v="31"/>
    <x v="6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d v="2016-04-10T07:54:24"/>
    <n v="1457686464"/>
    <x v="1068"/>
    <b v="0"/>
    <x v="80"/>
    <b v="0"/>
    <s v="games/video games"/>
    <x v="840"/>
    <x v="798"/>
    <x v="6"/>
    <x v="17"/>
  </r>
  <r>
    <n v="1069"/>
    <x v="1069"/>
    <s v="A run-n-gun zombie survival game where you scavenge for items to make the night a little less scary."/>
    <n v="2200"/>
    <x v="447"/>
    <x v="2"/>
    <x v="0"/>
    <s v="USD"/>
    <n v="1385447459"/>
    <d v="2013-11-26T06:30:59"/>
    <n v="1382679059"/>
    <x v="1069"/>
    <b v="0"/>
    <x v="64"/>
    <b v="0"/>
    <s v="games/video games"/>
    <x v="841"/>
    <x v="799"/>
    <x v="6"/>
    <x v="17"/>
  </r>
  <r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d v="2012-10-01T00:17:02"/>
    <n v="1347322622"/>
    <x v="1070"/>
    <b v="0"/>
    <x v="84"/>
    <b v="0"/>
    <s v="games/video games"/>
    <x v="449"/>
    <x v="436"/>
    <x v="6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d v="2015-11-17T19:04:53"/>
    <n v="1445191493"/>
    <x v="1071"/>
    <b v="0"/>
    <x v="78"/>
    <b v="0"/>
    <s v="games/video games"/>
    <x v="109"/>
    <x v="121"/>
    <x v="6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d v="2014-02-05T19:58:17"/>
    <n v="1389038297"/>
    <x v="1072"/>
    <b v="0"/>
    <x v="80"/>
    <b v="0"/>
    <s v="games/video games"/>
    <x v="842"/>
    <x v="800"/>
    <x v="6"/>
    <x v="17"/>
  </r>
  <r>
    <n v="1073"/>
    <x v="1073"/>
    <s v="We want to bring our Game Rainbow Ball to the iphone and to do that we need a little help"/>
    <n v="750"/>
    <x v="115"/>
    <x v="2"/>
    <x v="0"/>
    <s v="USD"/>
    <n v="1318806541"/>
    <d v="2011-10-16T23:09:01"/>
    <n v="1316214541"/>
    <x v="1073"/>
    <b v="0"/>
    <x v="29"/>
    <b v="0"/>
    <s v="games/video games"/>
    <x v="843"/>
    <x v="119"/>
    <x v="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d v="2014-01-04T04:09:05"/>
    <n v="1386216545"/>
    <x v="1074"/>
    <b v="0"/>
    <x v="209"/>
    <b v="0"/>
    <s v="games/video games"/>
    <x v="844"/>
    <x v="801"/>
    <x v="6"/>
    <x v="17"/>
  </r>
  <r>
    <n v="1075"/>
    <x v="1075"/>
    <s v="Fully 3D, post Apocalyptic themed tower defense video game. New take on the genre."/>
    <n v="1000"/>
    <x v="372"/>
    <x v="2"/>
    <x v="0"/>
    <s v="USD"/>
    <n v="1336340516"/>
    <d v="2012-05-06T21:41:56"/>
    <n v="1333748516"/>
    <x v="1075"/>
    <b v="0"/>
    <x v="83"/>
    <b v="0"/>
    <s v="games/video games"/>
    <x v="684"/>
    <x v="2"/>
    <x v="6"/>
    <x v="17"/>
  </r>
  <r>
    <n v="1076"/>
    <x v="1076"/>
    <s v="A comical point and click adventure by veteran team of Broken Sword and Monkey Island fame - Steve Ince and Bill Tiller"/>
    <n v="75000"/>
    <x v="768"/>
    <x v="2"/>
    <x v="0"/>
    <s v="USD"/>
    <n v="1410426250"/>
    <d v="2014-09-11T09:04:10"/>
    <n v="1405674250"/>
    <x v="1076"/>
    <b v="0"/>
    <x v="266"/>
    <b v="0"/>
    <s v="games/video games"/>
    <x v="845"/>
    <x v="802"/>
    <x v="6"/>
    <x v="17"/>
  </r>
  <r>
    <n v="1077"/>
    <x v="1077"/>
    <s v="An epic strategy game of world conquest with simultaneous turn-based multiplayer gameplay and no hotseat waiting"/>
    <n v="25000"/>
    <x v="769"/>
    <x v="2"/>
    <x v="0"/>
    <s v="USD"/>
    <n v="1452744011"/>
    <d v="2016-01-14T04:00:11"/>
    <n v="1450152011"/>
    <x v="1077"/>
    <b v="0"/>
    <x v="157"/>
    <b v="0"/>
    <s v="games/video games"/>
    <x v="846"/>
    <x v="803"/>
    <x v="6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d v="2011-07-22T04:42:01"/>
    <n v="1307421721"/>
    <x v="1078"/>
    <b v="0"/>
    <x v="81"/>
    <b v="0"/>
    <s v="games/video games"/>
    <x v="847"/>
    <x v="377"/>
    <x v="6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d v="2016-05-14T13:35:36"/>
    <n v="1461072936"/>
    <x v="1079"/>
    <b v="0"/>
    <x v="59"/>
    <b v="0"/>
    <s v="games/video games"/>
    <x v="848"/>
    <x v="804"/>
    <x v="6"/>
    <x v="17"/>
  </r>
  <r>
    <n v="1080"/>
    <x v="1080"/>
    <s v="A fantasy action RPG which follows an elven ex-slave on a journey of magic, revenge, intrigue, and deceit."/>
    <n v="20000"/>
    <x v="771"/>
    <x v="2"/>
    <x v="0"/>
    <s v="USD"/>
    <n v="1399778333"/>
    <d v="2014-05-11T03:18:53"/>
    <n v="1397186333"/>
    <x v="1080"/>
    <b v="0"/>
    <x v="15"/>
    <b v="0"/>
    <s v="games/video games"/>
    <x v="849"/>
    <x v="805"/>
    <x v="6"/>
    <x v="17"/>
  </r>
  <r>
    <n v="1081"/>
    <x v="1081"/>
    <s v="Finishing your last job before you retire until a disaster strikes the cargo ship can you survive The Creature?"/>
    <n v="68000"/>
    <x v="433"/>
    <x v="2"/>
    <x v="0"/>
    <s v="USD"/>
    <n v="1422483292"/>
    <d v="2015-01-28T22:14:52"/>
    <n v="1419891292"/>
    <x v="1081"/>
    <b v="0"/>
    <x v="80"/>
    <b v="0"/>
    <s v="games/video games"/>
    <x v="850"/>
    <x v="366"/>
    <x v="6"/>
    <x v="17"/>
  </r>
  <r>
    <n v="1082"/>
    <x v="1082"/>
    <s v="Challenge your trivia skills in this action oriented game against several opponents across time."/>
    <n v="10000"/>
    <x v="443"/>
    <x v="2"/>
    <x v="0"/>
    <s v="USD"/>
    <n v="1344635088"/>
    <d v="2012-08-10T21:44:48"/>
    <n v="1342043088"/>
    <x v="1082"/>
    <b v="0"/>
    <x v="83"/>
    <b v="0"/>
    <s v="games/video games"/>
    <x v="470"/>
    <x v="806"/>
    <x v="6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d v="2014-08-02T15:49:43"/>
    <n v="1401810583"/>
    <x v="1083"/>
    <b v="0"/>
    <x v="29"/>
    <b v="0"/>
    <s v="games/video games"/>
    <x v="380"/>
    <x v="807"/>
    <x v="6"/>
    <x v="17"/>
  </r>
  <r>
    <n v="1084"/>
    <x v="1084"/>
    <s v="I want to start my own channel for gaming"/>
    <n v="550"/>
    <x v="117"/>
    <x v="2"/>
    <x v="0"/>
    <s v="USD"/>
    <n v="1407534804"/>
    <d v="2014-08-08T21:53:24"/>
    <n v="1404942804"/>
    <x v="1084"/>
    <b v="0"/>
    <x v="78"/>
    <b v="0"/>
    <s v="games/video games"/>
    <x v="109"/>
    <x v="121"/>
    <x v="6"/>
    <x v="17"/>
  </r>
  <r>
    <n v="1085"/>
    <x v="1085"/>
    <s v="The new kid on the block. Re-imagining old games and creating new ones. Ship, Lazer, Rock is first."/>
    <n v="30000"/>
    <x v="772"/>
    <x v="2"/>
    <x v="5"/>
    <s v="CAD"/>
    <n v="1457967975"/>
    <d v="2016-03-14T15:06:15"/>
    <n v="1455379575"/>
    <x v="1085"/>
    <b v="0"/>
    <x v="82"/>
    <b v="0"/>
    <s v="games/video games"/>
    <x v="851"/>
    <x v="808"/>
    <x v="6"/>
    <x v="17"/>
  </r>
  <r>
    <n v="1086"/>
    <x v="1086"/>
    <s v="Humanity's future in the Galaxy"/>
    <n v="18000"/>
    <x v="493"/>
    <x v="2"/>
    <x v="0"/>
    <s v="USD"/>
    <n v="1408913291"/>
    <d v="2014-08-24T20:48:11"/>
    <n v="1406321291"/>
    <x v="1086"/>
    <b v="0"/>
    <x v="84"/>
    <b v="0"/>
    <s v="games/video games"/>
    <x v="852"/>
    <x v="507"/>
    <x v="6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d v="2014-06-15T17:08:07"/>
    <n v="1400260087"/>
    <x v="1087"/>
    <b v="0"/>
    <x v="78"/>
    <b v="0"/>
    <s v="games/video games"/>
    <x v="109"/>
    <x v="121"/>
    <x v="6"/>
    <x v="17"/>
  </r>
  <r>
    <n v="1088"/>
    <x v="1088"/>
    <s v="A fresh twist on survival games. Intense, high-stakes 30 minute rounds for up to 10 players."/>
    <n v="45000"/>
    <x v="773"/>
    <x v="2"/>
    <x v="0"/>
    <s v="USD"/>
    <n v="1398366667"/>
    <d v="2014-04-24T19:11:07"/>
    <n v="1395774667"/>
    <x v="1088"/>
    <b v="0"/>
    <x v="206"/>
    <b v="0"/>
    <s v="games/video games"/>
    <x v="853"/>
    <x v="809"/>
    <x v="6"/>
    <x v="17"/>
  </r>
  <r>
    <n v="1089"/>
    <x v="1089"/>
    <s v="Farabel is a single player turn-based fantasy strategy game for Mac/PC/Linux"/>
    <n v="15000"/>
    <x v="774"/>
    <x v="2"/>
    <x v="6"/>
    <s v="EUR"/>
    <n v="1435293175"/>
    <d v="2015-06-26T04:32:55"/>
    <n v="1432701175"/>
    <x v="1089"/>
    <b v="0"/>
    <x v="72"/>
    <b v="0"/>
    <s v="games/video games"/>
    <x v="854"/>
    <x v="810"/>
    <x v="6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d v="2015-05-29T04:27:33"/>
    <n v="1430281653"/>
    <x v="1090"/>
    <b v="0"/>
    <x v="29"/>
    <b v="0"/>
    <s v="games/video games"/>
    <x v="855"/>
    <x v="144"/>
    <x v="6"/>
    <x v="17"/>
  </r>
  <r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d v="2016-04-10T18:41:12"/>
    <n v="1457725272"/>
    <x v="1091"/>
    <b v="0"/>
    <x v="84"/>
    <b v="0"/>
    <s v="games/video games"/>
    <x v="856"/>
    <x v="385"/>
    <x v="6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d v="2013-01-06T00:37:18"/>
    <n v="1354840638"/>
    <x v="1092"/>
    <b v="0"/>
    <x v="63"/>
    <b v="0"/>
    <s v="games/video games"/>
    <x v="857"/>
    <x v="366"/>
    <x v="6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d v="2016-02-11T23:22:17"/>
    <n v="1453936937"/>
    <x v="1093"/>
    <b v="0"/>
    <x v="80"/>
    <b v="0"/>
    <s v="games/video games"/>
    <x v="858"/>
    <x v="811"/>
    <x v="6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d v="2011-10-09T17:07:13"/>
    <n v="1315588033"/>
    <x v="1094"/>
    <b v="0"/>
    <x v="74"/>
    <b v="0"/>
    <s v="games/video games"/>
    <x v="859"/>
    <x v="812"/>
    <x v="6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d v="2013-08-30T12:53:40"/>
    <n v="1375275220"/>
    <x v="1095"/>
    <b v="0"/>
    <x v="225"/>
    <b v="0"/>
    <s v="games/video games"/>
    <x v="860"/>
    <x v="813"/>
    <x v="6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d v="2014-10-04T03:30:00"/>
    <n v="1409747154"/>
    <x v="1096"/>
    <b v="0"/>
    <x v="60"/>
    <b v="0"/>
    <s v="games/video games"/>
    <x v="861"/>
    <x v="814"/>
    <x v="6"/>
    <x v="17"/>
  </r>
  <r>
    <n v="1097"/>
    <x v="1097"/>
    <s v="Rabbly is action-adventure game. Is about a scientist going on an adventure, to find rare materials in another galaxy."/>
    <n v="100000"/>
    <x v="779"/>
    <x v="2"/>
    <x v="0"/>
    <s v="USD"/>
    <n v="1393786877"/>
    <d v="2014-03-02T19:01:17"/>
    <n v="1390330877"/>
    <x v="1097"/>
    <b v="0"/>
    <x v="63"/>
    <b v="0"/>
    <s v="games/video games"/>
    <x v="862"/>
    <x v="815"/>
    <x v="6"/>
    <x v="17"/>
  </r>
  <r>
    <n v="1098"/>
    <x v="1098"/>
    <s v="Kick, Punch... Fireball is an FPS type arena game set inside the fantasy world."/>
    <n v="25000"/>
    <x v="780"/>
    <x v="2"/>
    <x v="0"/>
    <s v="USD"/>
    <n v="1397413095"/>
    <d v="2014-04-13T18:18:15"/>
    <n v="1394821095"/>
    <x v="1098"/>
    <b v="0"/>
    <x v="19"/>
    <b v="0"/>
    <s v="games/video games"/>
    <x v="863"/>
    <x v="816"/>
    <x v="6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d v="2015-05-13T20:04:28"/>
    <n v="1428955468"/>
    <x v="1099"/>
    <b v="0"/>
    <x v="29"/>
    <b v="0"/>
    <s v="games/video games"/>
    <x v="724"/>
    <x v="384"/>
    <x v="6"/>
    <x v="17"/>
  </r>
  <r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d v="2016-02-14T02:39:31"/>
    <n v="1452825571"/>
    <x v="1100"/>
    <b v="0"/>
    <x v="73"/>
    <b v="0"/>
    <s v="games/video games"/>
    <x v="453"/>
    <x v="119"/>
    <x v="6"/>
    <x v="17"/>
  </r>
  <r>
    <n v="1101"/>
    <x v="1101"/>
    <s v="Different strains of marijuana leafs battling to the death to see which one is the top strain."/>
    <n v="100000"/>
    <x v="781"/>
    <x v="2"/>
    <x v="0"/>
    <s v="USD"/>
    <n v="1468519920"/>
    <d v="2016-07-14T18:12:00"/>
    <n v="1466188338"/>
    <x v="1101"/>
    <b v="0"/>
    <x v="79"/>
    <b v="0"/>
    <s v="games/video games"/>
    <x v="864"/>
    <x v="817"/>
    <x v="6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d v="2013-12-09T05:59:00"/>
    <n v="1383095125"/>
    <x v="1102"/>
    <b v="0"/>
    <x v="54"/>
    <b v="0"/>
    <s v="games/video games"/>
    <x v="865"/>
    <x v="818"/>
    <x v="6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d v="2016-06-18T05:19:50"/>
    <n v="1461043190"/>
    <x v="1103"/>
    <b v="0"/>
    <x v="41"/>
    <b v="0"/>
    <s v="games/video games"/>
    <x v="866"/>
    <x v="796"/>
    <x v="6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d v="2014-06-11T09:50:21"/>
    <n v="1399888221"/>
    <x v="1104"/>
    <b v="0"/>
    <x v="77"/>
    <b v="0"/>
    <s v="games/video games"/>
    <x v="867"/>
    <x v="819"/>
    <x v="6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d v="2014-03-24T02:15:27"/>
    <n v="1393038927"/>
    <x v="1105"/>
    <b v="0"/>
    <x v="9"/>
    <b v="0"/>
    <s v="games/video games"/>
    <x v="868"/>
    <x v="820"/>
    <x v="6"/>
    <x v="17"/>
  </r>
  <r>
    <n v="1106"/>
    <x v="1106"/>
    <s v="Collect coins and save civilians while you blast your way through tons of zombies! Unlock new characters and levels!"/>
    <n v="400"/>
    <x v="785"/>
    <x v="2"/>
    <x v="0"/>
    <s v="USD"/>
    <n v="1333557975"/>
    <d v="2012-04-04T16:46:15"/>
    <n v="1330969575"/>
    <x v="1106"/>
    <b v="0"/>
    <x v="63"/>
    <b v="0"/>
    <s v="games/video games"/>
    <x v="869"/>
    <x v="821"/>
    <x v="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d v="2014-07-23T20:40:24"/>
    <n v="1403556024"/>
    <x v="1107"/>
    <b v="0"/>
    <x v="78"/>
    <b v="0"/>
    <s v="games/video games"/>
    <x v="109"/>
    <x v="121"/>
    <x v="6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d v="2012-04-13T14:17:15"/>
    <n v="1329146235"/>
    <x v="1108"/>
    <b v="0"/>
    <x v="64"/>
    <b v="0"/>
    <s v="games/video games"/>
    <x v="870"/>
    <x v="822"/>
    <x v="6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d v="2016-11-18T19:03:10"/>
    <n v="1476900190"/>
    <x v="1109"/>
    <b v="0"/>
    <x v="83"/>
    <b v="0"/>
    <s v="games/video games"/>
    <x v="871"/>
    <x v="2"/>
    <x v="6"/>
    <x v="17"/>
  </r>
  <r>
    <n v="1110"/>
    <x v="1110"/>
    <s v="PSI is a game about a group of people dealing with the effects of Nightmares becoming reality, life will never be the same."/>
    <n v="50000"/>
    <x v="787"/>
    <x v="2"/>
    <x v="0"/>
    <s v="USD"/>
    <n v="1354919022"/>
    <d v="2012-12-07T22:23:42"/>
    <n v="1352327022"/>
    <x v="1110"/>
    <b v="0"/>
    <x v="202"/>
    <b v="0"/>
    <s v="games/video games"/>
    <x v="872"/>
    <x v="823"/>
    <x v="6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d v="2016-01-08T04:53:10"/>
    <n v="1449636790"/>
    <x v="1111"/>
    <b v="0"/>
    <x v="29"/>
    <b v="0"/>
    <s v="games/video games"/>
    <x v="167"/>
    <x v="120"/>
    <x v="6"/>
    <x v="17"/>
  </r>
  <r>
    <n v="1112"/>
    <x v="1112"/>
    <s v="Tarantino-esque Adventure Game on Steroids Inspired by LucasArts, Gritty Action Movies and 1940's Animation"/>
    <n v="88000"/>
    <x v="788"/>
    <x v="2"/>
    <x v="0"/>
    <s v="USD"/>
    <n v="1421656200"/>
    <d v="2015-01-19T08:30:00"/>
    <n v="1416507211"/>
    <x v="1112"/>
    <b v="0"/>
    <x v="267"/>
    <b v="0"/>
    <s v="games/video games"/>
    <x v="873"/>
    <x v="824"/>
    <x v="6"/>
    <x v="17"/>
  </r>
  <r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d v="2014-08-14T23:27:00"/>
    <n v="1405466820"/>
    <x v="1113"/>
    <b v="0"/>
    <x v="29"/>
    <b v="0"/>
    <s v="games/video games"/>
    <x v="724"/>
    <x v="144"/>
    <x v="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d v="2013-10-09T08:18:07"/>
    <n v="1378714687"/>
    <x v="1114"/>
    <b v="0"/>
    <x v="83"/>
    <b v="0"/>
    <s v="games/video games"/>
    <x v="874"/>
    <x v="825"/>
    <x v="6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d v="2016-03-30T15:41:35"/>
    <n v="1456764095"/>
    <x v="1115"/>
    <b v="0"/>
    <x v="80"/>
    <b v="0"/>
    <s v="games/video games"/>
    <x v="875"/>
    <x v="514"/>
    <x v="6"/>
    <x v="17"/>
  </r>
  <r>
    <n v="1116"/>
    <x v="1116"/>
    <s v="A medieval, post apocolyptic, Online, MMORPG. Class morphing, character customization game."/>
    <n v="500000"/>
    <x v="789"/>
    <x v="2"/>
    <x v="0"/>
    <s v="USD"/>
    <n v="1339273208"/>
    <d v="2012-06-09T20:20:08"/>
    <n v="1334089208"/>
    <x v="1116"/>
    <b v="0"/>
    <x v="73"/>
    <b v="0"/>
    <s v="games/video games"/>
    <x v="876"/>
    <x v="826"/>
    <x v="6"/>
    <x v="17"/>
  </r>
  <r>
    <n v="1117"/>
    <x v="1117"/>
    <s v="Experience the Medieval in your own village. Increase your village into a city and walk through the streets."/>
    <n v="1000"/>
    <x v="790"/>
    <x v="2"/>
    <x v="12"/>
    <s v="EUR"/>
    <n v="1451053313"/>
    <d v="2015-12-25T14:21:53"/>
    <n v="1448461313"/>
    <x v="1117"/>
    <b v="0"/>
    <x v="22"/>
    <b v="0"/>
    <s v="games/video games"/>
    <x v="877"/>
    <x v="827"/>
    <x v="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d v="2014-04-05T02:59:39"/>
    <n v="1394078379"/>
    <x v="1118"/>
    <b v="0"/>
    <x v="83"/>
    <b v="0"/>
    <s v="games/video games"/>
    <x v="878"/>
    <x v="828"/>
    <x v="6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d v="2014-04-06T19:01:04"/>
    <n v="1395687664"/>
    <x v="1119"/>
    <b v="0"/>
    <x v="29"/>
    <b v="0"/>
    <s v="games/video games"/>
    <x v="879"/>
    <x v="144"/>
    <x v="6"/>
    <x v="17"/>
  </r>
  <r>
    <n v="1120"/>
    <x v="1120"/>
    <s v="Planet Ninjahwah is a highly anticipated futuristic action adventure game that will blow your mind!!"/>
    <n v="25000"/>
    <x v="117"/>
    <x v="2"/>
    <x v="0"/>
    <s v="USD"/>
    <n v="1319835400"/>
    <d v="2011-10-28T20:56:40"/>
    <n v="1315947400"/>
    <x v="1120"/>
    <b v="0"/>
    <x v="78"/>
    <b v="0"/>
    <s v="games/video games"/>
    <x v="109"/>
    <x v="121"/>
    <x v="6"/>
    <x v="17"/>
  </r>
  <r>
    <n v="1121"/>
    <x v="1121"/>
    <s v="An action packed, side scrolling, platform jumping, laser shooting ADVENTURE that will be fun for everyone."/>
    <n v="250000"/>
    <x v="792"/>
    <x v="2"/>
    <x v="0"/>
    <s v="USD"/>
    <n v="1457904316"/>
    <d v="2016-03-13T21:25:16"/>
    <n v="1455315916"/>
    <x v="1121"/>
    <b v="0"/>
    <x v="81"/>
    <b v="0"/>
    <s v="games/video games"/>
    <x v="880"/>
    <x v="829"/>
    <x v="6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d v="2013-05-30T16:53:45"/>
    <n v="1368723225"/>
    <x v="1122"/>
    <b v="0"/>
    <x v="78"/>
    <b v="0"/>
    <s v="games/video games"/>
    <x v="109"/>
    <x v="121"/>
    <x v="6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d v="2014-04-19T12:34:08"/>
    <n v="1395318848"/>
    <x v="1123"/>
    <b v="0"/>
    <x v="83"/>
    <b v="0"/>
    <s v="games/video games"/>
    <x v="881"/>
    <x v="830"/>
    <x v="6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d v="2015-04-30T16:00:51"/>
    <n v="1427817651"/>
    <x v="1124"/>
    <b v="0"/>
    <x v="63"/>
    <b v="0"/>
    <s v="games/mobile games"/>
    <x v="882"/>
    <x v="831"/>
    <x v="6"/>
    <x v="18"/>
  </r>
  <r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d v="2015-09-25T14:58:50"/>
    <n v="1438009130"/>
    <x v="1125"/>
    <b v="0"/>
    <x v="78"/>
    <b v="0"/>
    <s v="games/mobile games"/>
    <x v="109"/>
    <x v="121"/>
    <x v="6"/>
    <x v="18"/>
  </r>
  <r>
    <n v="1126"/>
    <x v="1126"/>
    <s v="Imagine a science class where the teacher walks in a says &quot;Take out your cell phone and play a game.&quot;"/>
    <n v="2000"/>
    <x v="115"/>
    <x v="2"/>
    <x v="0"/>
    <s v="USD"/>
    <n v="1468482694"/>
    <d v="2016-07-14T07:51:34"/>
    <n v="1465890694"/>
    <x v="1126"/>
    <b v="0"/>
    <x v="84"/>
    <b v="0"/>
    <s v="games/mobile games"/>
    <x v="724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d v="2014-11-14T21:30:00"/>
    <n v="1413318600"/>
    <x v="1127"/>
    <b v="0"/>
    <x v="23"/>
    <b v="0"/>
    <s v="games/mobile games"/>
    <x v="883"/>
    <x v="832"/>
    <x v="6"/>
    <x v="18"/>
  </r>
  <r>
    <n v="1128"/>
    <x v="1128"/>
    <s v="#havingfunFTW"/>
    <n v="1000"/>
    <x v="116"/>
    <x v="2"/>
    <x v="1"/>
    <s v="GBP"/>
    <n v="1407425717"/>
    <d v="2014-08-07T15:35:17"/>
    <n v="1404833717"/>
    <x v="1128"/>
    <b v="0"/>
    <x v="29"/>
    <b v="0"/>
    <s v="games/mobile games"/>
    <x v="370"/>
    <x v="120"/>
    <x v="6"/>
    <x v="18"/>
  </r>
  <r>
    <n v="1129"/>
    <x v="1129"/>
    <s v="This app will provide you with the ability to use your most favorite profanities while playing a game with your friends."/>
    <n v="20000"/>
    <x v="577"/>
    <x v="2"/>
    <x v="0"/>
    <s v="USD"/>
    <n v="1465107693"/>
    <d v="2016-06-05T06:21:33"/>
    <n v="1462515693"/>
    <x v="1129"/>
    <b v="0"/>
    <x v="84"/>
    <b v="0"/>
    <s v="games/mobile games"/>
    <x v="884"/>
    <x v="689"/>
    <x v="6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d v="2014-11-26T00:55:00"/>
    <n v="1411775700"/>
    <x v="1130"/>
    <b v="0"/>
    <x v="83"/>
    <b v="0"/>
    <s v="games/mobile games"/>
    <x v="881"/>
    <x v="830"/>
    <x v="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d v="2015-12-24T21:47:48"/>
    <n v="1448401668"/>
    <x v="1131"/>
    <b v="0"/>
    <x v="78"/>
    <b v="0"/>
    <s v="games/mobile games"/>
    <x v="109"/>
    <x v="121"/>
    <x v="6"/>
    <x v="18"/>
  </r>
  <r>
    <n v="1132"/>
    <x v="1132"/>
    <s v="One is a simple mobile game about exploring the connections between all living things. Featuring hand-painted art."/>
    <n v="10000"/>
    <x v="794"/>
    <x v="2"/>
    <x v="5"/>
    <s v="CAD"/>
    <n v="1483238771"/>
    <d v="2017-01-01T02:46:11"/>
    <n v="1480646771"/>
    <x v="1132"/>
    <b v="0"/>
    <x v="62"/>
    <b v="0"/>
    <s v="games/mobile games"/>
    <x v="885"/>
    <x v="833"/>
    <x v="6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d v="2014-07-31T09:46:21"/>
    <n v="1404207981"/>
    <x v="1133"/>
    <b v="0"/>
    <x v="29"/>
    <b v="0"/>
    <s v="games/mobile games"/>
    <x v="886"/>
    <x v="135"/>
    <x v="6"/>
    <x v="18"/>
  </r>
  <r>
    <n v="1134"/>
    <x v="1134"/>
    <s v="We are creating a new Mario Bro's style game called KFK:Original. It's challenging, fun and totally awesome!!!"/>
    <n v="25000"/>
    <x v="116"/>
    <x v="2"/>
    <x v="2"/>
    <s v="AUD"/>
    <n v="1417235580"/>
    <d v="2014-11-29T04:33:00"/>
    <n v="1416034228"/>
    <x v="1134"/>
    <b v="0"/>
    <x v="29"/>
    <b v="0"/>
    <s v="games/mobile games"/>
    <x v="524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d v="2016-08-06T23:44:54"/>
    <n v="1467935094"/>
    <x v="1135"/>
    <b v="0"/>
    <x v="29"/>
    <b v="0"/>
    <s v="games/mobile games"/>
    <x v="152"/>
    <x v="73"/>
    <x v="6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d v="2015-12-19T16:07:09"/>
    <n v="1447949229"/>
    <x v="1136"/>
    <b v="0"/>
    <x v="79"/>
    <b v="0"/>
    <s v="games/mobile games"/>
    <x v="887"/>
    <x v="834"/>
    <x v="6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d v="2016-04-23T19:40:21"/>
    <n v="1458848421"/>
    <x v="1137"/>
    <b v="0"/>
    <x v="70"/>
    <b v="0"/>
    <s v="games/mobile games"/>
    <x v="888"/>
    <x v="835"/>
    <x v="6"/>
    <x v="18"/>
  </r>
  <r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d v="2017-01-21T21:45:31"/>
    <n v="1483307131"/>
    <x v="1138"/>
    <b v="0"/>
    <x v="80"/>
    <b v="0"/>
    <s v="games/mobile games"/>
    <x v="737"/>
    <x v="683"/>
    <x v="6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d v="2015-01-01T08:20:26"/>
    <n v="1417508426"/>
    <x v="1139"/>
    <b v="0"/>
    <x v="29"/>
    <b v="0"/>
    <s v="games/mobile games"/>
    <x v="889"/>
    <x v="144"/>
    <x v="6"/>
    <x v="18"/>
  </r>
  <r>
    <n v="1140"/>
    <x v="1140"/>
    <s v="We are creating the next epic Massive Multiplayer Online-Real Time Strategy game and we want you to be a part of it!"/>
    <n v="5000"/>
    <x v="117"/>
    <x v="2"/>
    <x v="1"/>
    <s v="GBP"/>
    <n v="1438859121"/>
    <d v="2015-08-06T11:05:21"/>
    <n v="1436267121"/>
    <x v="1140"/>
    <b v="0"/>
    <x v="78"/>
    <b v="0"/>
    <s v="games/mobile games"/>
    <x v="109"/>
    <x v="121"/>
    <x v="6"/>
    <x v="18"/>
  </r>
  <r>
    <n v="1141"/>
    <x v="1141"/>
    <s v="I think this will be a great game!"/>
    <n v="500"/>
    <x v="117"/>
    <x v="2"/>
    <x v="12"/>
    <s v="EUR"/>
    <n v="1436460450"/>
    <d v="2015-07-09T16:47:30"/>
    <n v="1433868450"/>
    <x v="1141"/>
    <b v="0"/>
    <x v="78"/>
    <b v="0"/>
    <s v="games/mobile games"/>
    <x v="109"/>
    <x v="121"/>
    <x v="6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d v="2015-02-17T00:08:47"/>
    <n v="1421539727"/>
    <x v="1142"/>
    <b v="0"/>
    <x v="78"/>
    <b v="0"/>
    <s v="games/mobile games"/>
    <x v="109"/>
    <x v="121"/>
    <x v="6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d v="2015-12-17T04:38:46"/>
    <n v="1447735126"/>
    <x v="1143"/>
    <b v="0"/>
    <x v="22"/>
    <b v="0"/>
    <s v="games/mobile games"/>
    <x v="890"/>
    <x v="836"/>
    <x v="6"/>
    <x v="18"/>
  </r>
  <r>
    <n v="1144"/>
    <x v="1144"/>
    <s v="We need your help to finish our food truck. We are building a BBQ Food Truck to serve competition style BBQ."/>
    <n v="9300"/>
    <x v="117"/>
    <x v="2"/>
    <x v="0"/>
    <s v="USD"/>
    <n v="1430281320"/>
    <d v="2015-04-29T04:22:00"/>
    <n v="1427689320"/>
    <x v="1144"/>
    <b v="0"/>
    <x v="78"/>
    <b v="0"/>
    <s v="food/food trucks"/>
    <x v="109"/>
    <x v="121"/>
    <x v="7"/>
    <x v="19"/>
  </r>
  <r>
    <n v="1145"/>
    <x v="1145"/>
    <s v="Emphasizing locally and responsibly raised ingredients, serving delicious food! I need your help."/>
    <n v="80000"/>
    <x v="173"/>
    <x v="2"/>
    <x v="0"/>
    <s v="USD"/>
    <n v="1412272592"/>
    <d v="2014-10-02T17:56:32"/>
    <n v="1407088592"/>
    <x v="1145"/>
    <b v="0"/>
    <x v="29"/>
    <b v="0"/>
    <s v="food/food trucks"/>
    <x v="415"/>
    <x v="101"/>
    <x v="7"/>
    <x v="19"/>
  </r>
  <r>
    <n v="1146"/>
    <x v="1146"/>
    <s v="Bringing the flavor of competition BBQ to small town Auburn with the ease of a big city food truck."/>
    <n v="6000"/>
    <x v="798"/>
    <x v="2"/>
    <x v="0"/>
    <s v="USD"/>
    <n v="1399071173"/>
    <d v="2014-05-02T22:52:53"/>
    <n v="1395787973"/>
    <x v="1146"/>
    <b v="0"/>
    <x v="8"/>
    <b v="0"/>
    <s v="food/food trucks"/>
    <x v="891"/>
    <x v="837"/>
    <x v="7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d v="2014-10-19T23:19:43"/>
    <n v="1408576783"/>
    <x v="1147"/>
    <b v="0"/>
    <x v="78"/>
    <b v="0"/>
    <s v="food/food trucks"/>
    <x v="109"/>
    <x v="121"/>
    <x v="7"/>
    <x v="19"/>
  </r>
  <r>
    <n v="1148"/>
    <x v="1148"/>
    <s v="New local (Louisville, KY.) food truck with a refreshing spin on rolling kitchens."/>
    <n v="15000"/>
    <x v="799"/>
    <x v="2"/>
    <x v="0"/>
    <s v="USD"/>
    <n v="1480568781"/>
    <d v="2016-12-01T05:06:21"/>
    <n v="1477973181"/>
    <x v="1148"/>
    <b v="0"/>
    <x v="83"/>
    <b v="0"/>
    <s v="food/food trucks"/>
    <x v="892"/>
    <x v="838"/>
    <x v="7"/>
    <x v="19"/>
  </r>
  <r>
    <n v="1149"/>
    <x v="1149"/>
    <s v="Bringing culturally diverse Floridian cuisine to the people!"/>
    <n v="50000"/>
    <x v="735"/>
    <x v="2"/>
    <x v="0"/>
    <s v="USD"/>
    <n v="1466096566"/>
    <d v="2016-06-16T17:02:46"/>
    <n v="1463504566"/>
    <x v="1149"/>
    <b v="0"/>
    <x v="84"/>
    <b v="0"/>
    <s v="food/food trucks"/>
    <x v="840"/>
    <x v="839"/>
    <x v="7"/>
    <x v="19"/>
  </r>
  <r>
    <n v="1150"/>
    <x v="1150"/>
    <s v="Bringing delicious authentic and fusion Taiwanese Food to the West Coast."/>
    <n v="2500"/>
    <x v="800"/>
    <x v="2"/>
    <x v="0"/>
    <s v="USD"/>
    <n v="1452293675"/>
    <d v="2016-01-08T22:54:35"/>
    <n v="1447109675"/>
    <x v="1150"/>
    <b v="0"/>
    <x v="79"/>
    <b v="0"/>
    <s v="food/food trucks"/>
    <x v="893"/>
    <x v="840"/>
    <x v="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d v="2015-09-07T02:27:43"/>
    <n v="1439000863"/>
    <x v="1151"/>
    <b v="0"/>
    <x v="78"/>
    <b v="0"/>
    <s v="food/food trucks"/>
    <x v="109"/>
    <x v="121"/>
    <x v="7"/>
    <x v="19"/>
  </r>
  <r>
    <n v="1152"/>
    <x v="1152"/>
    <s v="Peruvian food truck with an LA twist."/>
    <n v="16000"/>
    <x v="608"/>
    <x v="2"/>
    <x v="0"/>
    <s v="USD"/>
    <n v="1431709312"/>
    <d v="2015-05-15T17:01:52"/>
    <n v="1429117312"/>
    <x v="1152"/>
    <b v="0"/>
    <x v="41"/>
    <b v="0"/>
    <s v="food/food trucks"/>
    <x v="894"/>
    <x v="841"/>
    <x v="7"/>
    <x v="19"/>
  </r>
  <r>
    <n v="1153"/>
    <x v="1153"/>
    <s v="A mobile concession trailer for snow cones, ice cream, smoothies and more"/>
    <n v="8000"/>
    <x v="155"/>
    <x v="2"/>
    <x v="0"/>
    <s v="USD"/>
    <n v="1434647305"/>
    <d v="2015-06-18T17:08:25"/>
    <n v="1432055305"/>
    <x v="1153"/>
    <b v="0"/>
    <x v="29"/>
    <b v="0"/>
    <s v="food/food trucks"/>
    <x v="895"/>
    <x v="73"/>
    <x v="7"/>
    <x v="19"/>
  </r>
  <r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d v="2015-09-06T02:36:46"/>
    <n v="1438915006"/>
    <x v="1154"/>
    <b v="0"/>
    <x v="83"/>
    <b v="0"/>
    <s v="food/food trucks"/>
    <x v="896"/>
    <x v="149"/>
    <x v="7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d v="2014-08-14T18:20:08"/>
    <n v="1405448408"/>
    <x v="1155"/>
    <b v="0"/>
    <x v="22"/>
    <b v="0"/>
    <s v="food/food trucks"/>
    <x v="897"/>
    <x v="842"/>
    <x v="7"/>
    <x v="19"/>
  </r>
  <r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d v="2015-02-24T01:42:42"/>
    <n v="1422150162"/>
    <x v="1156"/>
    <b v="0"/>
    <x v="78"/>
    <b v="0"/>
    <s v="food/food trucks"/>
    <x v="109"/>
    <x v="121"/>
    <x v="7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d v="2014-12-05T16:04:40"/>
    <n v="1412607880"/>
    <x v="1157"/>
    <b v="0"/>
    <x v="83"/>
    <b v="0"/>
    <s v="food/food trucks"/>
    <x v="898"/>
    <x v="690"/>
    <x v="7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d v="2014-12-09T02:12:08"/>
    <n v="1415499128"/>
    <x v="1158"/>
    <b v="0"/>
    <x v="83"/>
    <b v="0"/>
    <s v="food/food trucks"/>
    <x v="899"/>
    <x v="123"/>
    <x v="7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d v="2015-06-30T15:45:00"/>
    <n v="1433006765"/>
    <x v="1159"/>
    <b v="0"/>
    <x v="78"/>
    <b v="0"/>
    <s v="food/food trucks"/>
    <x v="109"/>
    <x v="121"/>
    <x v="7"/>
    <x v="19"/>
  </r>
  <r>
    <n v="1160"/>
    <x v="1160"/>
    <s v="Food is a lifestyle...the art, the challenge, and the happiness is the wealth I seek....join me on my journey to success."/>
    <n v="30000"/>
    <x v="802"/>
    <x v="2"/>
    <x v="0"/>
    <s v="USD"/>
    <n v="1427510586"/>
    <d v="2015-03-28T02:43:06"/>
    <n v="1424922186"/>
    <x v="1160"/>
    <b v="0"/>
    <x v="10"/>
    <b v="0"/>
    <s v="food/food trucks"/>
    <x v="900"/>
    <x v="843"/>
    <x v="7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d v="2015-05-19T15:06:29"/>
    <n v="1430233589"/>
    <x v="1161"/>
    <b v="0"/>
    <x v="78"/>
    <b v="0"/>
    <s v="food/food trucks"/>
    <x v="109"/>
    <x v="121"/>
    <x v="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d v="2014-09-25T16:24:24"/>
    <n v="1408983864"/>
    <x v="1162"/>
    <b v="0"/>
    <x v="84"/>
    <b v="0"/>
    <s v="food/food trucks"/>
    <x v="901"/>
    <x v="844"/>
    <x v="7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d v="2014-08-09T17:22:00"/>
    <n v="1405012920"/>
    <x v="1163"/>
    <b v="0"/>
    <x v="78"/>
    <b v="0"/>
    <s v="food/food trucks"/>
    <x v="109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d v="2016-06-18T17:23:02"/>
    <n v="1463678582"/>
    <x v="1164"/>
    <b v="0"/>
    <x v="78"/>
    <b v="0"/>
    <s v="food/food trucks"/>
    <x v="109"/>
    <x v="121"/>
    <x v="7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d v="2014-07-06T05:08:50"/>
    <n v="1401685730"/>
    <x v="1165"/>
    <b v="0"/>
    <x v="20"/>
    <b v="0"/>
    <s v="food/food trucks"/>
    <x v="902"/>
    <x v="845"/>
    <x v="7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d v="2015-06-26T04:00:00"/>
    <n v="1432640342"/>
    <x v="1166"/>
    <b v="0"/>
    <x v="22"/>
    <b v="0"/>
    <s v="food/food trucks"/>
    <x v="903"/>
    <x v="846"/>
    <x v="7"/>
    <x v="19"/>
  </r>
  <r>
    <n v="1167"/>
    <x v="1167"/>
    <s v="A mobile food truck serving up a Latino-inspired fusion cuisine using fresh, local, &amp; organic ingredients!"/>
    <n v="60000"/>
    <x v="805"/>
    <x v="2"/>
    <x v="0"/>
    <s v="USD"/>
    <n v="1410543495"/>
    <d v="2014-09-12T17:38:15"/>
    <n v="1407865095"/>
    <x v="1167"/>
    <b v="0"/>
    <x v="38"/>
    <b v="0"/>
    <s v="food/food trucks"/>
    <x v="904"/>
    <x v="847"/>
    <x v="7"/>
    <x v="19"/>
  </r>
  <r>
    <n v="1168"/>
    <x v="1168"/>
    <s v="Simply fresh farm to table on wheels working close with local farms to ensure the highest of quality of product ."/>
    <n v="18000"/>
    <x v="806"/>
    <x v="2"/>
    <x v="0"/>
    <s v="USD"/>
    <n v="1474507065"/>
    <d v="2016-09-22T01:17:45"/>
    <n v="1471915065"/>
    <x v="1168"/>
    <b v="0"/>
    <x v="83"/>
    <b v="0"/>
    <s v="food/food trucks"/>
    <x v="905"/>
    <x v="848"/>
    <x v="7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d v="2015-02-22T08:29:23"/>
    <n v="1422001763"/>
    <x v="1169"/>
    <b v="0"/>
    <x v="83"/>
    <b v="0"/>
    <s v="food/food trucks"/>
    <x v="906"/>
    <x v="162"/>
    <x v="7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d v="2015-05-30T21:26:11"/>
    <n v="1430429171"/>
    <x v="1170"/>
    <b v="0"/>
    <x v="84"/>
    <b v="0"/>
    <s v="food/food trucks"/>
    <x v="177"/>
    <x v="73"/>
    <x v="7"/>
    <x v="19"/>
  </r>
  <r>
    <n v="1171"/>
    <x v="1171"/>
    <s v="Tulsa's first true biodiesel, alternative energy powered food truck! Oh yeah, and delicious food!"/>
    <n v="25000"/>
    <x v="379"/>
    <x v="2"/>
    <x v="0"/>
    <s v="USD"/>
    <n v="1415909927"/>
    <d v="2014-11-13T20:18:47"/>
    <n v="1414351127"/>
    <x v="1171"/>
    <b v="0"/>
    <x v="29"/>
    <b v="0"/>
    <s v="food/food trucks"/>
    <x v="370"/>
    <x v="384"/>
    <x v="7"/>
    <x v="19"/>
  </r>
  <r>
    <n v="1172"/>
    <x v="1172"/>
    <s v="Bringing YOUR favorite dog recipes to the streets."/>
    <n v="9000"/>
    <x v="117"/>
    <x v="2"/>
    <x v="0"/>
    <s v="USD"/>
    <n v="1408551752"/>
    <d v="2014-08-20T16:22:32"/>
    <n v="1405959752"/>
    <x v="1172"/>
    <b v="0"/>
    <x v="78"/>
    <b v="0"/>
    <s v="food/food trucks"/>
    <x v="109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d v="2015-08-03T04:27:37"/>
    <n v="1435552057"/>
    <x v="1173"/>
    <b v="0"/>
    <x v="29"/>
    <b v="0"/>
    <s v="food/food trucks"/>
    <x v="907"/>
    <x v="180"/>
    <x v="7"/>
    <x v="19"/>
  </r>
  <r>
    <n v="1174"/>
    <x v="1174"/>
    <s v="Help me purchase a parking space to be the Burro's permanant home, I need your help to raise $15,000!"/>
    <n v="15000"/>
    <x v="807"/>
    <x v="2"/>
    <x v="0"/>
    <s v="USD"/>
    <n v="1462738327"/>
    <d v="2016-05-08T20:12:07"/>
    <n v="1460146327"/>
    <x v="1174"/>
    <b v="0"/>
    <x v="10"/>
    <b v="0"/>
    <s v="food/food trucks"/>
    <x v="908"/>
    <x v="849"/>
    <x v="7"/>
    <x v="19"/>
  </r>
  <r>
    <n v="1175"/>
    <x v="1175"/>
    <s v="&quot;Create-Your-Cone&quot;. Freshly made waffle cones stuffed with your choice of yummy ingredients, or frozen yogurt!"/>
    <n v="20000"/>
    <x v="793"/>
    <x v="2"/>
    <x v="0"/>
    <s v="USD"/>
    <n v="1436981339"/>
    <d v="2015-07-15T17:28:59"/>
    <n v="1434389339"/>
    <x v="1175"/>
    <b v="0"/>
    <x v="82"/>
    <b v="0"/>
    <s v="food/food trucks"/>
    <x v="909"/>
    <x v="178"/>
    <x v="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d v="2017-03-06T13:00:00"/>
    <n v="1484094498"/>
    <x v="1176"/>
    <b v="0"/>
    <x v="29"/>
    <b v="0"/>
    <s v="food/food trucks"/>
    <x v="910"/>
    <x v="119"/>
    <x v="7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d v="2014-10-15T15:51:36"/>
    <n v="1410796296"/>
    <x v="1177"/>
    <b v="0"/>
    <x v="78"/>
    <b v="0"/>
    <s v="food/food trucks"/>
    <x v="109"/>
    <x v="121"/>
    <x v="7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d v="2014-08-16T21:44:12"/>
    <n v="1405633452"/>
    <x v="1178"/>
    <b v="0"/>
    <x v="29"/>
    <b v="0"/>
    <s v="food/food trucks"/>
    <x v="440"/>
    <x v="144"/>
    <x v="7"/>
    <x v="19"/>
  </r>
  <r>
    <n v="1179"/>
    <x v="1179"/>
    <s v="Mexican Style Food Truck, run by a Red Seal Chef, in a town with NO MEXICAN FOOD! That is a culinary emergency situation!"/>
    <n v="60000"/>
    <x v="667"/>
    <x v="2"/>
    <x v="5"/>
    <s v="CAD"/>
    <n v="1446052627"/>
    <d v="2015-10-28T17:17:07"/>
    <n v="1443460627"/>
    <x v="1179"/>
    <b v="0"/>
    <x v="81"/>
    <b v="0"/>
    <s v="food/food trucks"/>
    <x v="911"/>
    <x v="850"/>
    <x v="7"/>
    <x v="19"/>
  </r>
  <r>
    <n v="1180"/>
    <x v="1180"/>
    <s v="We would like to start a military-themed food truck to serve the Battle Creek/Kalamazoo area."/>
    <n v="50000"/>
    <x v="808"/>
    <x v="2"/>
    <x v="0"/>
    <s v="USD"/>
    <n v="1403983314"/>
    <d v="2014-06-28T19:21:54"/>
    <n v="1400786514"/>
    <x v="1180"/>
    <b v="0"/>
    <x v="268"/>
    <b v="0"/>
    <s v="food/food trucks"/>
    <x v="912"/>
    <x v="851"/>
    <x v="7"/>
    <x v="19"/>
  </r>
  <r>
    <n v="1181"/>
    <x v="1181"/>
    <s v="Bringing the best tacos to the streets of Chicago!"/>
    <n v="50000"/>
    <x v="460"/>
    <x v="2"/>
    <x v="0"/>
    <s v="USD"/>
    <n v="1425197321"/>
    <d v="2015-03-01T08:08:41"/>
    <n v="1422605321"/>
    <x v="1181"/>
    <b v="0"/>
    <x v="83"/>
    <b v="0"/>
    <s v="food/food trucks"/>
    <x v="168"/>
    <x v="852"/>
    <x v="7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d v="2017-01-12T16:42:00"/>
    <n v="1482609088"/>
    <x v="1182"/>
    <b v="0"/>
    <x v="80"/>
    <b v="0"/>
    <s v="food/food trucks"/>
    <x v="913"/>
    <x v="689"/>
    <x v="7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d v="2016-11-02T03:59:00"/>
    <n v="1476391223"/>
    <x v="1183"/>
    <b v="0"/>
    <x v="83"/>
    <b v="0"/>
    <s v="food/food trucks"/>
    <x v="914"/>
    <x v="853"/>
    <x v="7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d v="2017-02-06T14:23:31"/>
    <n v="1483712611"/>
    <x v="1184"/>
    <b v="0"/>
    <x v="269"/>
    <b v="1"/>
    <s v="photography/photobooks"/>
    <x v="915"/>
    <x v="854"/>
    <x v="8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d v="2015-06-08T04:00:00"/>
    <n v="1430945149"/>
    <x v="1185"/>
    <b v="0"/>
    <x v="112"/>
    <b v="1"/>
    <s v="photography/photobooks"/>
    <x v="916"/>
    <x v="855"/>
    <x v="8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d v="2015-06-01T22:42:00"/>
    <n v="1430340195"/>
    <x v="1186"/>
    <b v="0"/>
    <x v="252"/>
    <b v="1"/>
    <s v="photography/photobooks"/>
    <x v="589"/>
    <x v="856"/>
    <x v="8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d v="2015-05-17T18:00:00"/>
    <n v="1429133323"/>
    <x v="1187"/>
    <b v="0"/>
    <x v="16"/>
    <b v="1"/>
    <s v="photography/photobooks"/>
    <x v="917"/>
    <x v="857"/>
    <x v="8"/>
    <x v="20"/>
  </r>
  <r>
    <n v="1188"/>
    <x v="1188"/>
    <s v="A photobook of young dancers and their inspiring stories, photographed in beautiful and unique locations."/>
    <n v="2000"/>
    <x v="728"/>
    <x v="0"/>
    <x v="5"/>
    <s v="CAD"/>
    <n v="1482943740"/>
    <d v="2016-12-28T16:49:00"/>
    <n v="1481129340"/>
    <x v="1188"/>
    <b v="0"/>
    <x v="268"/>
    <b v="1"/>
    <s v="photography/photobooks"/>
    <x v="918"/>
    <x v="858"/>
    <x v="8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d v="2016-06-29T23:29:55"/>
    <n v="1465428595"/>
    <x v="1189"/>
    <b v="0"/>
    <x v="48"/>
    <b v="1"/>
    <s v="photography/photobooks"/>
    <x v="919"/>
    <x v="859"/>
    <x v="8"/>
    <x v="20"/>
  </r>
  <r>
    <n v="1190"/>
    <x v="1190"/>
    <s v="A pairing of self portraiture and writing to shed light on the reality of life with chronic illness."/>
    <n v="500"/>
    <x v="815"/>
    <x v="0"/>
    <x v="0"/>
    <s v="USD"/>
    <n v="1409500725"/>
    <d v="2014-08-31T15:58:45"/>
    <n v="1406908725"/>
    <x v="1190"/>
    <b v="0"/>
    <x v="62"/>
    <b v="1"/>
    <s v="photography/photobooks"/>
    <x v="920"/>
    <x v="860"/>
    <x v="8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d v="2016-03-20T13:29:20"/>
    <n v="1455892160"/>
    <x v="1191"/>
    <b v="0"/>
    <x v="51"/>
    <b v="1"/>
    <s v="photography/photobooks"/>
    <x v="921"/>
    <x v="861"/>
    <x v="8"/>
    <x v="20"/>
  </r>
  <r>
    <n v="1192"/>
    <x v="1192"/>
    <s v="A macro landscape photography art book &amp; limited edition prints. A Make 100 project."/>
    <n v="100"/>
    <x v="817"/>
    <x v="0"/>
    <x v="1"/>
    <s v="GBP"/>
    <n v="1486814978"/>
    <d v="2017-02-11T12:09:38"/>
    <n v="1484222978"/>
    <x v="1192"/>
    <b v="0"/>
    <x v="41"/>
    <b v="1"/>
    <s v="photography/photobooks"/>
    <x v="922"/>
    <x v="862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d v="2016-04-09T17:37:33"/>
    <n v="1455043053"/>
    <x v="1193"/>
    <b v="0"/>
    <x v="270"/>
    <b v="1"/>
    <s v="photography/photobooks"/>
    <x v="923"/>
    <x v="863"/>
    <x v="8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d v="2015-04-08T11:42:59"/>
    <n v="1425901379"/>
    <x v="1194"/>
    <b v="0"/>
    <x v="271"/>
    <b v="1"/>
    <s v="photography/photobooks"/>
    <x v="924"/>
    <x v="864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d v="2015-12-20T09:00:00"/>
    <n v="1445415653"/>
    <x v="1195"/>
    <b v="0"/>
    <x v="203"/>
    <b v="1"/>
    <s v="photography/photobooks"/>
    <x v="920"/>
    <x v="865"/>
    <x v="8"/>
    <x v="20"/>
  </r>
  <r>
    <n v="1196"/>
    <x v="1196"/>
    <s v="A book of male nudes photographed on location in Ibiza over the last 4 years."/>
    <n v="14500"/>
    <x v="821"/>
    <x v="0"/>
    <x v="1"/>
    <s v="GBP"/>
    <n v="1450467539"/>
    <d v="2015-12-18T19:38:59"/>
    <n v="1447875539"/>
    <x v="1196"/>
    <b v="0"/>
    <x v="272"/>
    <b v="1"/>
    <s v="photography/photobooks"/>
    <x v="925"/>
    <x v="866"/>
    <x v="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d v="2016-06-13T05:59:00"/>
    <n v="1463155034"/>
    <x v="1197"/>
    <b v="0"/>
    <x v="100"/>
    <b v="1"/>
    <s v="photography/photobooks"/>
    <x v="926"/>
    <x v="867"/>
    <x v="8"/>
    <x v="20"/>
  </r>
  <r>
    <n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d v="2015-12-31T03:00:00"/>
    <n v="1448463086"/>
    <x v="1198"/>
    <b v="0"/>
    <x v="157"/>
    <b v="1"/>
    <s v="photography/photobooks"/>
    <x v="927"/>
    <x v="868"/>
    <x v="8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d v="2015-07-08T18:30:00"/>
    <n v="1433615400"/>
    <x v="1199"/>
    <b v="0"/>
    <x v="82"/>
    <b v="1"/>
    <s v="photography/photobooks"/>
    <x v="928"/>
    <x v="869"/>
    <x v="8"/>
    <x v="20"/>
  </r>
  <r>
    <n v="1200"/>
    <x v="1200"/>
    <s v="Modern Nomads Journal is an 88 page magazine style publication containing photo stories about Somalis in the Horn of Africa."/>
    <n v="4800"/>
    <x v="825"/>
    <x v="0"/>
    <x v="0"/>
    <s v="USD"/>
    <n v="1429183656"/>
    <d v="2015-04-16T11:27:36"/>
    <n v="1427369256"/>
    <x v="1200"/>
    <b v="0"/>
    <x v="273"/>
    <b v="1"/>
    <s v="photography/photobooks"/>
    <x v="929"/>
    <x v="870"/>
    <x v="8"/>
    <x v="20"/>
  </r>
  <r>
    <n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d v="2016-07-15T14:34:06"/>
    <n v="1466001246"/>
    <x v="1201"/>
    <b v="0"/>
    <x v="112"/>
    <b v="1"/>
    <s v="photography/photobooks"/>
    <x v="930"/>
    <x v="871"/>
    <x v="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d v="2015-06-27T06:55:54"/>
    <n v="1432796154"/>
    <x v="1202"/>
    <b v="0"/>
    <x v="197"/>
    <b v="1"/>
    <s v="photography/photobooks"/>
    <x v="931"/>
    <x v="872"/>
    <x v="8"/>
    <x v="20"/>
  </r>
  <r>
    <n v="1203"/>
    <x v="1203"/>
    <s v="reAPPEARANCES is a series of photographs shot with a digital toy camera, a visual and cultural journey through appearances."/>
    <n v="16300"/>
    <x v="828"/>
    <x v="0"/>
    <x v="0"/>
    <s v="USD"/>
    <n v="1433083527"/>
    <d v="2015-05-31T14:45:27"/>
    <n v="1430491527"/>
    <x v="1203"/>
    <b v="0"/>
    <x v="21"/>
    <b v="1"/>
    <s v="photography/photobooks"/>
    <x v="932"/>
    <x v="873"/>
    <x v="8"/>
    <x v="20"/>
  </r>
  <r>
    <n v="1204"/>
    <x v="1204"/>
    <s v="A fine art book capturing the beauty of nature in the Western United States by landscape photographer Cheyne Walls."/>
    <n v="13000"/>
    <x v="829"/>
    <x v="0"/>
    <x v="0"/>
    <s v="USD"/>
    <n v="1449205200"/>
    <d v="2015-12-04T05:00:00"/>
    <n v="1445363833"/>
    <x v="1204"/>
    <b v="0"/>
    <x v="7"/>
    <b v="1"/>
    <s v="photography/photobooks"/>
    <x v="933"/>
    <x v="874"/>
    <x v="8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d v="2015-06-13T12:09:11"/>
    <n v="1431605351"/>
    <x v="1205"/>
    <b v="0"/>
    <x v="95"/>
    <b v="1"/>
    <s v="photography/photobooks"/>
    <x v="934"/>
    <x v="875"/>
    <x v="8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d v="2017-03-11T13:29:00"/>
    <n v="1486406253"/>
    <x v="1206"/>
    <b v="0"/>
    <x v="58"/>
    <b v="1"/>
    <s v="photography/photobooks"/>
    <x v="935"/>
    <x v="876"/>
    <x v="8"/>
    <x v="20"/>
  </r>
  <r>
    <n v="1207"/>
    <x v="1207"/>
    <s v="A humanistic photo book about ancestral &amp; post-modern Italy."/>
    <n v="16700"/>
    <x v="832"/>
    <x v="0"/>
    <x v="13"/>
    <s v="EUR"/>
    <n v="1459418400"/>
    <d v="2016-03-31T10:00:00"/>
    <n v="1456827573"/>
    <x v="1207"/>
    <b v="0"/>
    <x v="261"/>
    <b v="1"/>
    <s v="photography/photobooks"/>
    <x v="936"/>
    <x v="877"/>
    <x v="8"/>
    <x v="20"/>
  </r>
  <r>
    <n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d v="2016-03-24T16:01:04"/>
    <n v="1456246864"/>
    <x v="1208"/>
    <b v="0"/>
    <x v="11"/>
    <b v="1"/>
    <s v="photography/photobooks"/>
    <x v="937"/>
    <x v="878"/>
    <x v="8"/>
    <x v="20"/>
  </r>
  <r>
    <n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d v="2017-02-25T20:18:25"/>
    <n v="1485461905"/>
    <x v="1209"/>
    <b v="0"/>
    <x v="67"/>
    <b v="1"/>
    <s v="photography/photobooks"/>
    <x v="938"/>
    <x v="879"/>
    <x v="8"/>
    <x v="20"/>
  </r>
  <r>
    <n v="1210"/>
    <x v="1210"/>
    <s v="En fotobok om livet i det enda andra GÃ¶teborg i vÃ¤rlden"/>
    <n v="20000"/>
    <x v="835"/>
    <x v="0"/>
    <x v="11"/>
    <s v="SEK"/>
    <n v="1433106000"/>
    <d v="2015-05-31T21:00:00"/>
    <n v="1431124572"/>
    <x v="1210"/>
    <b v="0"/>
    <x v="273"/>
    <b v="1"/>
    <s v="photography/photobooks"/>
    <x v="939"/>
    <x v="880"/>
    <x v="8"/>
    <x v="20"/>
  </r>
  <r>
    <n v="1211"/>
    <x v="1211"/>
    <s v="From 2010 to 2015, I took over 15 000 photos in Japan. Here's 500 of them. Landscape, city view, people and so much more!"/>
    <n v="1000"/>
    <x v="836"/>
    <x v="0"/>
    <x v="5"/>
    <s v="CAD"/>
    <n v="1465505261"/>
    <d v="2016-06-09T20:47:41"/>
    <n v="1464209261"/>
    <x v="1211"/>
    <b v="0"/>
    <x v="79"/>
    <b v="1"/>
    <s v="photography/photobooks"/>
    <x v="940"/>
    <x v="881"/>
    <x v="8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d v="2015-11-27T01:00:00"/>
    <n v="1447195695"/>
    <x v="1212"/>
    <b v="0"/>
    <x v="183"/>
    <b v="1"/>
    <s v="photography/photobooks"/>
    <x v="941"/>
    <x v="882"/>
    <x v="8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d v="2017-01-31T18:08:20"/>
    <n v="1482862100"/>
    <x v="1213"/>
    <b v="0"/>
    <x v="52"/>
    <b v="1"/>
    <s v="photography/photobooks"/>
    <x v="942"/>
    <x v="883"/>
    <x v="8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d v="2015-06-09T20:10:05"/>
    <n v="1428696605"/>
    <x v="1214"/>
    <b v="0"/>
    <x v="20"/>
    <b v="1"/>
    <s v="photography/photobooks"/>
    <x v="943"/>
    <x v="884"/>
    <x v="8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d v="2014-05-30T22:09:16"/>
    <n v="1398895756"/>
    <x v="1215"/>
    <b v="0"/>
    <x v="274"/>
    <b v="1"/>
    <s v="photography/photobooks"/>
    <x v="944"/>
    <x v="885"/>
    <x v="8"/>
    <x v="20"/>
  </r>
  <r>
    <n v="1216"/>
    <x v="1216"/>
    <s v="A fine art photography book taking a new look at the art of bonsai."/>
    <n v="14000"/>
    <x v="840"/>
    <x v="0"/>
    <x v="0"/>
    <s v="USD"/>
    <n v="1443826980"/>
    <d v="2015-10-02T23:03:00"/>
    <n v="1441032457"/>
    <x v="1216"/>
    <b v="0"/>
    <x v="147"/>
    <b v="1"/>
    <s v="photography/photobooks"/>
    <x v="945"/>
    <x v="886"/>
    <x v="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d v="2016-07-14T19:25:40"/>
    <n v="1465932340"/>
    <x v="1217"/>
    <b v="0"/>
    <x v="275"/>
    <b v="1"/>
    <s v="photography/photobooks"/>
    <x v="946"/>
    <x v="887"/>
    <x v="8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d v="2015-11-01T03:00:00"/>
    <n v="1443714800"/>
    <x v="1218"/>
    <b v="0"/>
    <x v="30"/>
    <b v="1"/>
    <s v="photography/photobooks"/>
    <x v="947"/>
    <x v="888"/>
    <x v="8"/>
    <x v="20"/>
  </r>
  <r>
    <n v="1219"/>
    <x v="1219"/>
    <s v="The Box is a fine art book of Ron Amato's innovative and seductive photography project."/>
    <n v="16350"/>
    <x v="843"/>
    <x v="0"/>
    <x v="0"/>
    <s v="USD"/>
    <n v="1476961513"/>
    <d v="2016-10-20T11:05:13"/>
    <n v="1474369513"/>
    <x v="1219"/>
    <b v="0"/>
    <x v="35"/>
    <b v="1"/>
    <s v="photography/photobooks"/>
    <x v="948"/>
    <x v="889"/>
    <x v="8"/>
    <x v="20"/>
  </r>
  <r>
    <n v="1220"/>
    <x v="1220"/>
    <s v="A beautiful photo art book of portraits and conversations with people that may expand your idea of gender."/>
    <n v="15000"/>
    <x v="844"/>
    <x v="0"/>
    <x v="12"/>
    <s v="EUR"/>
    <n v="1440515112"/>
    <d v="2015-08-25T15:05:12"/>
    <n v="1437923112"/>
    <x v="1220"/>
    <b v="0"/>
    <x v="205"/>
    <b v="1"/>
    <s v="photography/photobooks"/>
    <x v="949"/>
    <x v="890"/>
    <x v="8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d v="2016-12-04T00:00:00"/>
    <n v="1478431488"/>
    <x v="1221"/>
    <b v="0"/>
    <x v="273"/>
    <b v="1"/>
    <s v="photography/photobooks"/>
    <x v="950"/>
    <x v="891"/>
    <x v="8"/>
    <x v="20"/>
  </r>
  <r>
    <n v="1222"/>
    <x v="1222"/>
    <s v="Project Pilgrim is my effort to work towards normalizing mental health."/>
    <n v="4000"/>
    <x v="846"/>
    <x v="0"/>
    <x v="5"/>
    <s v="CAD"/>
    <n v="1459483200"/>
    <d v="2016-04-01T04:00:00"/>
    <n v="1456852647"/>
    <x v="1222"/>
    <b v="0"/>
    <x v="276"/>
    <b v="1"/>
    <s v="photography/photobooks"/>
    <x v="951"/>
    <x v="892"/>
    <x v="8"/>
    <x v="20"/>
  </r>
  <r>
    <n v="1223"/>
    <x v="1223"/>
    <s v="A photography book focusing on the people rather than the nature at Yosemite National Park."/>
    <n v="19800"/>
    <x v="847"/>
    <x v="0"/>
    <x v="0"/>
    <s v="USD"/>
    <n v="1478754909"/>
    <d v="2016-11-10T05:15:09"/>
    <n v="1476159309"/>
    <x v="1223"/>
    <b v="0"/>
    <x v="277"/>
    <b v="1"/>
    <s v="photography/photobooks"/>
    <x v="952"/>
    <x v="893"/>
    <x v="8"/>
    <x v="20"/>
  </r>
  <r>
    <n v="1224"/>
    <x v="1224"/>
    <s v="Modern Celtic influenced CD.  Help me finish what I started before the stroke."/>
    <n v="15000"/>
    <x v="848"/>
    <x v="1"/>
    <x v="0"/>
    <s v="USD"/>
    <n v="1402060302"/>
    <d v="2014-06-06T13:11:42"/>
    <n v="1396876302"/>
    <x v="1224"/>
    <b v="0"/>
    <x v="59"/>
    <b v="0"/>
    <s v="music/world music"/>
    <x v="953"/>
    <x v="894"/>
    <x v="4"/>
    <x v="21"/>
  </r>
  <r>
    <n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d v="2013-10-22T21:44:38"/>
    <n v="1377294278"/>
    <x v="1225"/>
    <b v="0"/>
    <x v="83"/>
    <b v="0"/>
    <s v="music/world music"/>
    <x v="954"/>
    <x v="895"/>
    <x v="4"/>
    <x v="21"/>
  </r>
  <r>
    <n v="1226"/>
    <x v="1226"/>
    <s v="Pavlo will be independently filming his second full length PBS Special and DVD in May with director George Veras"/>
    <n v="50000"/>
    <x v="850"/>
    <x v="1"/>
    <x v="0"/>
    <s v="USD"/>
    <n v="1398042000"/>
    <d v="2014-04-21T01:00:00"/>
    <n v="1395089981"/>
    <x v="1226"/>
    <b v="0"/>
    <x v="244"/>
    <b v="0"/>
    <s v="music/world music"/>
    <x v="955"/>
    <x v="896"/>
    <x v="4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d v="2014-08-07T07:00:00"/>
    <n v="1404770616"/>
    <x v="1227"/>
    <b v="0"/>
    <x v="78"/>
    <b v="0"/>
    <s v="music/world music"/>
    <x v="109"/>
    <x v="121"/>
    <x v="4"/>
    <x v="21"/>
  </r>
  <r>
    <n v="1228"/>
    <x v="1228"/>
    <s v="Kat is partnering with Kickstarter to raise the funds to complete her first solo World music CD &quot;Gypsy&quot;!"/>
    <n v="5000"/>
    <x v="159"/>
    <x v="1"/>
    <x v="0"/>
    <s v="USD"/>
    <n v="1317231008"/>
    <d v="2011-09-28T17:30:08"/>
    <n v="1312047008"/>
    <x v="1228"/>
    <b v="0"/>
    <x v="54"/>
    <b v="0"/>
    <s v="music/world music"/>
    <x v="956"/>
    <x v="897"/>
    <x v="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d v="2012-04-16T16:00:00"/>
    <n v="1331982127"/>
    <x v="1229"/>
    <b v="0"/>
    <x v="29"/>
    <b v="0"/>
    <s v="music/world music"/>
    <x v="957"/>
    <x v="384"/>
    <x v="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d v="2011-02-24T23:20:30"/>
    <n v="1295997630"/>
    <x v="1230"/>
    <b v="0"/>
    <x v="78"/>
    <b v="0"/>
    <s v="music/world music"/>
    <x v="109"/>
    <x v="121"/>
    <x v="4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d v="2015-08-28T01:00:00"/>
    <n v="1436394968"/>
    <x v="1231"/>
    <b v="0"/>
    <x v="78"/>
    <b v="0"/>
    <s v="music/world music"/>
    <x v="109"/>
    <x v="121"/>
    <x v="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d v="2013-10-06T20:21:10"/>
    <n v="1377030070"/>
    <x v="1232"/>
    <b v="0"/>
    <x v="29"/>
    <b v="0"/>
    <s v="music/world music"/>
    <x v="417"/>
    <x v="379"/>
    <x v="4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d v="2012-02-21T22:46:14"/>
    <n v="1328049974"/>
    <x v="1233"/>
    <b v="0"/>
    <x v="79"/>
    <b v="0"/>
    <s v="music/world music"/>
    <x v="958"/>
    <x v="862"/>
    <x v="4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d v="2015-02-02T18:55:42"/>
    <n v="1420311342"/>
    <x v="1234"/>
    <b v="0"/>
    <x v="78"/>
    <b v="0"/>
    <s v="music/world music"/>
    <x v="109"/>
    <x v="121"/>
    <x v="4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d v="2013-12-15T03:14:59"/>
    <n v="1383621299"/>
    <x v="1235"/>
    <b v="0"/>
    <x v="79"/>
    <b v="0"/>
    <s v="music/world music"/>
    <x v="959"/>
    <x v="436"/>
    <x v="4"/>
    <x v="21"/>
  </r>
  <r>
    <n v="1236"/>
    <x v="1236"/>
    <s v="Raising money to give the musicians their due."/>
    <n v="2500"/>
    <x v="117"/>
    <x v="1"/>
    <x v="0"/>
    <s v="USD"/>
    <n v="1343491200"/>
    <d v="2012-07-28T16:00:00"/>
    <n v="1342801164"/>
    <x v="1236"/>
    <b v="0"/>
    <x v="78"/>
    <b v="0"/>
    <s v="music/world music"/>
    <x v="109"/>
    <x v="121"/>
    <x v="4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d v="2012-08-24T06:47:45"/>
    <n v="1344062865"/>
    <x v="1237"/>
    <b v="0"/>
    <x v="78"/>
    <b v="0"/>
    <s v="music/world music"/>
    <x v="109"/>
    <x v="121"/>
    <x v="4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d v="2011-08-06T14:38:56"/>
    <n v="1310049536"/>
    <x v="1238"/>
    <b v="0"/>
    <x v="83"/>
    <b v="0"/>
    <s v="music/world music"/>
    <x v="960"/>
    <x v="898"/>
    <x v="4"/>
    <x v="21"/>
  </r>
  <r>
    <n v="1239"/>
    <x v="1239"/>
    <s v="Please consider helping us with our new CD and Riverdance Tour"/>
    <n v="2500"/>
    <x v="117"/>
    <x v="1"/>
    <x v="0"/>
    <s v="USD"/>
    <n v="1325804767"/>
    <d v="2012-01-05T23:06:07"/>
    <n v="1323212767"/>
    <x v="1239"/>
    <b v="0"/>
    <x v="78"/>
    <b v="0"/>
    <s v="music/world music"/>
    <x v="109"/>
    <x v="121"/>
    <x v="4"/>
    <x v="21"/>
  </r>
  <r>
    <n v="1240"/>
    <x v="1240"/>
    <s v="Sharing positive vibes of Peace, Love &amp; Unity with the World through conscious Reggae Music!"/>
    <n v="8000"/>
    <x v="854"/>
    <x v="1"/>
    <x v="0"/>
    <s v="USD"/>
    <n v="1373665860"/>
    <d v="2013-07-12T21:51:00"/>
    <n v="1368579457"/>
    <x v="1240"/>
    <b v="0"/>
    <x v="22"/>
    <b v="0"/>
    <s v="music/world music"/>
    <x v="961"/>
    <x v="899"/>
    <x v="4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d v="2014-11-03T05:59:00"/>
    <n v="1413057980"/>
    <x v="1241"/>
    <b v="0"/>
    <x v="69"/>
    <b v="0"/>
    <s v="music/world music"/>
    <x v="962"/>
    <x v="900"/>
    <x v="4"/>
    <x v="21"/>
  </r>
  <r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d v="2011-09-11T13:18:00"/>
    <n v="1314417502"/>
    <x v="1242"/>
    <b v="0"/>
    <x v="29"/>
    <b v="0"/>
    <s v="music/world music"/>
    <x v="963"/>
    <x v="144"/>
    <x v="4"/>
    <x v="21"/>
  </r>
  <r>
    <n v="1243"/>
    <x v="1243"/>
    <s v="California's premier Latino cultural festival - music, theatre, film, workshops, visual arts, cuisine and more!"/>
    <n v="12000"/>
    <x v="856"/>
    <x v="1"/>
    <x v="0"/>
    <s v="USD"/>
    <n v="1310158800"/>
    <d v="2011-07-08T21:00:00"/>
    <n v="1304888771"/>
    <x v="1243"/>
    <b v="0"/>
    <x v="44"/>
    <b v="0"/>
    <s v="music/world music"/>
    <x v="964"/>
    <x v="901"/>
    <x v="4"/>
    <x v="21"/>
  </r>
  <r>
    <n v="1244"/>
    <x v="1244"/>
    <s v="THEATRUM MUNDI releases DEBUT ALBUM! Pre-order &quot;The Eyes of the Realm&quot; and help make it happen!"/>
    <n v="2000"/>
    <x v="857"/>
    <x v="0"/>
    <x v="0"/>
    <s v="USD"/>
    <n v="1366664400"/>
    <d v="2013-04-22T21:00:00"/>
    <n v="1363981723"/>
    <x v="1244"/>
    <b v="1"/>
    <x v="43"/>
    <b v="1"/>
    <s v="music/rock"/>
    <x v="965"/>
    <x v="902"/>
    <x v="4"/>
    <x v="11"/>
  </r>
  <r>
    <n v="1245"/>
    <x v="1245"/>
    <s v="Smokey Folk is a folk rock band with a vaudeville twist! We have 18 original songs and want to record an album. Help us out!"/>
    <n v="2000"/>
    <x v="858"/>
    <x v="0"/>
    <x v="0"/>
    <s v="USD"/>
    <n v="1402755834"/>
    <d v="2014-06-14T14:23:54"/>
    <n v="1400163834"/>
    <x v="1245"/>
    <b v="1"/>
    <x v="57"/>
    <b v="1"/>
    <s v="music/rock"/>
    <x v="966"/>
    <x v="903"/>
    <x v="4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d v="2011-12-06T02:02:29"/>
    <n v="1319245349"/>
    <x v="1246"/>
    <b v="1"/>
    <x v="162"/>
    <b v="1"/>
    <s v="music/rock"/>
    <x v="967"/>
    <x v="904"/>
    <x v="4"/>
    <x v="11"/>
  </r>
  <r>
    <n v="1247"/>
    <x v="1247"/>
    <s v="BRAIN DEAD is going to record their debut EP and they need your help, Bozos!"/>
    <n v="3500"/>
    <x v="860"/>
    <x v="0"/>
    <x v="0"/>
    <s v="USD"/>
    <n v="1367823655"/>
    <d v="2013-05-06T07:00:55"/>
    <n v="1365231655"/>
    <x v="1247"/>
    <b v="1"/>
    <x v="133"/>
    <b v="1"/>
    <s v="music/rock"/>
    <x v="968"/>
    <x v="905"/>
    <x v="4"/>
    <x v="11"/>
  </r>
  <r>
    <n v="1248"/>
    <x v="1248"/>
    <s v="The Vandies make pop rock in glorious Portland, Oregon. Help us fund our first full length album!"/>
    <n v="2500"/>
    <x v="861"/>
    <x v="0"/>
    <x v="0"/>
    <s v="USD"/>
    <n v="1402642740"/>
    <d v="2014-06-13T06:59:00"/>
    <n v="1399563953"/>
    <x v="1248"/>
    <b v="1"/>
    <x v="211"/>
    <b v="1"/>
    <s v="music/rock"/>
    <x v="969"/>
    <x v="906"/>
    <x v="4"/>
    <x v="11"/>
  </r>
  <r>
    <n v="1249"/>
    <x v="1249"/>
    <s v="&quot;Let's Brighten It Up&quot; will be a seven song EP of originals heavily inspired by music from the 50s and 60s"/>
    <n v="5000"/>
    <x v="862"/>
    <x v="0"/>
    <x v="0"/>
    <s v="USD"/>
    <n v="1341683211"/>
    <d v="2012-07-07T17:46:51"/>
    <n v="1339091211"/>
    <x v="1249"/>
    <b v="1"/>
    <x v="75"/>
    <b v="1"/>
    <s v="music/rock"/>
    <x v="970"/>
    <x v="907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d v="2014-09-06T15:25:31"/>
    <n v="1406129131"/>
    <x v="1250"/>
    <b v="1"/>
    <x v="278"/>
    <b v="1"/>
    <s v="music/rock"/>
    <x v="971"/>
    <x v="908"/>
    <x v="4"/>
    <x v="11"/>
  </r>
  <r>
    <n v="1251"/>
    <x v="1251"/>
    <s v="A tour of europe with 3 memphis artist, Jack Oblivian, Harlan T Bobo and Shawn Cripps."/>
    <n v="6000"/>
    <x v="864"/>
    <x v="0"/>
    <x v="0"/>
    <s v="USD"/>
    <n v="1316979167"/>
    <d v="2011-09-25T19:32:47"/>
    <n v="1311795167"/>
    <x v="1251"/>
    <b v="1"/>
    <x v="142"/>
    <b v="1"/>
    <s v="music/rock"/>
    <x v="972"/>
    <x v="909"/>
    <x v="4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d v="2013-10-24T23:42:49"/>
    <n v="1380238969"/>
    <x v="1252"/>
    <b v="1"/>
    <x v="261"/>
    <b v="1"/>
    <s v="music/rock"/>
    <x v="973"/>
    <x v="910"/>
    <x v="4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d v="2014-09-03T18:48:27"/>
    <n v="1407178107"/>
    <x v="1253"/>
    <b v="1"/>
    <x v="279"/>
    <b v="1"/>
    <s v="music/rock"/>
    <x v="974"/>
    <x v="911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d v="2011-01-01T04:59:00"/>
    <n v="1288968886"/>
    <x v="1254"/>
    <b v="1"/>
    <x v="261"/>
    <b v="1"/>
    <s v="music/rock"/>
    <x v="975"/>
    <x v="912"/>
    <x v="4"/>
    <x v="11"/>
  </r>
  <r>
    <n v="1255"/>
    <x v="1255"/>
    <s v="Let the Space Bards abduct you on a quirky musical journey about two aliens struggling to fit in on planet Earth."/>
    <n v="3000"/>
    <x v="868"/>
    <x v="0"/>
    <x v="0"/>
    <s v="USD"/>
    <n v="1385932652"/>
    <d v="2013-12-01T21:17:32"/>
    <n v="1383337052"/>
    <x v="1255"/>
    <b v="1"/>
    <x v="280"/>
    <b v="1"/>
    <s v="music/rock"/>
    <x v="976"/>
    <x v="913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d v="2012-02-12T22:03:51"/>
    <n v="1326492231"/>
    <x v="1256"/>
    <b v="1"/>
    <x v="281"/>
    <b v="1"/>
    <s v="music/rock"/>
    <x v="977"/>
    <x v="914"/>
    <x v="4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d v="2011-04-03T01:03:10"/>
    <n v="1297562590"/>
    <x v="1257"/>
    <b v="1"/>
    <x v="282"/>
    <b v="1"/>
    <s v="music/rock"/>
    <x v="978"/>
    <x v="915"/>
    <x v="4"/>
    <x v="11"/>
  </r>
  <r>
    <n v="1258"/>
    <x v="1258"/>
    <s v="Mustard Plug needs help funding their new record.  Please help the Grand Rapids, MI band put out their 7th record!"/>
    <n v="12000"/>
    <x v="871"/>
    <x v="0"/>
    <x v="0"/>
    <s v="USD"/>
    <n v="1377960012"/>
    <d v="2013-08-31T14:40:12"/>
    <n v="1375368012"/>
    <x v="1258"/>
    <b v="1"/>
    <x v="283"/>
    <b v="1"/>
    <s v="music/rock"/>
    <x v="979"/>
    <x v="916"/>
    <x v="4"/>
    <x v="11"/>
  </r>
  <r>
    <n v="1259"/>
    <x v="1259"/>
    <s v="Falling From One is currently in the studio recording their first CD and they need your help!"/>
    <n v="2500"/>
    <x v="872"/>
    <x v="0"/>
    <x v="0"/>
    <s v="USD"/>
    <n v="1402286340"/>
    <d v="2014-06-09T03:59:00"/>
    <n v="1399504664"/>
    <x v="1259"/>
    <b v="1"/>
    <x v="93"/>
    <b v="1"/>
    <s v="music/rock"/>
    <x v="980"/>
    <x v="917"/>
    <x v="4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d v="2014-02-26T20:13:40"/>
    <n v="1390853620"/>
    <x v="1260"/>
    <b v="1"/>
    <x v="142"/>
    <b v="1"/>
    <s v="music/rock"/>
    <x v="981"/>
    <x v="918"/>
    <x v="4"/>
    <x v="11"/>
  </r>
  <r>
    <n v="1261"/>
    <x v="1261"/>
    <s v="We just recorded a stellar EP and we're trying to put it out on vinyl.  Can you help these punx out?"/>
    <n v="2000"/>
    <x v="874"/>
    <x v="0"/>
    <x v="0"/>
    <s v="USD"/>
    <n v="1390983227"/>
    <d v="2014-01-29T08:13:47"/>
    <n v="1388391227"/>
    <x v="1261"/>
    <b v="1"/>
    <x v="47"/>
    <b v="1"/>
    <s v="music/rock"/>
    <x v="982"/>
    <x v="919"/>
    <x v="4"/>
    <x v="11"/>
  </r>
  <r>
    <n v="1262"/>
    <x v="1262"/>
    <s v="A soon to be husband and wife bringing hope to the music industry._x000a_You will fall in love with their sound and story."/>
    <n v="6500"/>
    <x v="875"/>
    <x v="0"/>
    <x v="5"/>
    <s v="CAD"/>
    <n v="1392574692"/>
    <d v="2014-02-16T18:18:12"/>
    <n v="1389982692"/>
    <x v="1262"/>
    <b v="1"/>
    <x v="217"/>
    <b v="1"/>
    <s v="music/rock"/>
    <x v="983"/>
    <x v="920"/>
    <x v="4"/>
    <x v="11"/>
  </r>
  <r>
    <n v="1263"/>
    <x v="1263"/>
    <s v="A fresh batch of chaos from Toledo, Ohio's reggae-rockers, Tropic Bombs!"/>
    <n v="1500"/>
    <x v="137"/>
    <x v="0"/>
    <x v="0"/>
    <s v="USD"/>
    <n v="1396054800"/>
    <d v="2014-03-29T01:00:00"/>
    <n v="1393034470"/>
    <x v="1263"/>
    <b v="1"/>
    <x v="14"/>
    <b v="1"/>
    <s v="music/rock"/>
    <x v="984"/>
    <x v="921"/>
    <x v="4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d v="2013-10-29T15:54:43"/>
    <n v="1380556483"/>
    <x v="1264"/>
    <b v="1"/>
    <x v="69"/>
    <b v="1"/>
    <s v="music/rock"/>
    <x v="985"/>
    <x v="922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d v="2010-11-30T15:43:35"/>
    <n v="1287071015"/>
    <x v="1265"/>
    <b v="1"/>
    <x v="36"/>
    <b v="1"/>
    <s v="music/rock"/>
    <x v="986"/>
    <x v="923"/>
    <x v="4"/>
    <x v="11"/>
  </r>
  <r>
    <n v="1266"/>
    <x v="1266"/>
    <s v="We are looking to record our first EP produced by Aaron Harris (ISIS/Palms) at Studio West."/>
    <n v="9500"/>
    <x v="878"/>
    <x v="0"/>
    <x v="0"/>
    <s v="USD"/>
    <n v="1389474145"/>
    <d v="2014-01-11T21:02:25"/>
    <n v="1386882145"/>
    <x v="1266"/>
    <b v="1"/>
    <x v="133"/>
    <b v="1"/>
    <s v="music/rock"/>
    <x v="987"/>
    <x v="924"/>
    <x v="4"/>
    <x v="11"/>
  </r>
  <r>
    <n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d v="2013-07-24T14:02:38"/>
    <n v="1372082558"/>
    <x v="1267"/>
    <b v="1"/>
    <x v="180"/>
    <b v="1"/>
    <s v="music/rock"/>
    <x v="972"/>
    <x v="925"/>
    <x v="4"/>
    <x v="11"/>
  </r>
  <r>
    <n v="1268"/>
    <x v="1268"/>
    <s v="Full Devil Jacket Is releasing their first record in over 12 yrs and we want you to be a part of it!"/>
    <n v="12000"/>
    <x v="704"/>
    <x v="0"/>
    <x v="0"/>
    <s v="USD"/>
    <n v="1379708247"/>
    <d v="2013-09-20T20:17:27"/>
    <n v="1377116247"/>
    <x v="1268"/>
    <b v="1"/>
    <x v="0"/>
    <b v="1"/>
    <s v="music/rock"/>
    <x v="988"/>
    <x v="926"/>
    <x v="4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d v="2016-04-16T00:00:00"/>
    <n v="1458157512"/>
    <x v="1269"/>
    <b v="1"/>
    <x v="190"/>
    <b v="1"/>
    <s v="music/rock"/>
    <x v="989"/>
    <x v="927"/>
    <x v="4"/>
    <x v="11"/>
  </r>
  <r>
    <n v="1270"/>
    <x v="1270"/>
    <s v="We make awake metal using violins in place of guitars and want to record a full length album."/>
    <n v="10000"/>
    <x v="881"/>
    <x v="0"/>
    <x v="0"/>
    <s v="USD"/>
    <n v="1332704042"/>
    <d v="2012-03-25T19:34:02"/>
    <n v="1327523642"/>
    <x v="1270"/>
    <b v="1"/>
    <x v="39"/>
    <b v="1"/>
    <s v="music/rock"/>
    <x v="990"/>
    <x v="928"/>
    <x v="4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d v="2013-11-13T17:24:19"/>
    <n v="1381767859"/>
    <x v="1271"/>
    <b v="1"/>
    <x v="162"/>
    <b v="1"/>
    <s v="music/rock"/>
    <x v="972"/>
    <x v="929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d v="2010-06-15T04:00:00"/>
    <n v="1270576379"/>
    <x v="1272"/>
    <b v="1"/>
    <x v="33"/>
    <b v="1"/>
    <s v="music/rock"/>
    <x v="938"/>
    <x v="930"/>
    <x v="4"/>
    <x v="11"/>
  </r>
  <r>
    <n v="1273"/>
    <x v="1273"/>
    <s v="Run Coyote is raising funds to produce their debut album - &quot;Youth Haunts&quot; - on vinyl LP and CD"/>
    <n v="4000"/>
    <x v="884"/>
    <x v="0"/>
    <x v="5"/>
    <s v="CAD"/>
    <n v="1409506291"/>
    <d v="2014-08-31T17:31:31"/>
    <n v="1406914291"/>
    <x v="1273"/>
    <b v="1"/>
    <x v="241"/>
    <b v="1"/>
    <s v="music/rock"/>
    <x v="991"/>
    <x v="474"/>
    <x v="4"/>
    <x v="11"/>
  </r>
  <r>
    <n v="1274"/>
    <x v="1274"/>
    <s v="Sun Shot is the working title of Assembly of Dust's new studio release.  It features 9 brand new songs and 4 never recorded"/>
    <n v="25000"/>
    <x v="885"/>
    <x v="0"/>
    <x v="0"/>
    <s v="USD"/>
    <n v="1346344425"/>
    <d v="2012-08-30T16:33:45"/>
    <n v="1343320425"/>
    <x v="1274"/>
    <b v="1"/>
    <x v="284"/>
    <b v="1"/>
    <s v="music/rock"/>
    <x v="992"/>
    <x v="931"/>
    <x v="4"/>
    <x v="11"/>
  </r>
  <r>
    <n v="1275"/>
    <x v="1275"/>
    <s v="ONLY A FEW HOURS LEFT TO GET YOUR ADVANCE COPY OF &quot;DANGEROUSLY CLOSE&quot; and to check out our other cool rewards!"/>
    <n v="15000"/>
    <x v="886"/>
    <x v="0"/>
    <x v="0"/>
    <s v="USD"/>
    <n v="1375908587"/>
    <d v="2013-08-07T20:49:47"/>
    <n v="1372884587"/>
    <x v="1275"/>
    <b v="1"/>
    <x v="285"/>
    <b v="1"/>
    <s v="music/rock"/>
    <x v="993"/>
    <x v="932"/>
    <x v="4"/>
    <x v="11"/>
  </r>
  <r>
    <n v="1276"/>
    <x v="1276"/>
    <s v="Sponsor this Brooklyn punk band's debut seven-inch, MR. DREAM GOES TO JAIL."/>
    <n v="3000"/>
    <x v="887"/>
    <x v="0"/>
    <x v="0"/>
    <s v="USD"/>
    <n v="1251777600"/>
    <d v="2009-09-01T04:00:00"/>
    <n v="1247504047"/>
    <x v="1276"/>
    <b v="1"/>
    <x v="32"/>
    <b v="1"/>
    <s v="music/rock"/>
    <x v="994"/>
    <x v="933"/>
    <x v="4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d v="2012-09-04T13:29:07"/>
    <n v="1343741347"/>
    <x v="1277"/>
    <b v="1"/>
    <x v="286"/>
    <b v="1"/>
    <s v="music/rock"/>
    <x v="995"/>
    <x v="934"/>
    <x v="4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d v="2014-06-25T02:00:00"/>
    <n v="1401196766"/>
    <x v="1278"/>
    <b v="1"/>
    <x v="245"/>
    <b v="1"/>
    <s v="music/rock"/>
    <x v="996"/>
    <x v="935"/>
    <x v="4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d v="2014-03-24T01:22:50"/>
    <n v="1392171770"/>
    <x v="1279"/>
    <b v="1"/>
    <x v="143"/>
    <b v="1"/>
    <s v="music/rock"/>
    <x v="997"/>
    <x v="936"/>
    <x v="4"/>
    <x v="11"/>
  </r>
  <r>
    <n v="1280"/>
    <x v="1280"/>
    <s v="Nothing More is recording their forthcoming record and needs to join forces with you to make this album HUGE! "/>
    <n v="15000"/>
    <x v="891"/>
    <x v="0"/>
    <x v="0"/>
    <s v="USD"/>
    <n v="1299003054"/>
    <d v="2011-03-01T18:10:54"/>
    <n v="1291227054"/>
    <x v="1280"/>
    <b v="1"/>
    <x v="208"/>
    <b v="1"/>
    <s v="music/rock"/>
    <x v="998"/>
    <x v="937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d v="2013-07-28T17:50:36"/>
    <n v="1373305836"/>
    <x v="1281"/>
    <b v="1"/>
    <x v="142"/>
    <b v="1"/>
    <s v="music/rock"/>
    <x v="592"/>
    <x v="938"/>
    <x v="4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d v="2013-12-09T04:59:00"/>
    <n v="1383909855"/>
    <x v="1282"/>
    <b v="1"/>
    <x v="220"/>
    <b v="1"/>
    <s v="music/rock"/>
    <x v="999"/>
    <x v="939"/>
    <x v="4"/>
    <x v="11"/>
  </r>
  <r>
    <n v="1283"/>
    <x v="1283"/>
    <s v="Our 3rd album is halfway complete, but we need your help to record, mix and master the final product!"/>
    <n v="1000"/>
    <x v="894"/>
    <x v="0"/>
    <x v="0"/>
    <s v="USD"/>
    <n v="1362974400"/>
    <d v="2013-03-11T04:00:00"/>
    <n v="1360948389"/>
    <x v="1283"/>
    <b v="1"/>
    <x v="19"/>
    <b v="1"/>
    <s v="music/rock"/>
    <x v="1000"/>
    <x v="940"/>
    <x v="4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d v="2016-12-31T16:59:00"/>
    <n v="1481175482"/>
    <x v="1284"/>
    <b v="0"/>
    <x v="162"/>
    <b v="1"/>
    <s v="theater/plays"/>
    <x v="50"/>
    <x v="941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s v="GBP"/>
    <n v="1434808775"/>
    <d v="2015-06-20T13:59:35"/>
    <n v="1433512775"/>
    <x v="1285"/>
    <b v="0"/>
    <x v="287"/>
    <b v="1"/>
    <s v="theater/plays"/>
    <x v="1001"/>
    <x v="942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s v="GBP"/>
    <n v="1424181600"/>
    <d v="2015-02-17T14:00:00"/>
    <n v="1423041227"/>
    <x v="1286"/>
    <b v="0"/>
    <x v="9"/>
    <b v="1"/>
    <s v="theater/plays"/>
    <x v="1002"/>
    <x v="943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d v="2015-06-12T14:54:16"/>
    <n v="1428936856"/>
    <x v="1287"/>
    <b v="0"/>
    <x v="20"/>
    <b v="1"/>
    <s v="theater/plays"/>
    <x v="1003"/>
    <x v="944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d v="2016-08-10T04:00:00"/>
    <n v="1468122163"/>
    <x v="1288"/>
    <b v="0"/>
    <x v="42"/>
    <b v="1"/>
    <s v="theater/plays"/>
    <x v="1004"/>
    <x v="945"/>
    <x v="1"/>
    <x v="6"/>
  </r>
  <r>
    <n v="1289"/>
    <x v="1289"/>
    <s v="A chilling original Edwardian Comedy of errors and foolishness made for the Patrick Henry College stage."/>
    <n v="1500"/>
    <x v="367"/>
    <x v="0"/>
    <x v="0"/>
    <s v="USD"/>
    <n v="1483499645"/>
    <d v="2017-01-04T03:14:05"/>
    <n v="1480907645"/>
    <x v="1289"/>
    <b v="0"/>
    <x v="47"/>
    <b v="1"/>
    <s v="theater/plays"/>
    <x v="1005"/>
    <x v="946"/>
    <x v="1"/>
    <x v="6"/>
  </r>
  <r>
    <n v="1290"/>
    <x v="1290"/>
    <s v="Sometimes your Heart has to STOP for your Life to START."/>
    <n v="3500"/>
    <x v="900"/>
    <x v="0"/>
    <x v="0"/>
    <s v="USD"/>
    <n v="1429772340"/>
    <d v="2015-04-23T06:59:00"/>
    <n v="1427121931"/>
    <x v="1290"/>
    <b v="0"/>
    <x v="48"/>
    <b v="1"/>
    <s v="theater/plays"/>
    <x v="1006"/>
    <x v="947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d v="2015-04-07T07:00:00"/>
    <n v="1425224391"/>
    <x v="1291"/>
    <b v="0"/>
    <x v="288"/>
    <b v="1"/>
    <s v="theater/plays"/>
    <x v="945"/>
    <x v="948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d v="2015-10-06T22:59:00"/>
    <n v="1441822828"/>
    <x v="1292"/>
    <b v="0"/>
    <x v="47"/>
    <b v="1"/>
    <s v="theater/plays"/>
    <x v="1007"/>
    <x v="949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d v="2015-11-14T17:49:31"/>
    <n v="1444927771"/>
    <x v="1293"/>
    <b v="0"/>
    <x v="148"/>
    <b v="1"/>
    <s v="theater/plays"/>
    <x v="1008"/>
    <x v="950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d v="2015-10-19T11:00:00"/>
    <n v="1443696797"/>
    <x v="1294"/>
    <b v="0"/>
    <x v="19"/>
    <b v="1"/>
    <s v="theater/plays"/>
    <x v="1009"/>
    <x v="951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d v="2015-07-29T17:00:00"/>
    <n v="1435585497"/>
    <x v="1295"/>
    <b v="0"/>
    <x v="31"/>
    <b v="1"/>
    <s v="theater/plays"/>
    <x v="1010"/>
    <x v="952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d v="2016-03-14T00:12:53"/>
    <n v="1456189973"/>
    <x v="1296"/>
    <b v="0"/>
    <x v="23"/>
    <b v="1"/>
    <s v="theater/plays"/>
    <x v="1011"/>
    <x v="953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d v="2016-05-01T17:55:58"/>
    <n v="1459533358"/>
    <x v="1297"/>
    <b v="0"/>
    <x v="146"/>
    <b v="1"/>
    <s v="theater/plays"/>
    <x v="1012"/>
    <x v="954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s v="GBP"/>
    <n v="1461860432"/>
    <d v="2016-04-28T16:20:32"/>
    <n v="1459268432"/>
    <x v="1298"/>
    <b v="0"/>
    <x v="51"/>
    <b v="1"/>
    <s v="theater/plays"/>
    <x v="1013"/>
    <x v="955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s v="USD"/>
    <n v="1436902359"/>
    <d v="2015-07-14T19:32:39"/>
    <n v="1434310359"/>
    <x v="1299"/>
    <b v="0"/>
    <x v="58"/>
    <b v="1"/>
    <s v="theater/plays"/>
    <x v="1014"/>
    <x v="956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d v="2016-06-01T18:57:00"/>
    <n v="1461427938"/>
    <x v="1300"/>
    <b v="0"/>
    <x v="54"/>
    <b v="1"/>
    <s v="theater/plays"/>
    <x v="920"/>
    <x v="957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d v="2015-07-21T03:00:00"/>
    <n v="1436551178"/>
    <x v="1301"/>
    <b v="0"/>
    <x v="60"/>
    <b v="1"/>
    <s v="theater/plays"/>
    <x v="1015"/>
    <x v="958"/>
    <x v="1"/>
    <x v="6"/>
  </r>
  <r>
    <n v="1302"/>
    <x v="1302"/>
    <s v="Boys of a Certain Age is a unique and special show that we're trying to remount in New York City in 2017."/>
    <n v="2500"/>
    <x v="911"/>
    <x v="0"/>
    <x v="0"/>
    <s v="USD"/>
    <n v="1480559011"/>
    <d v="2016-12-01T02:23:31"/>
    <n v="1477963411"/>
    <x v="1302"/>
    <b v="0"/>
    <x v="133"/>
    <b v="1"/>
    <s v="theater/plays"/>
    <x v="31"/>
    <x v="73"/>
    <x v="1"/>
    <x v="6"/>
  </r>
  <r>
    <n v="1303"/>
    <x v="1303"/>
    <s v="Groundbreaking queer theatre."/>
    <n v="3500"/>
    <x v="912"/>
    <x v="0"/>
    <x v="1"/>
    <s v="GBP"/>
    <n v="1469962800"/>
    <d v="2016-07-31T11:00:00"/>
    <n v="1468578920"/>
    <x v="1303"/>
    <b v="0"/>
    <x v="52"/>
    <b v="1"/>
    <s v="theater/plays"/>
    <x v="1016"/>
    <x v="959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s v="GBP"/>
    <n v="1489376405"/>
    <d v="2017-03-13T03:40:05"/>
    <n v="1484196005"/>
    <x v="1304"/>
    <b v="0"/>
    <x v="201"/>
    <b v="0"/>
    <s v="technology/wearables"/>
    <x v="1017"/>
    <x v="960"/>
    <x v="2"/>
    <x v="8"/>
  </r>
  <r>
    <n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d v="2016-07-21T17:30:00"/>
    <n v="1466611108"/>
    <x v="1305"/>
    <b v="0"/>
    <x v="48"/>
    <b v="0"/>
    <s v="technology/wearables"/>
    <x v="1018"/>
    <x v="961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d v="2014-12-04T10:58:54"/>
    <n v="1415098734"/>
    <x v="1306"/>
    <b v="0"/>
    <x v="289"/>
    <b v="0"/>
    <s v="technology/wearables"/>
    <x v="1019"/>
    <x v="962"/>
    <x v="2"/>
    <x v="8"/>
  </r>
  <r>
    <n v="1307"/>
    <x v="1307"/>
    <s v="Get VR to Everyone with Mailable, Ready to Use Viewers"/>
    <n v="50000"/>
    <x v="916"/>
    <x v="1"/>
    <x v="0"/>
    <s v="USD"/>
    <n v="1455710679"/>
    <d v="2016-02-17T12:04:39"/>
    <n v="1453118679"/>
    <x v="1307"/>
    <b v="0"/>
    <x v="43"/>
    <b v="0"/>
    <s v="technology/wearables"/>
    <x v="1020"/>
    <x v="963"/>
    <x v="2"/>
    <x v="8"/>
  </r>
  <r>
    <n v="1308"/>
    <x v="1308"/>
    <s v="Boost Band, a wristband that charges any device"/>
    <n v="10000"/>
    <x v="917"/>
    <x v="1"/>
    <x v="0"/>
    <s v="USD"/>
    <n v="1475937812"/>
    <d v="2016-10-08T14:43:32"/>
    <n v="1472481812"/>
    <x v="1308"/>
    <b v="0"/>
    <x v="44"/>
    <b v="0"/>
    <s v="technology/wearables"/>
    <x v="1021"/>
    <x v="964"/>
    <x v="2"/>
    <x v="8"/>
  </r>
  <r>
    <n v="1309"/>
    <x v="1309"/>
    <s v="Wicked fun and built for excitement, CORE is the safest and most versatile speaker you've ever worn."/>
    <n v="11500"/>
    <x v="918"/>
    <x v="1"/>
    <x v="0"/>
    <s v="USD"/>
    <n v="1444943468"/>
    <d v="2015-10-15T21:11:08"/>
    <n v="1441919468"/>
    <x v="1309"/>
    <b v="0"/>
    <x v="2"/>
    <b v="0"/>
    <s v="technology/wearables"/>
    <x v="1022"/>
    <x v="965"/>
    <x v="2"/>
    <x v="8"/>
  </r>
  <r>
    <n v="1310"/>
    <x v="1310"/>
    <s v="An essential hoodie that holds all sized smart phones and keep your headphone wires tangle free."/>
    <n v="20000"/>
    <x v="109"/>
    <x v="1"/>
    <x v="0"/>
    <s v="USD"/>
    <n v="1471622450"/>
    <d v="2016-08-19T16:00:50"/>
    <n v="1467734450"/>
    <x v="1310"/>
    <b v="0"/>
    <x v="54"/>
    <b v="0"/>
    <s v="technology/wearables"/>
    <x v="1023"/>
    <x v="966"/>
    <x v="2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d v="2016-11-30T20:15:19"/>
    <n v="1477509319"/>
    <x v="1311"/>
    <b v="0"/>
    <x v="61"/>
    <b v="0"/>
    <s v="technology/wearables"/>
    <x v="1024"/>
    <x v="967"/>
    <x v="2"/>
    <x v="8"/>
  </r>
  <r>
    <n v="1312"/>
    <x v="1312"/>
    <s v="People loved the original Black and Gray GoSolo hats and asked for more. So we received sample for 3 more colors!"/>
    <n v="4600"/>
    <x v="920"/>
    <x v="1"/>
    <x v="0"/>
    <s v="USD"/>
    <n v="1429375922"/>
    <d v="2015-04-18T16:52:02"/>
    <n v="1426783922"/>
    <x v="1312"/>
    <b v="0"/>
    <x v="29"/>
    <b v="0"/>
    <s v="technology/wearables"/>
    <x v="1025"/>
    <x v="138"/>
    <x v="2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d v="2016-03-03T17:01:54"/>
    <n v="1454432514"/>
    <x v="1313"/>
    <b v="0"/>
    <x v="259"/>
    <b v="0"/>
    <s v="technology/wearables"/>
    <x v="1026"/>
    <x v="968"/>
    <x v="2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d v="2016-10-21T16:04:20"/>
    <n v="1471881860"/>
    <x v="1314"/>
    <b v="0"/>
    <x v="202"/>
    <b v="0"/>
    <s v="technology/wearables"/>
    <x v="1027"/>
    <x v="969"/>
    <x v="2"/>
    <x v="8"/>
  </r>
  <r>
    <n v="1315"/>
    <x v="1315"/>
    <s v="Zoom will happen - THANK YOU! Received outside funding due amazing early success!"/>
    <n v="100000"/>
    <x v="923"/>
    <x v="1"/>
    <x v="0"/>
    <s v="USD"/>
    <n v="1446771600"/>
    <d v="2015-11-06T01:00:00"/>
    <n v="1443700648"/>
    <x v="1315"/>
    <b v="0"/>
    <x v="290"/>
    <b v="0"/>
    <s v="technology/wearables"/>
    <x v="1028"/>
    <x v="970"/>
    <x v="2"/>
    <x v="8"/>
  </r>
  <r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d v="2016-02-28T23:05:09"/>
    <n v="1453676709"/>
    <x v="1316"/>
    <b v="0"/>
    <x v="29"/>
    <b v="0"/>
    <s v="technology/wearables"/>
    <x v="1029"/>
    <x v="120"/>
    <x v="2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d v="2016-07-21T14:00:00"/>
    <n v="1464586746"/>
    <x v="1317"/>
    <b v="0"/>
    <x v="10"/>
    <b v="0"/>
    <s v="technology/wearables"/>
    <x v="1030"/>
    <x v="971"/>
    <x v="2"/>
    <x v="8"/>
  </r>
  <r>
    <n v="1318"/>
    <x v="1318"/>
    <s v="Your Dog's Best Friend._x000a_Revolutionize the way you care about your pups and brings you peace of mind."/>
    <n v="40000"/>
    <x v="925"/>
    <x v="1"/>
    <x v="0"/>
    <s v="USD"/>
    <n v="1420938172"/>
    <d v="2015-01-11T01:02:52"/>
    <n v="1418346172"/>
    <x v="1318"/>
    <b v="0"/>
    <x v="125"/>
    <b v="0"/>
    <s v="technology/wearables"/>
    <x v="1031"/>
    <x v="972"/>
    <x v="2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d v="2014-07-11T16:00:00"/>
    <n v="1403810965"/>
    <x v="1319"/>
    <b v="0"/>
    <x v="82"/>
    <b v="0"/>
    <s v="technology/wearables"/>
    <x v="1032"/>
    <x v="973"/>
    <x v="2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d v="2016-12-30T23:00:00"/>
    <n v="1480610046"/>
    <x v="1320"/>
    <b v="0"/>
    <x v="83"/>
    <b v="0"/>
    <s v="technology/wearables"/>
    <x v="1033"/>
    <x v="974"/>
    <x v="2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d v="2016-12-23T17:58:57"/>
    <n v="1479923937"/>
    <x v="1321"/>
    <b v="0"/>
    <x v="63"/>
    <b v="0"/>
    <s v="technology/wearables"/>
    <x v="1034"/>
    <x v="975"/>
    <x v="2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d v="2015-05-21T15:45:25"/>
    <n v="1429631125"/>
    <x v="1322"/>
    <b v="0"/>
    <x v="80"/>
    <b v="0"/>
    <s v="technology/wearables"/>
    <x v="1035"/>
    <x v="730"/>
    <x v="2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d v="2016-04-26T06:55:00"/>
    <n v="1458665146"/>
    <x v="1323"/>
    <b v="0"/>
    <x v="34"/>
    <b v="0"/>
    <s v="technology/wearables"/>
    <x v="1036"/>
    <x v="976"/>
    <x v="2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d v="2016-10-13T15:12:32"/>
    <n v="1473779552"/>
    <x v="1324"/>
    <b v="0"/>
    <x v="240"/>
    <b v="0"/>
    <s v="technology/wearables"/>
    <x v="1037"/>
    <x v="977"/>
    <x v="2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d v="2016-12-30T02:03:55"/>
    <n v="1480471435"/>
    <x v="1325"/>
    <b v="0"/>
    <x v="22"/>
    <b v="0"/>
    <s v="technology/wearables"/>
    <x v="1038"/>
    <x v="978"/>
    <x v="2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d v="2015-01-15T19:00:28"/>
    <n v="1417460428"/>
    <x v="1326"/>
    <b v="0"/>
    <x v="202"/>
    <b v="0"/>
    <s v="technology/wearables"/>
    <x v="1039"/>
    <x v="979"/>
    <x v="2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d v="2015-05-29T16:17:15"/>
    <n v="1430324235"/>
    <x v="1327"/>
    <b v="0"/>
    <x v="14"/>
    <b v="0"/>
    <s v="technology/wearables"/>
    <x v="1040"/>
    <x v="980"/>
    <x v="2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d v="2016-10-14T15:25:34"/>
    <n v="1472570734"/>
    <x v="1328"/>
    <b v="0"/>
    <x v="41"/>
    <b v="0"/>
    <s v="technology/wearables"/>
    <x v="1041"/>
    <x v="981"/>
    <x v="2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d v="2014-12-02T06:19:05"/>
    <n v="1414041545"/>
    <x v="1329"/>
    <b v="0"/>
    <x v="82"/>
    <b v="0"/>
    <s v="technology/wearables"/>
    <x v="1042"/>
    <x v="982"/>
    <x v="2"/>
    <x v="8"/>
  </r>
  <r>
    <n v="1330"/>
    <x v="1330"/>
    <s v="Outdoor play is essential. Wanderwatch helps to make it fun and safe! Fun for kids, great for parents. Time to Play!"/>
    <n v="35000"/>
    <x v="936"/>
    <x v="1"/>
    <x v="0"/>
    <s v="USD"/>
    <n v="1467432000"/>
    <d v="2016-07-02T04:00:00"/>
    <n v="1464763109"/>
    <x v="1330"/>
    <b v="0"/>
    <x v="133"/>
    <b v="0"/>
    <s v="technology/wearables"/>
    <x v="1043"/>
    <x v="983"/>
    <x v="2"/>
    <x v="8"/>
  </r>
  <r>
    <n v="1331"/>
    <x v="1331"/>
    <s v="The World's First Wearable Battery Backup - wireless, modular, flexible, and ultra-lightweight! Click, charge, go!!!"/>
    <n v="250000"/>
    <x v="937"/>
    <x v="1"/>
    <x v="0"/>
    <s v="USD"/>
    <n v="1471435554"/>
    <d v="2016-08-17T12:05:54"/>
    <n v="1468843554"/>
    <x v="1331"/>
    <b v="0"/>
    <x v="69"/>
    <b v="0"/>
    <s v="technology/wearables"/>
    <x v="1044"/>
    <x v="984"/>
    <x v="2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d v="2017-01-27T01:26:48"/>
    <n v="1482888408"/>
    <x v="1332"/>
    <b v="0"/>
    <x v="78"/>
    <b v="0"/>
    <s v="technology/wearables"/>
    <x v="109"/>
    <x v="121"/>
    <x v="2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d v="2014-07-16T02:33:45"/>
    <n v="1402886025"/>
    <x v="1333"/>
    <b v="0"/>
    <x v="78"/>
    <b v="0"/>
    <s v="technology/wearables"/>
    <x v="109"/>
    <x v="121"/>
    <x v="2"/>
    <x v="8"/>
  </r>
  <r>
    <n v="1334"/>
    <x v="1334"/>
    <s v="A wearable device that allows you to dock and operate your phone hands-free anywhere and everywhere!"/>
    <n v="133000"/>
    <x v="938"/>
    <x v="1"/>
    <x v="0"/>
    <s v="USD"/>
    <n v="1457721287"/>
    <d v="2016-03-11T18:34:47"/>
    <n v="1455129287"/>
    <x v="1334"/>
    <b v="0"/>
    <x v="222"/>
    <b v="0"/>
    <s v="technology/wearables"/>
    <x v="1045"/>
    <x v="985"/>
    <x v="2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d v="2015-12-05T22:28:22"/>
    <n v="1446762502"/>
    <x v="1335"/>
    <b v="0"/>
    <x v="38"/>
    <b v="0"/>
    <s v="technology/wearables"/>
    <x v="1046"/>
    <x v="986"/>
    <x v="2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d v="2014-12-17T20:43:48"/>
    <n v="1415825028"/>
    <x v="1336"/>
    <b v="0"/>
    <x v="291"/>
    <b v="0"/>
    <s v="technology/wearables"/>
    <x v="1047"/>
    <x v="987"/>
    <x v="2"/>
    <x v="8"/>
  </r>
  <r>
    <n v="1337"/>
    <x v="1337"/>
    <s v="Discreet safety device connects you to a dedicated 24/7 monitoring team, keeping you safe anywhere in the United States"/>
    <n v="50000"/>
    <x v="941"/>
    <x v="1"/>
    <x v="0"/>
    <s v="USD"/>
    <n v="1488549079"/>
    <d v="2017-03-03T13:51:19"/>
    <n v="1485957079"/>
    <x v="1337"/>
    <b v="0"/>
    <x v="205"/>
    <b v="0"/>
    <s v="technology/wearables"/>
    <x v="1048"/>
    <x v="988"/>
    <x v="2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d v="2015-08-02T19:17:13"/>
    <n v="1435951033"/>
    <x v="1338"/>
    <b v="0"/>
    <x v="41"/>
    <b v="0"/>
    <s v="technology/wearables"/>
    <x v="1049"/>
    <x v="989"/>
    <x v="2"/>
    <x v="8"/>
  </r>
  <r>
    <n v="1339"/>
    <x v="1339"/>
    <s v="World's Smallest customizable Phone &amp; GPS Watch for kids !"/>
    <n v="50000"/>
    <x v="943"/>
    <x v="1"/>
    <x v="0"/>
    <s v="USD"/>
    <n v="1418056315"/>
    <d v="2014-12-08T16:31:55"/>
    <n v="1414164715"/>
    <x v="1339"/>
    <b v="0"/>
    <x v="77"/>
    <b v="0"/>
    <s v="technology/wearables"/>
    <x v="1050"/>
    <x v="990"/>
    <x v="2"/>
    <x v="8"/>
  </r>
  <r>
    <n v="1340"/>
    <x v="1340"/>
    <s v="I would like to make nicer, more stylish looking frames for the Google Glass using 3D printing technology."/>
    <n v="1680"/>
    <x v="117"/>
    <x v="1"/>
    <x v="0"/>
    <s v="USD"/>
    <n v="1408112253"/>
    <d v="2014-08-15T14:17:33"/>
    <n v="1405520253"/>
    <x v="1340"/>
    <b v="0"/>
    <x v="78"/>
    <b v="0"/>
    <s v="technology/wearables"/>
    <x v="109"/>
    <x v="121"/>
    <x v="2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d v="2016-10-01T14:58:37"/>
    <n v="1472569117"/>
    <x v="1341"/>
    <b v="0"/>
    <x v="67"/>
    <b v="0"/>
    <s v="technology/wearables"/>
    <x v="1051"/>
    <x v="991"/>
    <x v="2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d v="2015-07-17T19:35:39"/>
    <n v="1434569739"/>
    <x v="1342"/>
    <b v="0"/>
    <x v="29"/>
    <b v="0"/>
    <s v="technology/wearables"/>
    <x v="418"/>
    <x v="101"/>
    <x v="2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d v="2016-08-19T03:59:00"/>
    <n v="1466512683"/>
    <x v="1343"/>
    <b v="0"/>
    <x v="292"/>
    <b v="0"/>
    <s v="technology/wearables"/>
    <x v="1052"/>
    <x v="992"/>
    <x v="2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d v="2016-06-30T18:57:19"/>
    <n v="1464807439"/>
    <x v="1344"/>
    <b v="0"/>
    <x v="237"/>
    <b v="1"/>
    <s v="publishing/nonfiction"/>
    <x v="1053"/>
    <x v="993"/>
    <x v="3"/>
    <x v="9"/>
  </r>
  <r>
    <n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d v="2014-07-14T19:32:39"/>
    <n v="1402342359"/>
    <x v="1345"/>
    <b v="0"/>
    <x v="63"/>
    <b v="1"/>
    <s v="publishing/nonfiction"/>
    <x v="1054"/>
    <x v="994"/>
    <x v="3"/>
    <x v="9"/>
  </r>
  <r>
    <n v="1346"/>
    <x v="1346"/>
    <s v="An anthology of nonfiction stories written by Nepal's Lesbian, Gay, Bisexual, and Transgender (LGBT) community."/>
    <n v="4900"/>
    <x v="947"/>
    <x v="0"/>
    <x v="0"/>
    <s v="USD"/>
    <n v="1372297751"/>
    <d v="2013-06-27T01:49:11"/>
    <n v="1369705751"/>
    <x v="1346"/>
    <b v="0"/>
    <x v="184"/>
    <b v="1"/>
    <s v="publishing/nonfiction"/>
    <x v="1055"/>
    <x v="995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d v="2015-03-07T15:18:45"/>
    <n v="1423149525"/>
    <x v="1347"/>
    <b v="0"/>
    <x v="162"/>
    <b v="1"/>
    <s v="publishing/nonfiction"/>
    <x v="1056"/>
    <x v="996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d v="2014-12-18T12:08:53"/>
    <n v="1416485333"/>
    <x v="1348"/>
    <b v="0"/>
    <x v="55"/>
    <b v="1"/>
    <s v="publishing/nonfiction"/>
    <x v="1057"/>
    <x v="997"/>
    <x v="3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d v="2015-12-16T06:59:00"/>
    <n v="1447055935"/>
    <x v="1349"/>
    <b v="0"/>
    <x v="293"/>
    <b v="1"/>
    <s v="publishing/nonfiction"/>
    <x v="1058"/>
    <x v="998"/>
    <x v="3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d v="2015-12-26T00:18:54"/>
    <n v="1448497134"/>
    <x v="1350"/>
    <b v="0"/>
    <x v="76"/>
    <b v="1"/>
    <s v="publishing/nonfiction"/>
    <x v="1059"/>
    <x v="999"/>
    <x v="3"/>
    <x v="9"/>
  </r>
  <r>
    <n v="1351"/>
    <x v="1351"/>
    <s v="Discover your purpose, live a more fulfilling life, leave a positive footprint on society."/>
    <n v="20000"/>
    <x v="952"/>
    <x v="0"/>
    <x v="0"/>
    <s v="USD"/>
    <n v="1455299144"/>
    <d v="2016-02-12T17:45:44"/>
    <n v="1452707144"/>
    <x v="1351"/>
    <b v="0"/>
    <x v="148"/>
    <b v="1"/>
    <s v="publishing/nonfiction"/>
    <x v="1060"/>
    <x v="1000"/>
    <x v="3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d v="2015-09-05T03:59:00"/>
    <n v="1436968366"/>
    <x v="1352"/>
    <b v="0"/>
    <x v="294"/>
    <b v="1"/>
    <s v="publishing/nonfiction"/>
    <x v="1061"/>
    <x v="1001"/>
    <x v="3"/>
    <x v="9"/>
  </r>
  <r>
    <n v="1353"/>
    <x v="1353"/>
    <s v="A book that teaches aspiring writers how to get from a basic idea to a fully rewritten screenplay."/>
    <n v="1000"/>
    <x v="954"/>
    <x v="0"/>
    <x v="0"/>
    <s v="USD"/>
    <n v="1362960000"/>
    <d v="2013-03-11T00:00:00"/>
    <n v="1359946188"/>
    <x v="1353"/>
    <b v="0"/>
    <x v="288"/>
    <b v="1"/>
    <s v="publishing/nonfiction"/>
    <x v="1062"/>
    <x v="1002"/>
    <x v="3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d v="2016-06-11T19:22:59"/>
    <n v="1463080979"/>
    <x v="1354"/>
    <b v="0"/>
    <x v="31"/>
    <b v="1"/>
    <s v="publishing/nonfiction"/>
    <x v="1063"/>
    <x v="1003"/>
    <x v="3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d v="2012-11-30T10:00:00"/>
    <n v="1351663605"/>
    <x v="1355"/>
    <b v="0"/>
    <x v="212"/>
    <b v="1"/>
    <s v="publishing/nonfiction"/>
    <x v="1064"/>
    <x v="1004"/>
    <x v="3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d v="2013-07-05T00:56:00"/>
    <n v="1370393760"/>
    <x v="1356"/>
    <b v="0"/>
    <x v="45"/>
    <b v="1"/>
    <s v="publishing/nonfiction"/>
    <x v="1065"/>
    <x v="1005"/>
    <x v="3"/>
    <x v="9"/>
  </r>
  <r>
    <n v="1357"/>
    <x v="1357"/>
    <s v="The search for identity leads one young woman to Mexico, where she follows her grandfather's journey back to America."/>
    <n v="2000"/>
    <x v="958"/>
    <x v="0"/>
    <x v="0"/>
    <s v="USD"/>
    <n v="1362117540"/>
    <d v="2013-03-01T05:59:00"/>
    <n v="1359587137"/>
    <x v="1357"/>
    <b v="0"/>
    <x v="71"/>
    <b v="1"/>
    <s v="publishing/nonfiction"/>
    <x v="1066"/>
    <x v="1006"/>
    <x v="3"/>
    <x v="9"/>
  </r>
  <r>
    <n v="1358"/>
    <x v="1358"/>
    <s v="I am working on a book about what people do when they visit Masada, an ancient fortress in the Judean desert."/>
    <n v="3000"/>
    <x v="959"/>
    <x v="0"/>
    <x v="0"/>
    <s v="USD"/>
    <n v="1309009323"/>
    <d v="2011-06-25T13:42:03"/>
    <n v="1306417323"/>
    <x v="1358"/>
    <b v="0"/>
    <x v="72"/>
    <b v="1"/>
    <s v="publishing/nonfiction"/>
    <x v="1067"/>
    <x v="1007"/>
    <x v="3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d v="2011-07-06T19:33:10"/>
    <n v="1304623990"/>
    <x v="1359"/>
    <b v="0"/>
    <x v="10"/>
    <b v="1"/>
    <s v="publishing/nonfiction"/>
    <x v="1068"/>
    <x v="1008"/>
    <x v="3"/>
    <x v="9"/>
  </r>
  <r>
    <n v="1360"/>
    <x v="1360"/>
    <s v="So Bad, It's Good! is a guide to finding the best films for your bad movie night."/>
    <n v="1500"/>
    <x v="961"/>
    <x v="0"/>
    <x v="0"/>
    <s v="USD"/>
    <n v="1343943420"/>
    <d v="2012-08-02T21:37:00"/>
    <n v="1341524220"/>
    <x v="1360"/>
    <b v="0"/>
    <x v="75"/>
    <b v="1"/>
    <s v="publishing/nonfiction"/>
    <x v="1069"/>
    <x v="1009"/>
    <x v="3"/>
    <x v="9"/>
  </r>
  <r>
    <n v="1361"/>
    <x v="1361"/>
    <s v="The forbidden dark art of roped soloing, for climbers who need to know in order to make the ultimate climb come true!"/>
    <n v="6000"/>
    <x v="962"/>
    <x v="0"/>
    <x v="1"/>
    <s v="GBP"/>
    <n v="1403370772"/>
    <d v="2014-06-21T17:12:52"/>
    <n v="1400778772"/>
    <x v="1361"/>
    <b v="0"/>
    <x v="295"/>
    <b v="1"/>
    <s v="publishing/nonfiction"/>
    <x v="1070"/>
    <x v="1010"/>
    <x v="3"/>
    <x v="9"/>
  </r>
  <r>
    <n v="1362"/>
    <x v="1362"/>
    <s v="The never-before-told story of Karl Barth's (first and only) journey to the United States in 1962."/>
    <n v="1000"/>
    <x v="963"/>
    <x v="0"/>
    <x v="0"/>
    <s v="USD"/>
    <n v="1378592731"/>
    <d v="2013-09-07T22:25:31"/>
    <n v="1373408731"/>
    <x v="1362"/>
    <b v="0"/>
    <x v="20"/>
    <b v="1"/>
    <s v="publishing/nonfiction"/>
    <x v="1071"/>
    <x v="1011"/>
    <x v="3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d v="2016-02-15T07:59:00"/>
    <n v="1453925727"/>
    <x v="1363"/>
    <b v="0"/>
    <x v="81"/>
    <b v="1"/>
    <s v="publishing/nonfiction"/>
    <x v="31"/>
    <x v="379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d v="2015-01-07T16:41:46"/>
    <n v="1415464906"/>
    <x v="1364"/>
    <b v="0"/>
    <x v="296"/>
    <b v="1"/>
    <s v="music/rock"/>
    <x v="1072"/>
    <x v="1012"/>
    <x v="4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d v="2015-03-16T16:35:52"/>
    <n v="1423935352"/>
    <x v="1365"/>
    <b v="0"/>
    <x v="297"/>
    <b v="1"/>
    <s v="music/rock"/>
    <x v="1073"/>
    <x v="1013"/>
    <x v="4"/>
    <x v="11"/>
  </r>
  <r>
    <n v="1366"/>
    <x v="1366"/>
    <s v="A musical memorial for Alexi Petersen."/>
    <n v="7500"/>
    <x v="966"/>
    <x v="0"/>
    <x v="0"/>
    <s v="USD"/>
    <n v="1417049663"/>
    <d v="2014-11-27T00:54:23"/>
    <n v="1413158063"/>
    <x v="1366"/>
    <b v="0"/>
    <x v="206"/>
    <b v="1"/>
    <s v="music/rock"/>
    <x v="1074"/>
    <x v="1014"/>
    <x v="4"/>
    <x v="11"/>
  </r>
  <r>
    <n v="1367"/>
    <x v="1367"/>
    <s v="House of Rabbits are recording our full-length, debut album! Support independent music, receive great rewards!"/>
    <n v="5000"/>
    <x v="967"/>
    <x v="0"/>
    <x v="0"/>
    <s v="USD"/>
    <n v="1447463050"/>
    <d v="2015-11-14T01:04:10"/>
    <n v="1444867450"/>
    <x v="1367"/>
    <b v="0"/>
    <x v="240"/>
    <b v="1"/>
    <s v="music/rock"/>
    <x v="1075"/>
    <x v="1015"/>
    <x v="4"/>
    <x v="11"/>
  </r>
  <r>
    <n v="1368"/>
    <x v="1368"/>
    <s v="We are in the final stages of the creation of our 4th record, The Separation Effect. our most passionate record to date."/>
    <n v="5000"/>
    <x v="968"/>
    <x v="0"/>
    <x v="0"/>
    <s v="USD"/>
    <n v="1434342894"/>
    <d v="2015-06-15T04:34:54"/>
    <n v="1432269294"/>
    <x v="1368"/>
    <b v="0"/>
    <x v="45"/>
    <b v="1"/>
    <s v="music/rock"/>
    <x v="1076"/>
    <x v="1016"/>
    <x v="4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d v="2014-04-11T14:15:46"/>
    <n v="1394633746"/>
    <x v="1369"/>
    <b v="0"/>
    <x v="298"/>
    <b v="1"/>
    <s v="music/rock"/>
    <x v="1077"/>
    <x v="1017"/>
    <x v="4"/>
    <x v="11"/>
  </r>
  <r>
    <n v="1370"/>
    <x v="1370"/>
    <s v="Songs about the first year of parenthood, often inappropriate for children"/>
    <n v="1500"/>
    <x v="970"/>
    <x v="0"/>
    <x v="0"/>
    <s v="USD"/>
    <n v="1381881890"/>
    <d v="2013-10-16T00:04:50"/>
    <n v="1380585890"/>
    <x v="1370"/>
    <b v="0"/>
    <x v="9"/>
    <b v="1"/>
    <s v="music/rock"/>
    <x v="1078"/>
    <x v="1018"/>
    <x v="4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d v="2015-05-07T18:12:22"/>
    <n v="1428430342"/>
    <x v="1371"/>
    <b v="0"/>
    <x v="16"/>
    <b v="1"/>
    <s v="music/rock"/>
    <x v="1079"/>
    <x v="1019"/>
    <x v="4"/>
    <x v="11"/>
  </r>
  <r>
    <n v="1372"/>
    <x v="1372"/>
    <s v="Please help us raise funds to press our new CD!"/>
    <n v="500"/>
    <x v="972"/>
    <x v="0"/>
    <x v="0"/>
    <s v="USD"/>
    <n v="1342115132"/>
    <d v="2012-07-12T17:45:32"/>
    <n v="1339523132"/>
    <x v="1372"/>
    <b v="0"/>
    <x v="38"/>
    <b v="1"/>
    <s v="music/rock"/>
    <x v="1014"/>
    <x v="1020"/>
    <x v="4"/>
    <x v="11"/>
  </r>
  <r>
    <n v="1373"/>
    <x v="1373"/>
    <s v="Help Broccoli Samurai raise money to get a new van and continue bringing you the jams!"/>
    <n v="10000"/>
    <x v="973"/>
    <x v="0"/>
    <x v="0"/>
    <s v="USD"/>
    <n v="1483138233"/>
    <d v="2016-12-30T22:50:33"/>
    <n v="1480546233"/>
    <x v="1373"/>
    <b v="0"/>
    <x v="47"/>
    <b v="1"/>
    <s v="music/rock"/>
    <x v="1080"/>
    <x v="1021"/>
    <x v="4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d v="2016-03-25T02:53:08"/>
    <n v="1456285988"/>
    <x v="1374"/>
    <b v="0"/>
    <x v="36"/>
    <b v="1"/>
    <s v="music/rock"/>
    <x v="1081"/>
    <x v="1022"/>
    <x v="4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d v="2017-01-15T01:35:19"/>
    <n v="1481852119"/>
    <x v="1375"/>
    <b v="0"/>
    <x v="280"/>
    <b v="1"/>
    <s v="music/rock"/>
    <x v="1082"/>
    <x v="1023"/>
    <x v="4"/>
    <x v="11"/>
  </r>
  <r>
    <n v="1376"/>
    <x v="1376"/>
    <s v="Dead Pirates are planning a second pressing of HIGHMARE LP, who wants one ?"/>
    <n v="3700"/>
    <x v="975"/>
    <x v="0"/>
    <x v="1"/>
    <s v="GBP"/>
    <n v="1480784606"/>
    <d v="2016-12-03T17:03:26"/>
    <n v="1478189006"/>
    <x v="1376"/>
    <b v="0"/>
    <x v="129"/>
    <b v="1"/>
    <s v="music/rock"/>
    <x v="1083"/>
    <x v="1024"/>
    <x v="4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d v="2017-02-03T04:11:00"/>
    <n v="1484198170"/>
    <x v="1377"/>
    <b v="0"/>
    <x v="162"/>
    <b v="1"/>
    <s v="music/rock"/>
    <x v="1084"/>
    <x v="1025"/>
    <x v="4"/>
    <x v="11"/>
  </r>
  <r>
    <n v="1378"/>
    <x v="1378"/>
    <s v="A psychedelic post rock masterpiece!"/>
    <n v="2000"/>
    <x v="976"/>
    <x v="0"/>
    <x v="1"/>
    <s v="GBP"/>
    <n v="1470075210"/>
    <d v="2016-08-01T18:13:30"/>
    <n v="1468779210"/>
    <x v="1378"/>
    <b v="0"/>
    <x v="182"/>
    <b v="1"/>
    <s v="music/rock"/>
    <x v="1085"/>
    <x v="1026"/>
    <x v="4"/>
    <x v="11"/>
  </r>
  <r>
    <n v="1379"/>
    <x v="1379"/>
    <s v="---------The long-awaited debut full-length from Justin Ruddy--------"/>
    <n v="10000"/>
    <x v="977"/>
    <x v="0"/>
    <x v="0"/>
    <s v="USD"/>
    <n v="1433504876"/>
    <d v="2015-06-05T11:47:56"/>
    <n v="1430912876"/>
    <x v="1379"/>
    <b v="0"/>
    <x v="299"/>
    <b v="1"/>
    <s v="music/rock"/>
    <x v="1086"/>
    <x v="1027"/>
    <x v="4"/>
    <x v="11"/>
  </r>
  <r>
    <n v="1380"/>
    <x v="1380"/>
    <s v="A DIY MUSIC FESTIVAL FROM ST. LOUIS MO! Bands make their own festival, help make it legit!"/>
    <n v="25"/>
    <x v="437"/>
    <x v="0"/>
    <x v="0"/>
    <s v="USD"/>
    <n v="1433815200"/>
    <d v="2015-06-09T02:00:00"/>
    <n v="1431886706"/>
    <x v="1380"/>
    <b v="0"/>
    <x v="81"/>
    <b v="1"/>
    <s v="music/rock"/>
    <x v="1087"/>
    <x v="1028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d v="2016-12-29T05:08:45"/>
    <n v="1480396125"/>
    <x v="1381"/>
    <b v="0"/>
    <x v="196"/>
    <b v="1"/>
    <s v="music/rock"/>
    <x v="1088"/>
    <x v="1029"/>
    <x v="4"/>
    <x v="11"/>
  </r>
  <r>
    <n v="1382"/>
    <x v="1382"/>
    <s v="We're making a new record -- independently! We've got some great new songs we're really excited to bring to you!"/>
    <n v="8000"/>
    <x v="979"/>
    <x v="0"/>
    <x v="0"/>
    <s v="USD"/>
    <n v="1367867536"/>
    <d v="2013-05-06T19:12:16"/>
    <n v="1365275536"/>
    <x v="1382"/>
    <b v="0"/>
    <x v="265"/>
    <b v="1"/>
    <s v="music/rock"/>
    <x v="1089"/>
    <x v="1030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d v="2016-12-23T01:47:58"/>
    <n v="1480729678"/>
    <x v="1383"/>
    <b v="0"/>
    <x v="251"/>
    <b v="1"/>
    <s v="music/rock"/>
    <x v="1090"/>
    <x v="1031"/>
    <x v="4"/>
    <x v="11"/>
  </r>
  <r>
    <n v="1384"/>
    <x v="1384"/>
    <s v="Outland Warrior is my first solo musical project, featuring songs written by me and recorded at my home studio."/>
    <n v="3500"/>
    <x v="981"/>
    <x v="0"/>
    <x v="0"/>
    <s v="USD"/>
    <n v="1436117922"/>
    <d v="2015-07-05T17:38:42"/>
    <n v="1433525922"/>
    <x v="1384"/>
    <b v="0"/>
    <x v="287"/>
    <b v="1"/>
    <s v="music/rock"/>
    <x v="1091"/>
    <x v="1032"/>
    <x v="4"/>
    <x v="11"/>
  </r>
  <r>
    <n v="1385"/>
    <x v="1385"/>
    <s v="Musicians, singers &amp; songwriters from all over the world collaborate via YouTube in order to create an amazing album!"/>
    <n v="8000"/>
    <x v="982"/>
    <x v="0"/>
    <x v="12"/>
    <s v="EUR"/>
    <n v="1461931860"/>
    <d v="2016-04-29T12:11:00"/>
    <n v="1457109121"/>
    <x v="1385"/>
    <b v="0"/>
    <x v="179"/>
    <b v="1"/>
    <s v="music/rock"/>
    <x v="1092"/>
    <x v="1033"/>
    <x v="4"/>
    <x v="11"/>
  </r>
  <r>
    <n v="1386"/>
    <x v="1386"/>
    <s v="We are a classic hard rock/heavy metal band just trying to keep rock alive!"/>
    <n v="400"/>
    <x v="983"/>
    <x v="0"/>
    <x v="0"/>
    <s v="USD"/>
    <n v="1438183889"/>
    <d v="2015-07-29T15:31:29"/>
    <n v="1435591889"/>
    <x v="1386"/>
    <b v="0"/>
    <x v="25"/>
    <b v="1"/>
    <s v="music/rock"/>
    <x v="1093"/>
    <x v="372"/>
    <x v="4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d v="2015-06-03T04:30:00"/>
    <n v="1430604395"/>
    <x v="1387"/>
    <b v="0"/>
    <x v="76"/>
    <b v="1"/>
    <s v="music/rock"/>
    <x v="1094"/>
    <x v="1034"/>
    <x v="4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d v="2016-10-17T16:14:00"/>
    <n v="1474469117"/>
    <x v="1388"/>
    <b v="0"/>
    <x v="300"/>
    <b v="1"/>
    <s v="music/rock"/>
    <x v="1095"/>
    <x v="1035"/>
    <x v="4"/>
    <x v="11"/>
  </r>
  <r>
    <n v="1389"/>
    <x v="1389"/>
    <s v="Help fund the pressing of DANCEHALL's first record by pre-ordering it in advance!!!"/>
    <n v="500"/>
    <x v="986"/>
    <x v="0"/>
    <x v="1"/>
    <s v="GBP"/>
    <n v="1471087957"/>
    <d v="2016-08-13T11:32:37"/>
    <n v="1468495957"/>
    <x v="1389"/>
    <b v="0"/>
    <x v="69"/>
    <b v="1"/>
    <s v="music/rock"/>
    <x v="663"/>
    <x v="1036"/>
    <x v="4"/>
    <x v="11"/>
  </r>
  <r>
    <n v="1390"/>
    <x v="1390"/>
    <s v="Breakout Artist Management will be working with us on a brand new music video and we need your help!"/>
    <n v="2800"/>
    <x v="987"/>
    <x v="0"/>
    <x v="0"/>
    <s v="USD"/>
    <n v="1430154720"/>
    <d v="2015-04-27T17:12:00"/>
    <n v="1427224606"/>
    <x v="1390"/>
    <b v="0"/>
    <x v="10"/>
    <b v="1"/>
    <s v="music/rock"/>
    <x v="1096"/>
    <x v="1037"/>
    <x v="4"/>
    <x v="11"/>
  </r>
  <r>
    <n v="1391"/>
    <x v="1391"/>
    <s v="With the money donated through this project we intend on investing in sound equipment for live shows"/>
    <n v="500"/>
    <x v="988"/>
    <x v="0"/>
    <x v="0"/>
    <s v="USD"/>
    <n v="1440219540"/>
    <d v="2015-08-22T04:59:00"/>
    <n v="1436369818"/>
    <x v="1391"/>
    <b v="0"/>
    <x v="62"/>
    <b v="1"/>
    <s v="music/rock"/>
    <x v="1097"/>
    <x v="1038"/>
    <x v="4"/>
    <x v="11"/>
  </r>
  <r>
    <n v="1392"/>
    <x v="1392"/>
    <s v="Telesomniac is a rock band from Provo, UT releasing their debut album Thirty-One Flashes in the Dark."/>
    <n v="2500"/>
    <x v="989"/>
    <x v="0"/>
    <x v="0"/>
    <s v="USD"/>
    <n v="1456976586"/>
    <d v="2016-03-03T03:43:06"/>
    <n v="1454298186"/>
    <x v="1392"/>
    <b v="0"/>
    <x v="201"/>
    <b v="1"/>
    <s v="music/rock"/>
    <x v="1098"/>
    <x v="1039"/>
    <x v="4"/>
    <x v="11"/>
  </r>
  <r>
    <n v="1393"/>
    <x v="1393"/>
    <s v="Rock n' Roll tales of our times"/>
    <n v="10000"/>
    <x v="990"/>
    <x v="0"/>
    <x v="0"/>
    <s v="USD"/>
    <n v="1470068523"/>
    <d v="2016-08-01T16:22:03"/>
    <n v="1467476523"/>
    <x v="1393"/>
    <b v="0"/>
    <x v="47"/>
    <b v="1"/>
    <s v="music/rock"/>
    <x v="1099"/>
    <x v="1040"/>
    <x v="4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d v="2017-03-01T03:00:00"/>
    <n v="1484623726"/>
    <x v="1394"/>
    <b v="0"/>
    <x v="57"/>
    <b v="1"/>
    <s v="music/rock"/>
    <x v="1100"/>
    <x v="1041"/>
    <x v="4"/>
    <x v="11"/>
  </r>
  <r>
    <n v="1395"/>
    <x v="1395"/>
    <s v="Help Quiet Oaks record their debut album!!!"/>
    <n v="3500"/>
    <x v="992"/>
    <x v="0"/>
    <x v="0"/>
    <s v="USD"/>
    <n v="1484430481"/>
    <d v="2017-01-14T21:48:01"/>
    <n v="1481838481"/>
    <x v="1395"/>
    <b v="0"/>
    <x v="141"/>
    <b v="1"/>
    <s v="music/rock"/>
    <x v="1101"/>
    <x v="1042"/>
    <x v="4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d v="2015-02-13T23:58:02"/>
    <n v="1421279882"/>
    <x v="1396"/>
    <b v="0"/>
    <x v="196"/>
    <b v="1"/>
    <s v="music/rock"/>
    <x v="1102"/>
    <x v="1043"/>
    <x v="4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d v="2016-10-27T21:19:00"/>
    <n v="1475013710"/>
    <x v="1397"/>
    <b v="0"/>
    <x v="150"/>
    <b v="1"/>
    <s v="music/rock"/>
    <x v="1103"/>
    <x v="1044"/>
    <x v="4"/>
    <x v="11"/>
  </r>
  <r>
    <n v="1398"/>
    <x v="1398"/>
    <s v="'StonyCold', a Kansas-based 80's Rock Band, is recording their first all-cover tunes CD, 'Back To the 80's With StonyCold!'"/>
    <n v="4400"/>
    <x v="995"/>
    <x v="0"/>
    <x v="0"/>
    <s v="USD"/>
    <n v="1467752334"/>
    <d v="2016-07-05T20:58:54"/>
    <n v="1465160334"/>
    <x v="1398"/>
    <b v="0"/>
    <x v="71"/>
    <b v="1"/>
    <s v="music/rock"/>
    <x v="1104"/>
    <x v="1045"/>
    <x v="4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d v="2014-10-07T00:06:13"/>
    <n v="1410048373"/>
    <x v="1399"/>
    <b v="0"/>
    <x v="192"/>
    <b v="1"/>
    <s v="music/rock"/>
    <x v="1105"/>
    <x v="1046"/>
    <x v="4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d v="2016-06-12T05:30:00"/>
    <n v="1462695073"/>
    <x v="1400"/>
    <b v="0"/>
    <x v="69"/>
    <b v="1"/>
    <s v="music/rock"/>
    <x v="1106"/>
    <x v="1047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d v="2013-05-26T23:54:34"/>
    <n v="1367798074"/>
    <x v="1401"/>
    <b v="0"/>
    <x v="301"/>
    <b v="1"/>
    <s v="music/rock"/>
    <x v="1107"/>
    <x v="1048"/>
    <x v="4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d v="2015-05-01T00:16:51"/>
    <n v="1425259011"/>
    <x v="1402"/>
    <b v="0"/>
    <x v="116"/>
    <b v="1"/>
    <s v="music/rock"/>
    <x v="1108"/>
    <x v="1049"/>
    <x v="4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d v="2013-07-26T01:30:35"/>
    <n v="1372210235"/>
    <x v="1403"/>
    <b v="0"/>
    <x v="36"/>
    <b v="1"/>
    <s v="music/rock"/>
    <x v="1109"/>
    <x v="1050"/>
    <x v="4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d v="2015-02-22T12:14:45"/>
    <n v="1422447285"/>
    <x v="1404"/>
    <b v="1"/>
    <x v="81"/>
    <b v="0"/>
    <s v="publishing/translations"/>
    <x v="1110"/>
    <x v="1051"/>
    <x v="3"/>
    <x v="22"/>
  </r>
  <r>
    <n v="1405"/>
    <x v="1405"/>
    <s v="Will more people read the Bible if it were translated into Emoticons?"/>
    <n v="25000"/>
    <x v="522"/>
    <x v="2"/>
    <x v="0"/>
    <s v="USD"/>
    <n v="1417195201"/>
    <d v="2014-11-28T17:20:01"/>
    <n v="1414599601"/>
    <x v="1405"/>
    <b v="1"/>
    <x v="57"/>
    <b v="0"/>
    <s v="publishing/translations"/>
    <x v="714"/>
    <x v="1052"/>
    <x v="3"/>
    <x v="22"/>
  </r>
  <r>
    <n v="1406"/>
    <x v="1406"/>
    <s v="The White coat and the battle dress uniform"/>
    <n v="12000"/>
    <x v="493"/>
    <x v="2"/>
    <x v="13"/>
    <s v="EUR"/>
    <n v="1449914400"/>
    <d v="2015-12-12T10:00:00"/>
    <n v="1445336607"/>
    <x v="1406"/>
    <b v="0"/>
    <x v="83"/>
    <b v="0"/>
    <s v="publishing/translations"/>
    <x v="415"/>
    <x v="144"/>
    <x v="3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d v="2014-08-12T12:52:58"/>
    <n v="1405687978"/>
    <x v="1407"/>
    <b v="0"/>
    <x v="84"/>
    <b v="0"/>
    <s v="publishing/translations"/>
    <x v="724"/>
    <x v="507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d v="2015-11-13T21:55:56"/>
    <n v="1444856156"/>
    <x v="1408"/>
    <b v="0"/>
    <x v="79"/>
    <b v="0"/>
    <s v="publishing/translations"/>
    <x v="705"/>
    <x v="1053"/>
    <x v="3"/>
    <x v="22"/>
  </r>
  <r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d v="2015-01-01T04:12:15"/>
    <n v="1414897935"/>
    <x v="1409"/>
    <b v="0"/>
    <x v="78"/>
    <b v="0"/>
    <s v="publishing/translations"/>
    <x v="109"/>
    <x v="121"/>
    <x v="3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d v="2016-06-03T07:38:40"/>
    <n v="1461051520"/>
    <x v="1410"/>
    <b v="0"/>
    <x v="29"/>
    <b v="0"/>
    <s v="publishing/translations"/>
    <x v="374"/>
    <x v="120"/>
    <x v="3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d v="2015-02-06T01:25:00"/>
    <n v="1420766700"/>
    <x v="1411"/>
    <b v="0"/>
    <x v="83"/>
    <b v="0"/>
    <s v="publishing/translations"/>
    <x v="1111"/>
    <x v="1054"/>
    <x v="3"/>
    <x v="22"/>
  </r>
  <r>
    <n v="1412"/>
    <x v="1412"/>
    <s v="â€œClimbing Silver!â€- An English translation of the Young Adult Shogi novella"/>
    <n v="7000"/>
    <x v="1002"/>
    <x v="2"/>
    <x v="0"/>
    <s v="USD"/>
    <n v="1417656699"/>
    <d v="2014-12-04T01:31:39"/>
    <n v="1415064699"/>
    <x v="1412"/>
    <b v="0"/>
    <x v="62"/>
    <b v="0"/>
    <s v="publishing/translations"/>
    <x v="1112"/>
    <x v="1055"/>
    <x v="3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d v="2016-02-20T10:29:30"/>
    <n v="1450780170"/>
    <x v="1413"/>
    <b v="0"/>
    <x v="29"/>
    <b v="0"/>
    <s v="publishing/translations"/>
    <x v="152"/>
    <x v="101"/>
    <x v="3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d v="2017-01-03T06:04:27"/>
    <n v="1480831467"/>
    <x v="1414"/>
    <b v="0"/>
    <x v="29"/>
    <b v="0"/>
    <s v="publishing/translations"/>
    <x v="418"/>
    <x v="120"/>
    <x v="3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d v="2015-08-16T16:13:11"/>
    <n v="1436285591"/>
    <x v="1415"/>
    <b v="0"/>
    <x v="82"/>
    <b v="0"/>
    <s v="publishing/translations"/>
    <x v="1113"/>
    <x v="1056"/>
    <x v="3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d v="2015-11-21T23:13:39"/>
    <n v="1445552019"/>
    <x v="1416"/>
    <b v="0"/>
    <x v="78"/>
    <b v="0"/>
    <s v="publishing/translations"/>
    <x v="109"/>
    <x v="121"/>
    <x v="3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d v="2015-09-15T11:11:00"/>
    <n v="1439696174"/>
    <x v="1417"/>
    <b v="0"/>
    <x v="84"/>
    <b v="0"/>
    <s v="publishing/translations"/>
    <x v="1114"/>
    <x v="446"/>
    <x v="3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d v="2016-02-25T10:57:14"/>
    <n v="1453805834"/>
    <x v="1418"/>
    <b v="0"/>
    <x v="29"/>
    <b v="0"/>
    <s v="publishing/translations"/>
    <x v="418"/>
    <x v="1057"/>
    <x v="3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d v="2016-10-09T10:56:59"/>
    <n v="1473418619"/>
    <x v="1419"/>
    <b v="0"/>
    <x v="73"/>
    <b v="0"/>
    <s v="publishing/translations"/>
    <x v="1115"/>
    <x v="901"/>
    <x v="3"/>
    <x v="22"/>
  </r>
  <r>
    <n v="1420"/>
    <x v="1420"/>
    <s v="Help me butcher Shakespeare in a satirical fashion."/>
    <n v="110"/>
    <x v="158"/>
    <x v="2"/>
    <x v="0"/>
    <s v="USD"/>
    <n v="1467129686"/>
    <d v="2016-06-28T16:01:26"/>
    <n v="1464969686"/>
    <x v="1420"/>
    <b v="0"/>
    <x v="83"/>
    <b v="0"/>
    <s v="publishing/translations"/>
    <x v="1116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d v="2015-02-08T21:58:29"/>
    <n v="1420840709"/>
    <x v="1421"/>
    <b v="0"/>
    <x v="84"/>
    <b v="0"/>
    <s v="publishing/translations"/>
    <x v="370"/>
    <x v="101"/>
    <x v="3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d v="2016-09-21T05:45:04"/>
    <n v="1471844704"/>
    <x v="1422"/>
    <b v="0"/>
    <x v="84"/>
    <b v="0"/>
    <s v="publishing/translations"/>
    <x v="477"/>
    <x v="31"/>
    <x v="3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d v="2016-01-01T08:38:51"/>
    <n v="1449045531"/>
    <x v="1423"/>
    <b v="0"/>
    <x v="29"/>
    <b v="0"/>
    <s v="publishing/translations"/>
    <x v="119"/>
    <x v="101"/>
    <x v="3"/>
    <x v="22"/>
  </r>
  <r>
    <n v="1424"/>
    <x v="1424"/>
    <s v="A short book of practical mantras that can be used every day of the week. Mantras are cogwheels of universal engines."/>
    <n v="7500"/>
    <x v="1004"/>
    <x v="2"/>
    <x v="0"/>
    <s v="USD"/>
    <n v="1479233602"/>
    <d v="2016-11-15T18:13:22"/>
    <n v="1478106802"/>
    <x v="1424"/>
    <b v="0"/>
    <x v="25"/>
    <b v="0"/>
    <s v="publishing/translations"/>
    <x v="1117"/>
    <x v="1058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d v="2015-04-29T03:09:19"/>
    <n v="1427684959"/>
    <x v="1425"/>
    <b v="0"/>
    <x v="78"/>
    <b v="0"/>
    <s v="publishing/translations"/>
    <x v="109"/>
    <x v="121"/>
    <x v="3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d v="2015-08-24T09:22:00"/>
    <n v="1435224120"/>
    <x v="1426"/>
    <b v="0"/>
    <x v="78"/>
    <b v="0"/>
    <s v="publishing/translations"/>
    <x v="109"/>
    <x v="121"/>
    <x v="3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d v="2016-09-18T20:26:25"/>
    <n v="1471638385"/>
    <x v="1427"/>
    <b v="0"/>
    <x v="80"/>
    <b v="0"/>
    <s v="publishing/translations"/>
    <x v="1118"/>
    <x v="1059"/>
    <x v="3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d v="2016-04-02T08:06:57"/>
    <n v="1456996017"/>
    <x v="1428"/>
    <b v="0"/>
    <x v="83"/>
    <b v="0"/>
    <s v="publishing/translations"/>
    <x v="684"/>
    <x v="2"/>
    <x v="3"/>
    <x v="22"/>
  </r>
  <r>
    <n v="1429"/>
    <x v="1429"/>
    <s v="A guy in his 30's tries to live his &quot;American Dream&quot;, but quickly it turns into a nightmare. (A Novel)"/>
    <n v="10000"/>
    <x v="117"/>
    <x v="2"/>
    <x v="0"/>
    <s v="USD"/>
    <n v="1428629242"/>
    <d v="2015-04-10T01:27:22"/>
    <n v="1426037242"/>
    <x v="1429"/>
    <b v="0"/>
    <x v="78"/>
    <b v="0"/>
    <s v="publishing/translations"/>
    <x v="109"/>
    <x v="121"/>
    <x v="3"/>
    <x v="22"/>
  </r>
  <r>
    <n v="1430"/>
    <x v="1430"/>
    <s v="Profesional translation and publishing of the book on unique synthesis of project management and meditation"/>
    <n v="5000"/>
    <x v="124"/>
    <x v="2"/>
    <x v="0"/>
    <s v="USD"/>
    <n v="1419017488"/>
    <d v="2014-12-19T19:31:28"/>
    <n v="1416339088"/>
    <x v="1430"/>
    <b v="0"/>
    <x v="81"/>
    <b v="0"/>
    <s v="publishing/translations"/>
    <x v="1119"/>
    <x v="128"/>
    <x v="3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d v="2015-11-26T06:03:36"/>
    <n v="1445922216"/>
    <x v="1431"/>
    <b v="0"/>
    <x v="5"/>
    <b v="0"/>
    <s v="publishing/translations"/>
    <x v="1120"/>
    <x v="1060"/>
    <x v="3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d v="2015-07-20T18:43:48"/>
    <n v="1434825828"/>
    <x v="1432"/>
    <b v="0"/>
    <x v="78"/>
    <b v="0"/>
    <s v="publishing/translations"/>
    <x v="109"/>
    <x v="121"/>
    <x v="3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d v="2016-12-10T11:00:00"/>
    <n v="1477839675"/>
    <x v="1433"/>
    <b v="0"/>
    <x v="73"/>
    <b v="0"/>
    <s v="publishing/translations"/>
    <x v="1121"/>
    <x v="1061"/>
    <x v="3"/>
    <x v="22"/>
  </r>
  <r>
    <n v="1434"/>
    <x v="1434"/>
    <s v="Interest from abroad to publish my book SOCIALCAPITALISM. Need translation to English master. Help appreciated."/>
    <n v="82000"/>
    <x v="1008"/>
    <x v="2"/>
    <x v="8"/>
    <s v="DKK"/>
    <n v="1433775600"/>
    <d v="2015-06-08T15:00:00"/>
    <n v="1431973478"/>
    <x v="1434"/>
    <b v="0"/>
    <x v="202"/>
    <b v="0"/>
    <s v="publishing/translations"/>
    <x v="1122"/>
    <x v="1062"/>
    <x v="3"/>
    <x v="22"/>
  </r>
  <r>
    <n v="1435"/>
    <x v="1435"/>
    <s v="English translation of the first book from a sword and sorcery Fantasy trilogy, by Paolo Parente"/>
    <n v="15000"/>
    <x v="493"/>
    <x v="2"/>
    <x v="13"/>
    <s v="EUR"/>
    <n v="1444589020"/>
    <d v="2015-10-11T18:43:40"/>
    <n v="1441997020"/>
    <x v="1435"/>
    <b v="0"/>
    <x v="84"/>
    <b v="0"/>
    <s v="publishing/translations"/>
    <x v="370"/>
    <x v="507"/>
    <x v="3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d v="2016-02-21T08:24:17"/>
    <n v="1453451057"/>
    <x v="1436"/>
    <b v="0"/>
    <x v="84"/>
    <b v="0"/>
    <s v="publishing/translations"/>
    <x v="1123"/>
    <x v="1063"/>
    <x v="3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d v="2014-07-13T04:59:00"/>
    <n v="1402058739"/>
    <x v="1437"/>
    <b v="0"/>
    <x v="19"/>
    <b v="0"/>
    <s v="publishing/translations"/>
    <x v="1124"/>
    <x v="1064"/>
    <x v="3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d v="2016-04-27T13:55:00"/>
    <n v="1459198499"/>
    <x v="1438"/>
    <b v="0"/>
    <x v="22"/>
    <b v="0"/>
    <s v="publishing/translations"/>
    <x v="419"/>
    <x v="766"/>
    <x v="3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d v="2015-03-07T19:55:01"/>
    <n v="1423166101"/>
    <x v="1439"/>
    <b v="0"/>
    <x v="79"/>
    <b v="0"/>
    <s v="publishing/translations"/>
    <x v="1125"/>
    <x v="180"/>
    <x v="3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d v="2016-05-26T17:57:43"/>
    <n v="1461693463"/>
    <x v="1440"/>
    <b v="0"/>
    <x v="29"/>
    <b v="0"/>
    <s v="publishing/translations"/>
    <x v="1126"/>
    <x v="120"/>
    <x v="3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d v="2015-09-11T18:22:49"/>
    <n v="1436811769"/>
    <x v="1441"/>
    <b v="0"/>
    <x v="83"/>
    <b v="0"/>
    <s v="publishing/translations"/>
    <x v="1127"/>
    <x v="1065"/>
    <x v="3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d v="2016-05-25T15:29:18"/>
    <n v="1461598158"/>
    <x v="1442"/>
    <b v="0"/>
    <x v="78"/>
    <b v="0"/>
    <s v="publishing/translations"/>
    <x v="109"/>
    <x v="121"/>
    <x v="3"/>
    <x v="22"/>
  </r>
  <r>
    <n v="1443"/>
    <x v="1443"/>
    <s v="Hello everyone !_x000a_I need your help for translate my saga Fantasy : Icarus at the school of the gods - Book 1&quot;."/>
    <n v="13000"/>
    <x v="117"/>
    <x v="2"/>
    <x v="6"/>
    <s v="EUR"/>
    <n v="1483395209"/>
    <d v="2017-01-02T22:13:29"/>
    <n v="1480803209"/>
    <x v="1443"/>
    <b v="0"/>
    <x v="78"/>
    <b v="0"/>
    <s v="publishing/translations"/>
    <x v="109"/>
    <x v="121"/>
    <x v="3"/>
    <x v="22"/>
  </r>
  <r>
    <n v="1444"/>
    <x v="1444"/>
    <s v="We as a successfull german stock market newsletter publisher want expand in the US market!"/>
    <n v="4950"/>
    <x v="117"/>
    <x v="2"/>
    <x v="12"/>
    <s v="EUR"/>
    <n v="1442091462"/>
    <d v="2015-09-12T20:57:42"/>
    <n v="1436907462"/>
    <x v="1444"/>
    <b v="0"/>
    <x v="78"/>
    <b v="0"/>
    <s v="publishing/translations"/>
    <x v="109"/>
    <x v="121"/>
    <x v="3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d v="2015-06-14T13:00:55"/>
    <n v="1431694855"/>
    <x v="1445"/>
    <b v="0"/>
    <x v="78"/>
    <b v="0"/>
    <s v="publishing/translations"/>
    <x v="109"/>
    <x v="121"/>
    <x v="3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d v="2016-04-21T10:44:38"/>
    <n v="1459507478"/>
    <x v="1446"/>
    <b v="0"/>
    <x v="78"/>
    <b v="0"/>
    <s v="publishing/translations"/>
    <x v="109"/>
    <x v="121"/>
    <x v="3"/>
    <x v="22"/>
  </r>
  <r>
    <n v="1447"/>
    <x v="1447"/>
    <s v="I'm creating a dictionary of multiple Indian languages."/>
    <n v="500000"/>
    <x v="735"/>
    <x v="2"/>
    <x v="0"/>
    <s v="USD"/>
    <n v="1467999134"/>
    <d v="2016-07-08T17:32:14"/>
    <n v="1465407134"/>
    <x v="1447"/>
    <b v="0"/>
    <x v="83"/>
    <b v="0"/>
    <s v="publishing/translations"/>
    <x v="1128"/>
    <x v="384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d v="2015-05-22T05:25:00"/>
    <n v="1429655318"/>
    <x v="1448"/>
    <b v="0"/>
    <x v="78"/>
    <b v="0"/>
    <s v="publishing/translations"/>
    <x v="109"/>
    <x v="121"/>
    <x v="3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d v="2015-05-10T19:28:25"/>
    <n v="1427138905"/>
    <x v="1449"/>
    <b v="0"/>
    <x v="78"/>
    <b v="0"/>
    <s v="publishing/translations"/>
    <x v="109"/>
    <x v="121"/>
    <x v="3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d v="2016-02-20T04:06:37"/>
    <n v="1453349197"/>
    <x v="1450"/>
    <b v="0"/>
    <x v="29"/>
    <b v="0"/>
    <s v="publishing/translations"/>
    <x v="1129"/>
    <x v="120"/>
    <x v="3"/>
    <x v="22"/>
  </r>
  <r>
    <n v="1451"/>
    <x v="1451"/>
    <s v="Modern Literal Translation of the Torah in English and Russian with sub-linear and interlinear layout."/>
    <n v="18950"/>
    <x v="369"/>
    <x v="1"/>
    <x v="0"/>
    <s v="USD"/>
    <n v="1416355259"/>
    <d v="2014-11-19T00:00:59"/>
    <n v="1413759659"/>
    <x v="1451"/>
    <b v="0"/>
    <x v="84"/>
    <b v="0"/>
    <s v="publishing/translations"/>
    <x v="1130"/>
    <x v="120"/>
    <x v="3"/>
    <x v="22"/>
  </r>
  <r>
    <n v="1452"/>
    <x v="1452"/>
    <s v="I am gathering rare, out-of-print Judo books for preservation, translation and sharing."/>
    <n v="14000"/>
    <x v="117"/>
    <x v="1"/>
    <x v="0"/>
    <s v="USD"/>
    <n v="1406566363"/>
    <d v="2014-07-28T16:52:43"/>
    <n v="1403974363"/>
    <x v="1452"/>
    <b v="0"/>
    <x v="78"/>
    <b v="0"/>
    <s v="publishing/translations"/>
    <x v="109"/>
    <x v="121"/>
    <x v="3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d v="2017-04-15T15:42:27"/>
    <n v="1488386547"/>
    <x v="1453"/>
    <b v="0"/>
    <x v="78"/>
    <b v="0"/>
    <s v="publishing/translations"/>
    <x v="109"/>
    <x v="121"/>
    <x v="3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d v="2016-04-24T21:59:00"/>
    <n v="1459716480"/>
    <x v="1454"/>
    <b v="0"/>
    <x v="29"/>
    <b v="0"/>
    <s v="publishing/translations"/>
    <x v="719"/>
    <x v="2"/>
    <x v="3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d v="2014-09-05T13:39:00"/>
    <n v="1405181320"/>
    <x v="1455"/>
    <b v="0"/>
    <x v="63"/>
    <b v="0"/>
    <s v="publishing/translations"/>
    <x v="1131"/>
    <x v="1066"/>
    <x v="3"/>
    <x v="22"/>
  </r>
  <r>
    <n v="1456"/>
    <x v="1456"/>
    <s v="English Version of my auto-published novel"/>
    <n v="5000"/>
    <x v="1011"/>
    <x v="1"/>
    <x v="13"/>
    <s v="EUR"/>
    <n v="1483459365"/>
    <d v="2017-01-03T16:02:45"/>
    <n v="1480867365"/>
    <x v="1456"/>
    <b v="0"/>
    <x v="83"/>
    <b v="0"/>
    <s v="publishing/translations"/>
    <x v="1132"/>
    <x v="1067"/>
    <x v="3"/>
    <x v="22"/>
  </r>
  <r>
    <n v="1457"/>
    <x v="1457"/>
    <s v="Age is more than just a number, I hope your younger than you feel."/>
    <n v="6000"/>
    <x v="117"/>
    <x v="1"/>
    <x v="0"/>
    <s v="USD"/>
    <n v="1447281044"/>
    <d v="2015-11-11T22:30:44"/>
    <n v="1444685444"/>
    <x v="1457"/>
    <b v="0"/>
    <x v="78"/>
    <b v="0"/>
    <s v="publishing/translations"/>
    <x v="109"/>
    <x v="121"/>
    <x v="3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d v="2014-08-11T04:00:00"/>
    <n v="1405097760"/>
    <x v="1458"/>
    <b v="0"/>
    <x v="78"/>
    <b v="0"/>
    <s v="publishing/translations"/>
    <x v="109"/>
    <x v="121"/>
    <x v="3"/>
    <x v="22"/>
  </r>
  <r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d v="2015-12-02T17:25:00"/>
    <n v="1446612896"/>
    <x v="1459"/>
    <b v="0"/>
    <x v="78"/>
    <b v="0"/>
    <s v="publishing/translations"/>
    <x v="109"/>
    <x v="121"/>
    <x v="3"/>
    <x v="22"/>
  </r>
  <r>
    <n v="1460"/>
    <x v="1460"/>
    <s v="KJV2015 Easier to understand for our kids and family not leaving out one verse or changing a meaning one bit."/>
    <n v="25000000"/>
    <x v="117"/>
    <x v="1"/>
    <x v="0"/>
    <s v="USD"/>
    <n v="1417391100"/>
    <d v="2014-11-30T23:45:00"/>
    <n v="1412371898"/>
    <x v="1460"/>
    <b v="0"/>
    <x v="78"/>
    <b v="0"/>
    <s v="publishing/translations"/>
    <x v="109"/>
    <x v="121"/>
    <x v="3"/>
    <x v="22"/>
  </r>
  <r>
    <n v="1461"/>
    <x v="1461"/>
    <s v="Series 2 of Relatively Prime, a podcast of stories from the Mathematical Domain"/>
    <n v="15000"/>
    <x v="1012"/>
    <x v="0"/>
    <x v="0"/>
    <s v="USD"/>
    <n v="1413849600"/>
    <d v="2014-10-21T00:00:00"/>
    <n v="1410967754"/>
    <x v="1461"/>
    <b v="1"/>
    <x v="158"/>
    <b v="1"/>
    <s v="publishing/radio &amp; podcasts"/>
    <x v="1133"/>
    <x v="1068"/>
    <x v="3"/>
    <x v="23"/>
  </r>
  <r>
    <n v="1462"/>
    <x v="1462"/>
    <s v="A new radio show focused on short fiction produced by Louisville Public Media"/>
    <n v="4000"/>
    <x v="1013"/>
    <x v="0"/>
    <x v="0"/>
    <s v="USD"/>
    <n v="1365609271"/>
    <d v="2013-04-10T15:54:31"/>
    <n v="1363017271"/>
    <x v="1462"/>
    <b v="1"/>
    <x v="3"/>
    <b v="1"/>
    <s v="publishing/radio &amp; podcasts"/>
    <x v="1134"/>
    <x v="1069"/>
    <x v="3"/>
    <x v="23"/>
  </r>
  <r>
    <n v="1463"/>
    <x v="1463"/>
    <s v="The River Runs Through Us is a six-part, yearlong radio series exploring the meaning and metaphor of the Connecticut River."/>
    <n v="600"/>
    <x v="807"/>
    <x v="0"/>
    <x v="0"/>
    <s v="USD"/>
    <n v="1365367938"/>
    <d v="2013-04-07T20:52:18"/>
    <n v="1361483538"/>
    <x v="1463"/>
    <b v="1"/>
    <x v="20"/>
    <b v="1"/>
    <s v="publishing/radio &amp; podcasts"/>
    <x v="1135"/>
    <x v="1070"/>
    <x v="3"/>
    <x v="23"/>
  </r>
  <r>
    <n v="1464"/>
    <x v="1464"/>
    <s v="The Best Science Media on the Web"/>
    <n v="5000"/>
    <x v="1014"/>
    <x v="0"/>
    <x v="0"/>
    <s v="USD"/>
    <n v="1361029958"/>
    <d v="2013-02-16T15:52:38"/>
    <n v="1358437958"/>
    <x v="1464"/>
    <b v="1"/>
    <x v="302"/>
    <b v="1"/>
    <s v="publishing/radio &amp; podcasts"/>
    <x v="1136"/>
    <x v="1071"/>
    <x v="3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d v="2012-03-22T03:00:00"/>
    <n v="1329759452"/>
    <x v="1465"/>
    <b v="1"/>
    <x v="303"/>
    <b v="1"/>
    <s v="publishing/radio &amp; podcasts"/>
    <x v="1137"/>
    <x v="1072"/>
    <x v="3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d v="2016-01-12T05:00:00"/>
    <n v="1449029266"/>
    <x v="1466"/>
    <b v="1"/>
    <x v="290"/>
    <b v="1"/>
    <s v="publishing/radio &amp; podcasts"/>
    <x v="1138"/>
    <x v="1073"/>
    <x v="3"/>
    <x v="23"/>
  </r>
  <r>
    <n v="1467"/>
    <x v="1467"/>
    <s v="We are a new Spanish language podcast telling uniquely Latin American stories."/>
    <n v="40000"/>
    <x v="1017"/>
    <x v="0"/>
    <x v="0"/>
    <s v="USD"/>
    <n v="1332699285"/>
    <d v="2012-03-25T18:14:45"/>
    <n v="1327518885"/>
    <x v="1467"/>
    <b v="1"/>
    <x v="304"/>
    <b v="1"/>
    <s v="publishing/radio &amp; podcasts"/>
    <x v="1139"/>
    <x v="1074"/>
    <x v="3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d v="2011-06-12T00:20:49"/>
    <n v="1302654049"/>
    <x v="1468"/>
    <b v="1"/>
    <x v="305"/>
    <b v="1"/>
    <s v="publishing/radio &amp; podcasts"/>
    <x v="1140"/>
    <x v="1075"/>
    <x v="3"/>
    <x v="23"/>
  </r>
  <r>
    <n v="1469"/>
    <x v="1469"/>
    <s v="Get the inside edge on the stories that connect Americans to the world -- in your ear every week."/>
    <n v="44250"/>
    <x v="1019"/>
    <x v="0"/>
    <x v="0"/>
    <s v="USD"/>
    <n v="1360938109"/>
    <d v="2013-02-15T14:21:49"/>
    <n v="1358346109"/>
    <x v="1469"/>
    <b v="1"/>
    <x v="306"/>
    <b v="1"/>
    <s v="publishing/radio &amp; podcasts"/>
    <x v="1141"/>
    <x v="1076"/>
    <x v="3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d v="2012-12-28T19:51:03"/>
    <n v="1354909863"/>
    <x v="1470"/>
    <b v="1"/>
    <x v="75"/>
    <b v="1"/>
    <s v="publishing/radio &amp; podcasts"/>
    <x v="1142"/>
    <x v="1077"/>
    <x v="3"/>
    <x v="23"/>
  </r>
  <r>
    <n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d v="2015-04-09T22:58:54"/>
    <n v="1426028334"/>
    <x v="1471"/>
    <b v="1"/>
    <x v="307"/>
    <b v="1"/>
    <s v="publishing/radio &amp; podcasts"/>
    <x v="1143"/>
    <x v="1078"/>
    <x v="3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d v="2013-10-16T13:01:43"/>
    <n v="1379336503"/>
    <x v="1472"/>
    <b v="1"/>
    <x v="226"/>
    <b v="1"/>
    <s v="publishing/radio &amp; podcasts"/>
    <x v="1144"/>
    <x v="1079"/>
    <x v="3"/>
    <x v="23"/>
  </r>
  <r>
    <n v="1473"/>
    <x v="1473"/>
    <s v="Public Radio Project"/>
    <n v="1500"/>
    <x v="1023"/>
    <x v="0"/>
    <x v="0"/>
    <s v="USD"/>
    <n v="1330644639"/>
    <d v="2012-03-01T23:30:39"/>
    <n v="1328052639"/>
    <x v="1473"/>
    <b v="1"/>
    <x v="5"/>
    <b v="1"/>
    <s v="publishing/radio &amp; podcasts"/>
    <x v="1145"/>
    <x v="1080"/>
    <x v="3"/>
    <x v="23"/>
  </r>
  <r>
    <n v="1474"/>
    <x v="1474"/>
    <s v="We ended the Seattle Geekly podcast back in mid 2011, We've been thinking of bringing it back but we need help monetarily."/>
    <n v="3000"/>
    <x v="1024"/>
    <x v="0"/>
    <x v="0"/>
    <s v="USD"/>
    <n v="1379093292"/>
    <d v="2013-09-13T17:28:12"/>
    <n v="1376501292"/>
    <x v="1474"/>
    <b v="1"/>
    <x v="88"/>
    <b v="1"/>
    <s v="publishing/radio &amp; podcasts"/>
    <x v="1146"/>
    <x v="1081"/>
    <x v="3"/>
    <x v="23"/>
  </r>
  <r>
    <n v="1475"/>
    <x v="1475"/>
    <s v="We're raising money to create a 30-hour comedy marathon and an upcoming tour to celebrate our 10-year podcast anniversary."/>
    <n v="15000"/>
    <x v="1025"/>
    <x v="0"/>
    <x v="0"/>
    <s v="USD"/>
    <n v="1419051540"/>
    <d v="2014-12-20T04:59:00"/>
    <n v="1416244863"/>
    <x v="1475"/>
    <b v="1"/>
    <x v="308"/>
    <b v="1"/>
    <s v="publishing/radio &amp; podcasts"/>
    <x v="1147"/>
    <x v="1082"/>
    <x v="3"/>
    <x v="23"/>
  </r>
  <r>
    <n v="1476"/>
    <x v="1476"/>
    <s v="The Comedy Button is a brand new nerd pop culture podcast with weekly video sketches."/>
    <n v="6000"/>
    <x v="1026"/>
    <x v="0"/>
    <x v="0"/>
    <s v="USD"/>
    <n v="1315616422"/>
    <d v="2011-09-10T01:00:22"/>
    <n v="1313024422"/>
    <x v="1476"/>
    <b v="1"/>
    <x v="309"/>
    <b v="1"/>
    <s v="publishing/radio &amp; podcasts"/>
    <x v="1148"/>
    <x v="1083"/>
    <x v="3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d v="2011-12-23T03:00:00"/>
    <n v="1319467604"/>
    <x v="1477"/>
    <b v="1"/>
    <x v="232"/>
    <b v="1"/>
    <s v="publishing/radio &amp; podcasts"/>
    <x v="1149"/>
    <x v="1084"/>
    <x v="3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d v="2013-05-14T20:55:13"/>
    <n v="1367355313"/>
    <x v="1478"/>
    <b v="1"/>
    <x v="310"/>
    <b v="1"/>
    <s v="publishing/radio &amp; podcasts"/>
    <x v="1150"/>
    <x v="1085"/>
    <x v="3"/>
    <x v="23"/>
  </r>
  <r>
    <n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d v="2014-05-10T03:59:00"/>
    <n v="1398448389"/>
    <x v="1479"/>
    <b v="1"/>
    <x v="26"/>
    <b v="1"/>
    <s v="publishing/radio &amp; podcasts"/>
    <x v="1151"/>
    <x v="1086"/>
    <x v="3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d v="2013-07-26T17:00:00"/>
    <n v="1373408699"/>
    <x v="1480"/>
    <b v="1"/>
    <x v="311"/>
    <b v="1"/>
    <s v="publishing/radio &amp; podcasts"/>
    <x v="1152"/>
    <x v="1087"/>
    <x v="3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d v="2013-11-02T22:09:05"/>
    <n v="1380838145"/>
    <x v="1481"/>
    <b v="0"/>
    <x v="79"/>
    <b v="0"/>
    <s v="publishing/fiction"/>
    <x v="1153"/>
    <x v="844"/>
    <x v="3"/>
    <x v="10"/>
  </r>
  <r>
    <n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d v="2012-09-07T07:51:00"/>
    <n v="1345062936"/>
    <x v="1482"/>
    <b v="0"/>
    <x v="29"/>
    <b v="0"/>
    <s v="publishing/fiction"/>
    <x v="370"/>
    <x v="144"/>
    <x v="3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d v="2016-07-22T04:37:55"/>
    <n v="1467002275"/>
    <x v="1483"/>
    <b v="0"/>
    <x v="84"/>
    <b v="0"/>
    <s v="publishing/fiction"/>
    <x v="1154"/>
    <x v="384"/>
    <x v="3"/>
    <x v="10"/>
  </r>
  <r>
    <n v="1484"/>
    <x v="1484"/>
    <s v="The mussings of an old wizard"/>
    <n v="2000"/>
    <x v="117"/>
    <x v="2"/>
    <x v="0"/>
    <s v="USD"/>
    <n v="1342882260"/>
    <d v="2012-07-21T14:51:00"/>
    <n v="1337834963"/>
    <x v="1484"/>
    <b v="0"/>
    <x v="78"/>
    <b v="0"/>
    <s v="publishing/fiction"/>
    <x v="109"/>
    <x v="121"/>
    <x v="3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d v="2015-06-20T19:06:13"/>
    <n v="1430939173"/>
    <x v="1485"/>
    <b v="0"/>
    <x v="83"/>
    <b v="0"/>
    <s v="publishing/fiction"/>
    <x v="1155"/>
    <x v="73"/>
    <x v="3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d v="2015-02-27T04:02:41"/>
    <n v="1422417761"/>
    <x v="1486"/>
    <b v="0"/>
    <x v="83"/>
    <b v="0"/>
    <s v="publishing/fiction"/>
    <x v="1156"/>
    <x v="587"/>
    <x v="3"/>
    <x v="10"/>
  </r>
  <r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d v="2016-08-02T22:01:11"/>
    <n v="1467583271"/>
    <x v="1487"/>
    <b v="0"/>
    <x v="78"/>
    <b v="0"/>
    <s v="publishing/fiction"/>
    <x v="109"/>
    <x v="121"/>
    <x v="3"/>
    <x v="10"/>
  </r>
  <r>
    <n v="1488"/>
    <x v="1488"/>
    <s v="A blockbuster sci-fi adventure. What would you do if one day your life changed to beyond the imaginable?"/>
    <n v="15000"/>
    <x v="175"/>
    <x v="2"/>
    <x v="2"/>
    <s v="AUD"/>
    <n v="1388928660"/>
    <d v="2014-01-05T13:31:00"/>
    <n v="1386336660"/>
    <x v="1488"/>
    <b v="0"/>
    <x v="79"/>
    <b v="0"/>
    <s v="publishing/fiction"/>
    <x v="365"/>
    <x v="88"/>
    <x v="3"/>
    <x v="10"/>
  </r>
  <r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d v="2012-11-15T15:40:52"/>
    <n v="1350398452"/>
    <x v="1489"/>
    <b v="0"/>
    <x v="78"/>
    <b v="0"/>
    <s v="publishing/fiction"/>
    <x v="109"/>
    <x v="121"/>
    <x v="3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d v="2013-10-02T13:27:54"/>
    <n v="1378214874"/>
    <x v="1490"/>
    <b v="0"/>
    <x v="10"/>
    <b v="0"/>
    <s v="publishing/fiction"/>
    <x v="1157"/>
    <x v="1088"/>
    <x v="3"/>
    <x v="10"/>
  </r>
  <r>
    <n v="1491"/>
    <x v="1491"/>
    <s v="What do you get when you take outlaws, guns, gold and and old beagle in the old west? Adventure!"/>
    <n v="1200"/>
    <x v="173"/>
    <x v="2"/>
    <x v="0"/>
    <s v="USD"/>
    <n v="1424014680"/>
    <d v="2015-02-15T15:38:00"/>
    <n v="1418922443"/>
    <x v="1491"/>
    <b v="0"/>
    <x v="29"/>
    <b v="0"/>
    <s v="publishing/fiction"/>
    <x v="1158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d v="2011-06-18T21:14:06"/>
    <n v="1305839646"/>
    <x v="1492"/>
    <b v="0"/>
    <x v="84"/>
    <b v="0"/>
    <s v="publishing/fiction"/>
    <x v="571"/>
    <x v="2"/>
    <x v="3"/>
    <x v="10"/>
  </r>
  <r>
    <n v="1493"/>
    <x v="1493"/>
    <s v="Help illustrate the sequel to the bestselling _x000a_The Transylvania Flying Squad of Detectives"/>
    <n v="2400"/>
    <x v="117"/>
    <x v="2"/>
    <x v="0"/>
    <s v="USD"/>
    <n v="1371415675"/>
    <d v="2013-06-16T20:47:55"/>
    <n v="1368823675"/>
    <x v="1493"/>
    <b v="0"/>
    <x v="78"/>
    <b v="0"/>
    <s v="publishing/fiction"/>
    <x v="109"/>
    <x v="121"/>
    <x v="3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d v="2015-04-03T15:38:00"/>
    <n v="1425489613"/>
    <x v="1494"/>
    <b v="0"/>
    <x v="202"/>
    <b v="0"/>
    <s v="publishing/fiction"/>
    <x v="1159"/>
    <x v="1089"/>
    <x v="3"/>
    <x v="10"/>
  </r>
  <r>
    <n v="1495"/>
    <x v="1495"/>
    <s v="The Adventures of Penelope Hawthorne. Part One: The Spellbook of Dracone."/>
    <n v="2000"/>
    <x v="117"/>
    <x v="2"/>
    <x v="0"/>
    <s v="USD"/>
    <n v="1314471431"/>
    <d v="2011-08-27T18:57:11"/>
    <n v="1311879431"/>
    <x v="1495"/>
    <b v="0"/>
    <x v="78"/>
    <b v="0"/>
    <s v="publishing/fiction"/>
    <x v="109"/>
    <x v="121"/>
    <x v="3"/>
    <x v="10"/>
  </r>
  <r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d v="2014-09-16T11:24:19"/>
    <n v="1405682659"/>
    <x v="1496"/>
    <b v="0"/>
    <x v="78"/>
    <b v="0"/>
    <s v="publishing/fiction"/>
    <x v="109"/>
    <x v="121"/>
    <x v="3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d v="2013-07-31T19:43:00"/>
    <n v="1371655522"/>
    <x v="1497"/>
    <b v="0"/>
    <x v="29"/>
    <b v="0"/>
    <s v="publishing/fiction"/>
    <x v="440"/>
    <x v="120"/>
    <x v="3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d v="2014-09-03T23:36:18"/>
    <n v="1405899378"/>
    <x v="1498"/>
    <b v="0"/>
    <x v="83"/>
    <b v="0"/>
    <s v="publishing/fiction"/>
    <x v="1160"/>
    <x v="1090"/>
    <x v="3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d v="2016-08-05T00:10:33"/>
    <n v="1465171833"/>
    <x v="1499"/>
    <b v="0"/>
    <x v="29"/>
    <b v="0"/>
    <s v="publishing/fiction"/>
    <x v="1161"/>
    <x v="144"/>
    <x v="3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d v="2013-05-01T21:42:37"/>
    <n v="1364852557"/>
    <x v="1500"/>
    <b v="0"/>
    <x v="41"/>
    <b v="0"/>
    <s v="publishing/fiction"/>
    <x v="1162"/>
    <x v="1091"/>
    <x v="3"/>
    <x v="10"/>
  </r>
  <r>
    <n v="1501"/>
    <x v="1501"/>
    <s v="A hardcover book of surf, outdoor and nature photos from the British Columbia coast."/>
    <n v="52000"/>
    <x v="1035"/>
    <x v="0"/>
    <x v="5"/>
    <s v="CAD"/>
    <n v="1436364023"/>
    <d v="2015-07-08T14:00:23"/>
    <n v="1433772023"/>
    <x v="1501"/>
    <b v="1"/>
    <x v="312"/>
    <b v="1"/>
    <s v="photography/photobooks"/>
    <x v="1163"/>
    <x v="1092"/>
    <x v="8"/>
    <x v="20"/>
  </r>
  <r>
    <n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d v="2016-03-25T22:00:00"/>
    <n v="1456491680"/>
    <x v="1502"/>
    <b v="1"/>
    <x v="313"/>
    <b v="1"/>
    <s v="photography/photobooks"/>
    <x v="1164"/>
    <x v="1093"/>
    <x v="8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d v="2016-10-23T08:20:01"/>
    <n v="1472026801"/>
    <x v="1503"/>
    <b v="1"/>
    <x v="26"/>
    <b v="1"/>
    <s v="photography/photobooks"/>
    <x v="1165"/>
    <x v="1094"/>
    <x v="8"/>
    <x v="20"/>
  </r>
  <r>
    <n v="1504"/>
    <x v="1504"/>
    <s v="A football photography book like no other about the 2014 World Cup in Brazil, by Ryu Voelkel."/>
    <n v="6500"/>
    <x v="1038"/>
    <x v="0"/>
    <x v="1"/>
    <s v="GBP"/>
    <n v="1402389180"/>
    <d v="2014-06-10T08:33:00"/>
    <n v="1399996024"/>
    <x v="1504"/>
    <b v="1"/>
    <x v="314"/>
    <b v="1"/>
    <s v="photography/photobooks"/>
    <x v="1166"/>
    <x v="1095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d v="2016-03-22T20:01:00"/>
    <n v="1455446303"/>
    <x v="1505"/>
    <b v="1"/>
    <x v="315"/>
    <b v="1"/>
    <s v="photography/photobooks"/>
    <x v="1167"/>
    <x v="1096"/>
    <x v="8"/>
    <x v="20"/>
  </r>
  <r>
    <n v="1506"/>
    <x v="1506"/>
    <s v="A photographic book consisting of 36 colour photographs that explore Holden Lane High School in its final state."/>
    <n v="1500"/>
    <x v="1040"/>
    <x v="0"/>
    <x v="1"/>
    <s v="GBP"/>
    <n v="1406227904"/>
    <d v="2014-07-24T18:51:44"/>
    <n v="1403635904"/>
    <x v="1506"/>
    <b v="1"/>
    <x v="68"/>
    <b v="1"/>
    <s v="photography/photobooks"/>
    <x v="209"/>
    <x v="1097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d v="2010-05-15T08:10:00"/>
    <n v="1268822909"/>
    <x v="1507"/>
    <b v="1"/>
    <x v="51"/>
    <b v="1"/>
    <s v="photography/photobooks"/>
    <x v="1168"/>
    <x v="1098"/>
    <x v="8"/>
    <x v="20"/>
  </r>
  <r>
    <n v="1508"/>
    <x v="1508"/>
    <s v="Destino tells the story of Central American migrants on the arduous trek across Mexico in pursuit of the American Dream."/>
    <n v="18500"/>
    <x v="1042"/>
    <x v="0"/>
    <x v="0"/>
    <s v="USD"/>
    <n v="1403880281"/>
    <d v="2014-06-27T14:44:41"/>
    <n v="1401201881"/>
    <x v="1508"/>
    <b v="1"/>
    <x v="263"/>
    <b v="1"/>
    <s v="photography/photobooks"/>
    <x v="1169"/>
    <x v="1099"/>
    <x v="8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d v="2017-02-14T22:59:00"/>
    <n v="1484570885"/>
    <x v="1509"/>
    <b v="1"/>
    <x v="193"/>
    <b v="1"/>
    <s v="photography/photobooks"/>
    <x v="1170"/>
    <x v="1100"/>
    <x v="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d v="2014-07-19T09:14:38"/>
    <n v="1403169278"/>
    <x v="1510"/>
    <b v="1"/>
    <x v="316"/>
    <b v="1"/>
    <s v="photography/photobooks"/>
    <x v="1171"/>
    <x v="1101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d v="2015-11-18T15:00:04"/>
    <n v="1445263204"/>
    <x v="1511"/>
    <b v="1"/>
    <x v="190"/>
    <b v="1"/>
    <s v="photography/photobooks"/>
    <x v="1172"/>
    <x v="1102"/>
    <x v="8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d v="2017-02-05T16:25:39"/>
    <n v="1483719939"/>
    <x v="1512"/>
    <b v="1"/>
    <x v="317"/>
    <b v="1"/>
    <s v="photography/photobooks"/>
    <x v="1173"/>
    <x v="1103"/>
    <x v="8"/>
    <x v="20"/>
  </r>
  <r>
    <n v="1513"/>
    <x v="1513"/>
    <s v="An intimate portrait of Russian women in their private spaces by late photographer Andy Rocchelli published by Cesura."/>
    <n v="8000"/>
    <x v="1047"/>
    <x v="0"/>
    <x v="1"/>
    <s v="GBP"/>
    <n v="1405523866"/>
    <d v="2014-07-16T15:17:46"/>
    <n v="1402931866"/>
    <x v="1513"/>
    <b v="1"/>
    <x v="224"/>
    <b v="1"/>
    <s v="photography/photobooks"/>
    <x v="1174"/>
    <x v="1104"/>
    <x v="8"/>
    <x v="20"/>
  </r>
  <r>
    <n v="1514"/>
    <x v="1514"/>
    <s v="Racing Age is a documentary photography book about masters track &amp; field athletes of retirement age and older."/>
    <n v="25000"/>
    <x v="1048"/>
    <x v="0"/>
    <x v="0"/>
    <s v="USD"/>
    <n v="1443363640"/>
    <d v="2015-09-27T14:20:40"/>
    <n v="1439907640"/>
    <x v="1514"/>
    <b v="1"/>
    <x v="282"/>
    <b v="1"/>
    <s v="photography/photobooks"/>
    <x v="1175"/>
    <x v="1105"/>
    <x v="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d v="2016-03-16T05:04:57"/>
    <n v="1455516297"/>
    <x v="1515"/>
    <b v="1"/>
    <x v="160"/>
    <b v="1"/>
    <s v="photography/photobooks"/>
    <x v="1176"/>
    <x v="1106"/>
    <x v="8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d v="2016-10-06T14:00:00"/>
    <n v="1473160292"/>
    <x v="1516"/>
    <b v="1"/>
    <x v="318"/>
    <b v="1"/>
    <s v="photography/photobooks"/>
    <x v="1177"/>
    <x v="1107"/>
    <x v="8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d v="2014-12-06T06:00:00"/>
    <n v="1415194553"/>
    <x v="1517"/>
    <b v="1"/>
    <x v="319"/>
    <b v="1"/>
    <s v="photography/photobooks"/>
    <x v="1178"/>
    <x v="1108"/>
    <x v="8"/>
    <x v="20"/>
  </r>
  <r>
    <n v="1518"/>
    <x v="1518"/>
    <s v="A photobook of Robin Schwartz's ongoing series with her daughter Amelia."/>
    <n v="15000"/>
    <x v="1052"/>
    <x v="0"/>
    <x v="0"/>
    <s v="USD"/>
    <n v="1401565252"/>
    <d v="2014-05-31T19:40:52"/>
    <n v="1398973252"/>
    <x v="1518"/>
    <b v="1"/>
    <x v="163"/>
    <b v="1"/>
    <s v="photography/photobooks"/>
    <x v="1179"/>
    <x v="1109"/>
    <x v="8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d v="2014-06-20T21:59:00"/>
    <n v="1400867283"/>
    <x v="1519"/>
    <b v="1"/>
    <x v="108"/>
    <b v="1"/>
    <s v="photography/photobooks"/>
    <x v="1180"/>
    <x v="1110"/>
    <x v="8"/>
    <x v="20"/>
  </r>
  <r>
    <n v="1520"/>
    <x v="1520"/>
    <s v="A self-published photography book by Andrew Miksys from his new series about Belarus"/>
    <n v="18000"/>
    <x v="1054"/>
    <x v="0"/>
    <x v="0"/>
    <s v="USD"/>
    <n v="1418961600"/>
    <d v="2014-12-19T04:00:00"/>
    <n v="1415824513"/>
    <x v="1520"/>
    <b v="1"/>
    <x v="157"/>
    <b v="1"/>
    <s v="photography/photobooks"/>
    <x v="1181"/>
    <x v="1111"/>
    <x v="8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d v="2016-06-07T04:01:31"/>
    <n v="1462248091"/>
    <x v="1521"/>
    <b v="1"/>
    <x v="97"/>
    <b v="1"/>
    <s v="photography/photobooks"/>
    <x v="1182"/>
    <x v="1112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d v="2014-10-17T19:55:39"/>
    <n v="1410983739"/>
    <x v="1522"/>
    <b v="1"/>
    <x v="320"/>
    <b v="1"/>
    <s v="photography/photobooks"/>
    <x v="1183"/>
    <x v="1113"/>
    <x v="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d v="2014-12-23T00:00:00"/>
    <n v="1416592916"/>
    <x v="1523"/>
    <b v="1"/>
    <x v="198"/>
    <b v="1"/>
    <s v="photography/photobooks"/>
    <x v="1184"/>
    <x v="1114"/>
    <x v="8"/>
    <x v="20"/>
  </r>
  <r>
    <n v="1524"/>
    <x v="1524"/>
    <s v="Limited edition split zine by photographers AdeY and Kersti K. 100 signed and hand numbered copies!"/>
    <n v="3000"/>
    <x v="1058"/>
    <x v="0"/>
    <x v="11"/>
    <s v="SEK"/>
    <n v="1487592090"/>
    <d v="2017-02-20T12:01:30"/>
    <n v="1485000090"/>
    <x v="1524"/>
    <b v="1"/>
    <x v="33"/>
    <b v="1"/>
    <s v="photography/photobooks"/>
    <x v="1185"/>
    <x v="1115"/>
    <x v="8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d v="2016-08-18T16:52:18"/>
    <n v="1468947138"/>
    <x v="1525"/>
    <b v="1"/>
    <x v="205"/>
    <b v="1"/>
    <s v="photography/photobooks"/>
    <x v="1186"/>
    <x v="1116"/>
    <x v="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d v="2016-01-19T06:37:27"/>
    <n v="1448951847"/>
    <x v="1526"/>
    <b v="1"/>
    <x v="321"/>
    <b v="1"/>
    <s v="photography/photobooks"/>
    <x v="1187"/>
    <x v="1117"/>
    <x v="8"/>
    <x v="20"/>
  </r>
  <r>
    <n v="1527"/>
    <x v="1527"/>
    <s v="Eight creatives visited Japan. This is a unique photo-book of their separate but collected experiences."/>
    <n v="3500"/>
    <x v="1061"/>
    <x v="0"/>
    <x v="0"/>
    <s v="USD"/>
    <n v="1489497886"/>
    <d v="2017-03-14T13:24:46"/>
    <n v="1487082286"/>
    <x v="1527"/>
    <b v="1"/>
    <x v="16"/>
    <b v="1"/>
    <s v="photography/photobooks"/>
    <x v="1188"/>
    <x v="1118"/>
    <x v="8"/>
    <x v="20"/>
  </r>
  <r>
    <n v="1528"/>
    <x v="1528"/>
    <s v="A book of street photos from around Shibuya that I've made between 2011-2016."/>
    <n v="3000"/>
    <x v="1062"/>
    <x v="0"/>
    <x v="0"/>
    <s v="USD"/>
    <n v="1485907200"/>
    <d v="2017-02-01T00:00:00"/>
    <n v="1483292122"/>
    <x v="1528"/>
    <b v="1"/>
    <x v="322"/>
    <b v="1"/>
    <s v="photography/photobooks"/>
    <x v="1189"/>
    <x v="1119"/>
    <x v="8"/>
    <x v="20"/>
  </r>
  <r>
    <n v="1529"/>
    <x v="1529"/>
    <s v="An empowering photo book that transforms hurtful experiences into strength and solidarity."/>
    <n v="19000"/>
    <x v="1063"/>
    <x v="0"/>
    <x v="0"/>
    <s v="USD"/>
    <n v="1426773920"/>
    <d v="2015-03-19T14:05:20"/>
    <n v="1424185520"/>
    <x v="1529"/>
    <b v="1"/>
    <x v="261"/>
    <b v="1"/>
    <s v="photography/photobooks"/>
    <x v="1190"/>
    <x v="1120"/>
    <x v="8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d v="2015-10-23T18:24:55"/>
    <n v="1443464695"/>
    <x v="1530"/>
    <b v="1"/>
    <x v="323"/>
    <b v="1"/>
    <s v="photography/photobooks"/>
    <x v="1191"/>
    <x v="1121"/>
    <x v="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d v="2014-12-01T03:00:00"/>
    <n v="1414610126"/>
    <x v="1531"/>
    <b v="1"/>
    <x v="196"/>
    <b v="1"/>
    <s v="photography/photobooks"/>
    <x v="1192"/>
    <x v="1122"/>
    <x v="8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d v="2016-02-15T15:00:00"/>
    <n v="1453461865"/>
    <x v="1532"/>
    <b v="1"/>
    <x v="324"/>
    <b v="1"/>
    <s v="photography/photobooks"/>
    <x v="1193"/>
    <x v="1123"/>
    <x v="8"/>
    <x v="20"/>
  </r>
  <r>
    <n v="1533"/>
    <x v="1533"/>
    <s v="This is an intimate story about a family, focusing on their love and strength in the face of mortality."/>
    <n v="45000"/>
    <x v="1067"/>
    <x v="0"/>
    <x v="0"/>
    <s v="USD"/>
    <n v="1462161540"/>
    <d v="2016-05-02T03:59:00"/>
    <n v="1457913777"/>
    <x v="1533"/>
    <b v="1"/>
    <x v="325"/>
    <b v="1"/>
    <s v="photography/photobooks"/>
    <x v="1194"/>
    <x v="1124"/>
    <x v="8"/>
    <x v="20"/>
  </r>
  <r>
    <n v="1534"/>
    <x v="1534"/>
    <s v="The Art of Abandonment is an award winning photographic series that explores the beauty and history of our modern ruins."/>
    <n v="7500"/>
    <x v="1068"/>
    <x v="0"/>
    <x v="0"/>
    <s v="USD"/>
    <n v="1441383062"/>
    <d v="2015-09-04T16:11:02"/>
    <n v="1438791062"/>
    <x v="1534"/>
    <b v="1"/>
    <x v="232"/>
    <b v="1"/>
    <s v="photography/photobooks"/>
    <x v="1195"/>
    <x v="1125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d v="2016-05-23T22:00:00"/>
    <n v="1461527631"/>
    <x v="1535"/>
    <b v="1"/>
    <x v="238"/>
    <b v="1"/>
    <s v="photography/photobooks"/>
    <x v="1196"/>
    <x v="1126"/>
    <x v="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d v="2015-08-27T19:15:10"/>
    <n v="1438110910"/>
    <x v="1536"/>
    <b v="1"/>
    <x v="326"/>
    <b v="1"/>
    <s v="photography/photobooks"/>
    <x v="1197"/>
    <x v="1127"/>
    <x v="8"/>
    <x v="20"/>
  </r>
  <r>
    <n v="1537"/>
    <x v="1537"/>
    <s v="A Photobook about one of the most fascinating places on earth -     the sacred Mount Kailash in Tibet."/>
    <n v="12000"/>
    <x v="1071"/>
    <x v="0"/>
    <x v="12"/>
    <s v="EUR"/>
    <n v="1470506400"/>
    <d v="2016-08-06T18:00:00"/>
    <n v="1467358427"/>
    <x v="1537"/>
    <b v="1"/>
    <x v="291"/>
    <b v="1"/>
    <s v="photography/photobooks"/>
    <x v="1198"/>
    <x v="1128"/>
    <x v="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d v="2015-01-22T18:46:10"/>
    <n v="1418064370"/>
    <x v="1538"/>
    <b v="1"/>
    <x v="67"/>
    <b v="1"/>
    <s v="photography/photobooks"/>
    <x v="1199"/>
    <x v="1129"/>
    <x v="8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d v="2017-01-03T22:03:39"/>
    <n v="1480629819"/>
    <x v="1539"/>
    <b v="0"/>
    <x v="4"/>
    <b v="1"/>
    <s v="photography/photobooks"/>
    <x v="1200"/>
    <x v="1130"/>
    <x v="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d v="2014-11-26T01:15:00"/>
    <n v="1414368616"/>
    <x v="1540"/>
    <b v="1"/>
    <x v="15"/>
    <b v="1"/>
    <s v="photography/photobooks"/>
    <x v="1201"/>
    <x v="1131"/>
    <x v="8"/>
    <x v="20"/>
  </r>
  <r>
    <n v="1541"/>
    <x v="1541"/>
    <s v="My Goal is to travel across Panama with my team and capture the beauty and wildlife throughout the canal."/>
    <n v="18000"/>
    <x v="360"/>
    <x v="2"/>
    <x v="0"/>
    <s v="USD"/>
    <n v="1420045538"/>
    <d v="2014-12-31T17:05:38"/>
    <n v="1417453538"/>
    <x v="1541"/>
    <b v="0"/>
    <x v="84"/>
    <b v="0"/>
    <s v="photography/nature"/>
    <x v="108"/>
    <x v="366"/>
    <x v="8"/>
    <x v="24"/>
  </r>
  <r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d v="2015-06-30T23:55:00"/>
    <n v="1434412500"/>
    <x v="1542"/>
    <b v="0"/>
    <x v="29"/>
    <b v="0"/>
    <s v="photography/nature"/>
    <x v="914"/>
    <x v="135"/>
    <x v="8"/>
    <x v="24"/>
  </r>
  <r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d v="2014-11-22T13:13:54"/>
    <n v="1414066434"/>
    <x v="1543"/>
    <b v="0"/>
    <x v="29"/>
    <b v="0"/>
    <s v="photography/nature"/>
    <x v="1202"/>
    <x v="119"/>
    <x v="8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d v="2015-04-01T00:18:00"/>
    <n v="1424222024"/>
    <x v="1544"/>
    <b v="0"/>
    <x v="78"/>
    <b v="0"/>
    <s v="photography/nature"/>
    <x v="109"/>
    <x v="121"/>
    <x v="8"/>
    <x v="24"/>
  </r>
  <r>
    <n v="1545"/>
    <x v="1545"/>
    <s v="&quot;He will not be a wise man who does not study human hearts!&quot;_x000a_Hope in natural art, creation!"/>
    <n v="3000"/>
    <x v="116"/>
    <x v="2"/>
    <x v="0"/>
    <s v="USD"/>
    <n v="1425330960"/>
    <d v="2015-03-02T21:16:00"/>
    <n v="1422393234"/>
    <x v="1545"/>
    <b v="0"/>
    <x v="29"/>
    <b v="0"/>
    <s v="photography/nature"/>
    <x v="108"/>
    <x v="120"/>
    <x v="8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d v="2014-09-17T05:06:39"/>
    <n v="1405746399"/>
    <x v="1546"/>
    <b v="0"/>
    <x v="202"/>
    <b v="0"/>
    <s v="photography/nature"/>
    <x v="1203"/>
    <x v="1132"/>
    <x v="8"/>
    <x v="24"/>
  </r>
  <r>
    <n v="1547"/>
    <x v="1547"/>
    <s v="I have produced a limited number (100) of five 8x10 prints of mixed photography I would like to share with you."/>
    <n v="20"/>
    <x v="117"/>
    <x v="2"/>
    <x v="0"/>
    <s v="USD"/>
    <n v="1487844882"/>
    <d v="2017-02-23T10:14:42"/>
    <n v="1487240082"/>
    <x v="1547"/>
    <b v="0"/>
    <x v="78"/>
    <b v="0"/>
    <s v="photography/nature"/>
    <x v="109"/>
    <x v="121"/>
    <x v="8"/>
    <x v="24"/>
  </r>
  <r>
    <n v="1548"/>
    <x v="1548"/>
    <s v="Beauty is in the eye of the beholder and I want to inspire conservation through color."/>
    <n v="700"/>
    <x v="177"/>
    <x v="2"/>
    <x v="0"/>
    <s v="USD"/>
    <n v="1447020620"/>
    <d v="2015-11-08T22:10:20"/>
    <n v="1444425020"/>
    <x v="1548"/>
    <b v="0"/>
    <x v="29"/>
    <b v="0"/>
    <s v="photography/nature"/>
    <x v="1204"/>
    <x v="88"/>
    <x v="8"/>
    <x v="24"/>
  </r>
  <r>
    <n v="1549"/>
    <x v="1549"/>
    <s v="A 2016 calendar collection of landscape and wildlife photographs from award winning photographer, Steve Marler."/>
    <n v="500"/>
    <x v="575"/>
    <x v="2"/>
    <x v="0"/>
    <s v="USD"/>
    <n v="1446524159"/>
    <d v="2015-11-03T04:15:59"/>
    <n v="1443928559"/>
    <x v="1549"/>
    <b v="0"/>
    <x v="79"/>
    <b v="0"/>
    <s v="photography/nature"/>
    <x v="481"/>
    <x v="1133"/>
    <x v="8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d v="2016-05-12T10:47:14"/>
    <n v="1460458034"/>
    <x v="1550"/>
    <b v="0"/>
    <x v="63"/>
    <b v="0"/>
    <s v="photography/nature"/>
    <x v="1205"/>
    <x v="1134"/>
    <x v="8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d v="2015-05-27T19:47:19"/>
    <n v="1430164039"/>
    <x v="1551"/>
    <b v="0"/>
    <x v="78"/>
    <b v="0"/>
    <s v="photography/nature"/>
    <x v="109"/>
    <x v="121"/>
    <x v="8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d v="2014-10-01T03:59:00"/>
    <n v="1410366708"/>
    <x v="1552"/>
    <b v="0"/>
    <x v="38"/>
    <b v="0"/>
    <s v="photography/nature"/>
    <x v="1206"/>
    <x v="1135"/>
    <x v="8"/>
    <x v="24"/>
  </r>
  <r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d v="2015-09-02T06:47:27"/>
    <n v="1438584447"/>
    <x v="1553"/>
    <b v="0"/>
    <x v="78"/>
    <b v="0"/>
    <s v="photography/nature"/>
    <x v="109"/>
    <x v="121"/>
    <x v="8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d v="2015-08-02T06:03:10"/>
    <n v="1435903390"/>
    <x v="1554"/>
    <b v="0"/>
    <x v="78"/>
    <b v="0"/>
    <s v="photography/nature"/>
    <x v="109"/>
    <x v="121"/>
    <x v="8"/>
    <x v="24"/>
  </r>
  <r>
    <n v="1555"/>
    <x v="1555"/>
    <s v="I am traveling the coastline of Maine and will be taking pictures of all the scenery and lighthouses in the area."/>
    <n v="750"/>
    <x v="117"/>
    <x v="2"/>
    <x v="0"/>
    <s v="USD"/>
    <n v="1442509200"/>
    <d v="2015-09-17T17:00:00"/>
    <n v="1440513832"/>
    <x v="1555"/>
    <b v="0"/>
    <x v="78"/>
    <b v="0"/>
    <s v="photography/nature"/>
    <x v="109"/>
    <x v="121"/>
    <x v="8"/>
    <x v="24"/>
  </r>
  <r>
    <n v="1556"/>
    <x v="1556"/>
    <s v="To gather a collection of photographs for a coffee table book that displays the beauty of Canada's west."/>
    <n v="1500"/>
    <x v="1076"/>
    <x v="2"/>
    <x v="5"/>
    <s v="CAD"/>
    <n v="1467603624"/>
    <d v="2016-07-04T03:40:24"/>
    <n v="1465011624"/>
    <x v="1556"/>
    <b v="0"/>
    <x v="8"/>
    <b v="0"/>
    <s v="photography/nature"/>
    <x v="1207"/>
    <x v="1136"/>
    <x v="8"/>
    <x v="24"/>
  </r>
  <r>
    <n v="1557"/>
    <x v="1557"/>
    <s v="I have always been captivated by photography, Now I am trying to set up my own company and publish my pictures."/>
    <n v="2500"/>
    <x v="173"/>
    <x v="2"/>
    <x v="0"/>
    <s v="USD"/>
    <n v="1411227633"/>
    <d v="2014-09-20T15:40:33"/>
    <n v="1408549233"/>
    <x v="1557"/>
    <b v="0"/>
    <x v="29"/>
    <b v="0"/>
    <s v="photography/nature"/>
    <x v="914"/>
    <x v="101"/>
    <x v="8"/>
    <x v="24"/>
  </r>
  <r>
    <n v="1558"/>
    <x v="1558"/>
    <s v="A large 2016 wall-calendar (A3 when open) featuring 12 stunning photographs by Lucy Wood."/>
    <n v="750"/>
    <x v="428"/>
    <x v="2"/>
    <x v="1"/>
    <s v="GBP"/>
    <n v="1440763920"/>
    <d v="2015-08-28T12:12:00"/>
    <n v="1435656759"/>
    <x v="1558"/>
    <b v="0"/>
    <x v="83"/>
    <b v="0"/>
    <s v="photography/nature"/>
    <x v="1208"/>
    <x v="123"/>
    <x v="8"/>
    <x v="24"/>
  </r>
  <r>
    <n v="1559"/>
    <x v="1559"/>
    <s v="The goal of this project is to provide scientific evidence of bigfoot in the North Cascades."/>
    <n v="15000"/>
    <x v="155"/>
    <x v="2"/>
    <x v="0"/>
    <s v="USD"/>
    <n v="1430270199"/>
    <d v="2015-04-29T01:16:39"/>
    <n v="1428974199"/>
    <x v="1559"/>
    <b v="0"/>
    <x v="29"/>
    <b v="0"/>
    <s v="photography/nature"/>
    <x v="119"/>
    <x v="73"/>
    <x v="8"/>
    <x v="24"/>
  </r>
  <r>
    <n v="1560"/>
    <x v="1560"/>
    <s v="I would like to share my landscape photographic travels of 2014 with more than just family an friends. 12 months of images."/>
    <n v="2500"/>
    <x v="1077"/>
    <x v="2"/>
    <x v="0"/>
    <s v="USD"/>
    <n v="1415842193"/>
    <d v="2014-11-13T01:29:53"/>
    <n v="1414110593"/>
    <x v="1560"/>
    <b v="0"/>
    <x v="80"/>
    <b v="0"/>
    <s v="photography/nature"/>
    <x v="1209"/>
    <x v="842"/>
    <x v="8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d v="2013-11-07T02:00:03"/>
    <n v="1381194003"/>
    <x v="1561"/>
    <b v="0"/>
    <x v="29"/>
    <b v="0"/>
    <s v="publishing/art books"/>
    <x v="1210"/>
    <x v="407"/>
    <x v="3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d v="2009-12-02T00:50:00"/>
    <n v="1253712916"/>
    <x v="1562"/>
    <b v="0"/>
    <x v="78"/>
    <b v="0"/>
    <s v="publishing/art books"/>
    <x v="109"/>
    <x v="121"/>
    <x v="3"/>
    <x v="25"/>
  </r>
  <r>
    <n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d v="2014-03-14T16:49:11"/>
    <n v="1389635351"/>
    <x v="1563"/>
    <b v="0"/>
    <x v="84"/>
    <b v="0"/>
    <s v="publishing/art books"/>
    <x v="1211"/>
    <x v="665"/>
    <x v="3"/>
    <x v="25"/>
  </r>
  <r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d v="2015-05-28T20:05:00"/>
    <n v="1430124509"/>
    <x v="1564"/>
    <b v="0"/>
    <x v="29"/>
    <b v="0"/>
    <s v="publishing/art books"/>
    <x v="370"/>
    <x v="119"/>
    <x v="3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d v="2011-06-08T17:31:01"/>
    <n v="1304962261"/>
    <x v="1565"/>
    <b v="0"/>
    <x v="29"/>
    <b v="0"/>
    <s v="publishing/art books"/>
    <x v="453"/>
    <x v="101"/>
    <x v="3"/>
    <x v="25"/>
  </r>
  <r>
    <n v="1566"/>
    <x v="1566"/>
    <s v="Joe DeVito's first Art Book and original King Kong novellas available in both Limited and Deluxe Editions."/>
    <n v="30000"/>
    <x v="1080"/>
    <x v="1"/>
    <x v="0"/>
    <s v="USD"/>
    <n v="1469656800"/>
    <d v="2016-07-27T22:00:00"/>
    <n v="1467151204"/>
    <x v="1566"/>
    <b v="0"/>
    <x v="211"/>
    <b v="0"/>
    <s v="publishing/art books"/>
    <x v="1212"/>
    <x v="1137"/>
    <x v="3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d v="2014-02-17T00:00:00"/>
    <n v="1391293745"/>
    <x v="1567"/>
    <b v="0"/>
    <x v="62"/>
    <b v="0"/>
    <s v="publishing/art books"/>
    <x v="1213"/>
    <x v="1138"/>
    <x v="3"/>
    <x v="25"/>
  </r>
  <r>
    <n v="1568"/>
    <x v="1568"/>
    <s v="A world adventure to seek culture and inspiration through art. Putting a visual documentation of our journey into a book."/>
    <n v="25000"/>
    <x v="1081"/>
    <x v="1"/>
    <x v="0"/>
    <s v="USD"/>
    <n v="1419384585"/>
    <d v="2014-12-24T01:29:45"/>
    <n v="1416360585"/>
    <x v="1568"/>
    <b v="0"/>
    <x v="19"/>
    <b v="0"/>
    <s v="publishing/art books"/>
    <x v="1214"/>
    <x v="1139"/>
    <x v="3"/>
    <x v="25"/>
  </r>
  <r>
    <n v="1569"/>
    <x v="1569"/>
    <s v="to be removed"/>
    <n v="30000"/>
    <x v="117"/>
    <x v="1"/>
    <x v="0"/>
    <s v="USD"/>
    <n v="1369498714"/>
    <d v="2013-05-25T16:18:34"/>
    <n v="1366906714"/>
    <x v="1569"/>
    <b v="0"/>
    <x v="78"/>
    <b v="0"/>
    <s v="publishing/art books"/>
    <x v="109"/>
    <x v="121"/>
    <x v="3"/>
    <x v="25"/>
  </r>
  <r>
    <n v="1570"/>
    <x v="1570"/>
    <s v="A Coloring Book of Breathtaking Beauties_x000a_To Calm the Heart and Soul"/>
    <n v="6000"/>
    <x v="685"/>
    <x v="1"/>
    <x v="0"/>
    <s v="USD"/>
    <n v="1460140282"/>
    <d v="2016-04-08T18:31:22"/>
    <n v="1457551882"/>
    <x v="1570"/>
    <b v="0"/>
    <x v="47"/>
    <b v="0"/>
    <s v="publishing/art books"/>
    <x v="613"/>
    <x v="1140"/>
    <x v="3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d v="2015-06-19T18:28:03"/>
    <n v="1432146483"/>
    <x v="1571"/>
    <b v="0"/>
    <x v="80"/>
    <b v="0"/>
    <s v="publishing/art books"/>
    <x v="1215"/>
    <x v="135"/>
    <x v="3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d v="2016-02-28T23:59:00"/>
    <n v="1454546859"/>
    <x v="1572"/>
    <b v="0"/>
    <x v="83"/>
    <b v="0"/>
    <s v="publishing/art books"/>
    <x v="152"/>
    <x v="694"/>
    <x v="3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d v="2017-04-01T03:59:00"/>
    <n v="1487548802"/>
    <x v="1573"/>
    <b v="0"/>
    <x v="83"/>
    <b v="0"/>
    <s v="publishing/art books"/>
    <x v="1216"/>
    <x v="1141"/>
    <x v="3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d v="2015-02-17T22:15:29"/>
    <n v="1421187329"/>
    <x v="1574"/>
    <b v="0"/>
    <x v="79"/>
    <b v="0"/>
    <s v="publishing/art books"/>
    <x v="1217"/>
    <x v="1142"/>
    <x v="3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d v="2014-07-09T12:34:56"/>
    <n v="1402317296"/>
    <x v="1575"/>
    <b v="0"/>
    <x v="2"/>
    <b v="0"/>
    <s v="publishing/art books"/>
    <x v="1218"/>
    <x v="1143"/>
    <x v="3"/>
    <x v="25"/>
  </r>
  <r>
    <n v="1576"/>
    <x v="1576"/>
    <s v="For the publication of my first 3 books: an Art book, a graphic novel, and a coloring book"/>
    <n v="5000"/>
    <x v="1084"/>
    <x v="1"/>
    <x v="0"/>
    <s v="USD"/>
    <n v="1435698368"/>
    <d v="2015-06-30T21:06:08"/>
    <n v="1431810368"/>
    <x v="1576"/>
    <b v="0"/>
    <x v="73"/>
    <b v="0"/>
    <s v="publishing/art books"/>
    <x v="175"/>
    <x v="178"/>
    <x v="3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d v="2012-07-24T20:20:48"/>
    <n v="1337977248"/>
    <x v="1577"/>
    <b v="0"/>
    <x v="84"/>
    <b v="0"/>
    <s v="publishing/art books"/>
    <x v="1219"/>
    <x v="446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d v="2010-09-02T02:00:00"/>
    <n v="1281317691"/>
    <x v="1578"/>
    <b v="0"/>
    <x v="80"/>
    <b v="0"/>
    <s v="publishing/art books"/>
    <x v="1220"/>
    <x v="22"/>
    <x v="3"/>
    <x v="25"/>
  </r>
  <r>
    <n v="1579"/>
    <x v="1579"/>
    <s v="'Compilation of visual and literary art through fine art photography, graphic art, and poetry."/>
    <n v="3333"/>
    <x v="920"/>
    <x v="1"/>
    <x v="0"/>
    <s v="USD"/>
    <n v="1377734091"/>
    <d v="2013-08-28T23:54:51"/>
    <n v="1374882891"/>
    <x v="1579"/>
    <b v="0"/>
    <x v="84"/>
    <b v="0"/>
    <s v="publishing/art books"/>
    <x v="1221"/>
    <x v="454"/>
    <x v="3"/>
    <x v="25"/>
  </r>
  <r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d v="2012-05-21T01:12:06"/>
    <n v="1332378726"/>
    <x v="1580"/>
    <b v="0"/>
    <x v="78"/>
    <b v="0"/>
    <s v="publishing/art books"/>
    <x v="109"/>
    <x v="121"/>
    <x v="3"/>
    <x v="25"/>
  </r>
  <r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d v="2015-12-19T10:46:30"/>
    <n v="1447757190"/>
    <x v="1581"/>
    <b v="0"/>
    <x v="29"/>
    <b v="0"/>
    <s v="photography/places"/>
    <x v="724"/>
    <x v="144"/>
    <x v="8"/>
    <x v="26"/>
  </r>
  <r>
    <n v="1582"/>
    <x v="1582"/>
    <s v="I create canvas prints of images from in and around New Orleans"/>
    <n v="1000"/>
    <x v="1085"/>
    <x v="2"/>
    <x v="0"/>
    <s v="USD"/>
    <n v="1445894400"/>
    <d v="2015-10-26T21:20:00"/>
    <n v="1440961053"/>
    <x v="1582"/>
    <b v="0"/>
    <x v="83"/>
    <b v="0"/>
    <s v="photography/places"/>
    <x v="1222"/>
    <x v="1144"/>
    <x v="8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d v="2014-09-25T21:43:11"/>
    <n v="1409089391"/>
    <x v="1583"/>
    <b v="0"/>
    <x v="29"/>
    <b v="0"/>
    <s v="photography/places"/>
    <x v="1223"/>
    <x v="2"/>
    <x v="8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d v="2014-05-30T15:35:01"/>
    <n v="1400600101"/>
    <x v="1584"/>
    <b v="0"/>
    <x v="78"/>
    <b v="0"/>
    <s v="photography/places"/>
    <x v="109"/>
    <x v="121"/>
    <x v="8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d v="2016-12-25T11:00:00"/>
    <n v="1480800568"/>
    <x v="1585"/>
    <b v="0"/>
    <x v="8"/>
    <b v="0"/>
    <s v="photography/places"/>
    <x v="1224"/>
    <x v="1145"/>
    <x v="8"/>
    <x v="26"/>
  </r>
  <r>
    <n v="1586"/>
    <x v="1586"/>
    <s v="Show the world the beauty that is in all of our back yards!"/>
    <n v="1500"/>
    <x v="117"/>
    <x v="2"/>
    <x v="0"/>
    <s v="USD"/>
    <n v="1428197422"/>
    <d v="2015-04-05T01:30:22"/>
    <n v="1425609022"/>
    <x v="1586"/>
    <b v="0"/>
    <x v="78"/>
    <b v="0"/>
    <s v="photography/places"/>
    <x v="109"/>
    <x v="121"/>
    <x v="8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d v="2014-12-13T22:49:25"/>
    <n v="1415918965"/>
    <x v="1587"/>
    <b v="0"/>
    <x v="29"/>
    <b v="0"/>
    <s v="photography/places"/>
    <x v="473"/>
    <x v="120"/>
    <x v="8"/>
    <x v="26"/>
  </r>
  <r>
    <n v="1588"/>
    <x v="1588"/>
    <s v="Southeast Texas as seen through the lens of a cell phone camera"/>
    <n v="516"/>
    <x v="117"/>
    <x v="2"/>
    <x v="0"/>
    <s v="USD"/>
    <n v="1422735120"/>
    <d v="2015-01-31T20:12:00"/>
    <n v="1420091999"/>
    <x v="1588"/>
    <b v="0"/>
    <x v="78"/>
    <b v="0"/>
    <s v="photography/places"/>
    <x v="109"/>
    <x v="121"/>
    <x v="8"/>
    <x v="26"/>
  </r>
  <r>
    <n v="1589"/>
    <x v="1589"/>
    <s v="I want to be able to have my own photography inside a canvas and have it be displayed everywhere."/>
    <n v="1200"/>
    <x v="117"/>
    <x v="2"/>
    <x v="0"/>
    <s v="USD"/>
    <n v="1444433886"/>
    <d v="2015-10-09T23:38:06"/>
    <n v="1441841886"/>
    <x v="1589"/>
    <b v="0"/>
    <x v="78"/>
    <b v="0"/>
    <s v="photography/places"/>
    <x v="109"/>
    <x v="121"/>
    <x v="8"/>
    <x v="26"/>
  </r>
  <r>
    <n v="1590"/>
    <x v="1590"/>
    <s v="Discover Italy through photography."/>
    <n v="60000"/>
    <x v="806"/>
    <x v="2"/>
    <x v="13"/>
    <s v="EUR"/>
    <n v="1443040464"/>
    <d v="2015-09-23T20:34:24"/>
    <n v="1440448464"/>
    <x v="1590"/>
    <b v="0"/>
    <x v="84"/>
    <b v="0"/>
    <s v="photography/places"/>
    <x v="617"/>
    <x v="1146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d v="2016-04-03T16:25:41"/>
    <n v="1457112341"/>
    <x v="1591"/>
    <b v="0"/>
    <x v="297"/>
    <b v="0"/>
    <s v="photography/places"/>
    <x v="1225"/>
    <x v="1147"/>
    <x v="8"/>
    <x v="26"/>
  </r>
  <r>
    <n v="1592"/>
    <x v="1592"/>
    <s v="A portfolio collage of beautiful pictures of authentic Pittsburgh locations and scenery."/>
    <n v="25"/>
    <x v="117"/>
    <x v="2"/>
    <x v="0"/>
    <s v="USD"/>
    <n v="1427503485"/>
    <d v="2015-03-28T00:44:45"/>
    <n v="1423619085"/>
    <x v="1592"/>
    <b v="0"/>
    <x v="78"/>
    <b v="0"/>
    <s v="photography/places"/>
    <x v="109"/>
    <x v="121"/>
    <x v="8"/>
    <x v="26"/>
  </r>
  <r>
    <n v="1593"/>
    <x v="1593"/>
    <s v="A trip to fulfill a dream of capturing the wonders and history of ancient Italy in person."/>
    <n v="22000"/>
    <x v="158"/>
    <x v="2"/>
    <x v="0"/>
    <s v="USD"/>
    <n v="1425154655"/>
    <d v="2015-02-28T20:17:35"/>
    <n v="1422562655"/>
    <x v="1593"/>
    <b v="0"/>
    <x v="83"/>
    <b v="0"/>
    <s v="photography/places"/>
    <x v="1226"/>
    <x v="120"/>
    <x v="8"/>
    <x v="26"/>
  </r>
  <r>
    <n v="1594"/>
    <x v="1594"/>
    <s v="I photograph my love of New Orleans, create canvases and share those memories with you."/>
    <n v="1000"/>
    <x v="82"/>
    <x v="2"/>
    <x v="0"/>
    <s v="USD"/>
    <n v="1463329260"/>
    <d v="2016-05-15T16:21:00"/>
    <n v="1458147982"/>
    <x v="1594"/>
    <b v="0"/>
    <x v="73"/>
    <b v="0"/>
    <s v="photography/places"/>
    <x v="1227"/>
    <x v="442"/>
    <x v="8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d v="2014-06-18T20:13:00"/>
    <n v="1400634728"/>
    <x v="1595"/>
    <b v="0"/>
    <x v="63"/>
    <b v="0"/>
    <s v="photography/places"/>
    <x v="1228"/>
    <x v="379"/>
    <x v="8"/>
    <x v="26"/>
  </r>
  <r>
    <n v="1596"/>
    <x v="1596"/>
    <s v="London is beautiful. I want to create a book of stunning images from in and around our great city"/>
    <n v="3250"/>
    <x v="735"/>
    <x v="2"/>
    <x v="1"/>
    <s v="GBP"/>
    <n v="1418469569"/>
    <d v="2014-12-13T11:19:29"/>
    <n v="1414577969"/>
    <x v="1596"/>
    <b v="0"/>
    <x v="83"/>
    <b v="0"/>
    <s v="photography/places"/>
    <x v="1229"/>
    <x v="384"/>
    <x v="8"/>
    <x v="26"/>
  </r>
  <r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d v="2016-09-20T08:29:57"/>
    <n v="1471768197"/>
    <x v="1597"/>
    <b v="0"/>
    <x v="78"/>
    <b v="0"/>
    <s v="photography/places"/>
    <x v="109"/>
    <x v="121"/>
    <x v="8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d v="2015-07-26T16:00:58"/>
    <n v="1432742458"/>
    <x v="1598"/>
    <b v="0"/>
    <x v="29"/>
    <b v="0"/>
    <s v="photography/places"/>
    <x v="415"/>
    <x v="120"/>
    <x v="8"/>
    <x v="26"/>
  </r>
  <r>
    <n v="1599"/>
    <x v="1599"/>
    <s v="A London photographer trekking 5,895m up Africa's Mount Kilimanjaro to pursue and enrich a career."/>
    <n v="500"/>
    <x v="117"/>
    <x v="2"/>
    <x v="1"/>
    <s v="GBP"/>
    <n v="1460116576"/>
    <d v="2016-04-08T11:56:16"/>
    <n v="1457528176"/>
    <x v="1599"/>
    <b v="0"/>
    <x v="78"/>
    <b v="0"/>
    <s v="photography/places"/>
    <x v="109"/>
    <x v="121"/>
    <x v="8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d v="2014-07-15T05:11:00"/>
    <n v="1401585752"/>
    <x v="1600"/>
    <b v="0"/>
    <x v="82"/>
    <b v="0"/>
    <s v="photography/places"/>
    <x v="1230"/>
    <x v="1148"/>
    <x v="8"/>
    <x v="26"/>
  </r>
  <r>
    <n v="1601"/>
    <x v="1601"/>
    <s v="We're so close to releasing our long-awaited debut album! A little help will go a long way... let's do this!"/>
    <n v="2500"/>
    <x v="1089"/>
    <x v="0"/>
    <x v="0"/>
    <s v="USD"/>
    <n v="1304561633"/>
    <d v="2011-05-05T02:13:53"/>
    <n v="1301969633"/>
    <x v="1601"/>
    <b v="0"/>
    <x v="66"/>
    <b v="1"/>
    <s v="music/rock"/>
    <x v="1231"/>
    <x v="1149"/>
    <x v="4"/>
    <x v="11"/>
  </r>
  <r>
    <n v="1602"/>
    <x v="1602"/>
    <s v="We need the help of fans of both music and film alike to help us create our collective vision for this song."/>
    <n v="1500"/>
    <x v="1090"/>
    <x v="0"/>
    <x v="0"/>
    <s v="USD"/>
    <n v="1318633200"/>
    <d v="2011-10-14T23:00:00"/>
    <n v="1314947317"/>
    <x v="1602"/>
    <b v="0"/>
    <x v="58"/>
    <b v="1"/>
    <s v="music/rock"/>
    <x v="325"/>
    <x v="1150"/>
    <x v="4"/>
    <x v="11"/>
  </r>
  <r>
    <n v="1603"/>
    <x v="1603"/>
    <s v="An exercise in the wild and dangerous world of solo musicianship by Maxwell D Feinstein."/>
    <n v="2000"/>
    <x v="1091"/>
    <x v="0"/>
    <x v="0"/>
    <s v="USD"/>
    <n v="1327723459"/>
    <d v="2012-01-28T04:04:19"/>
    <n v="1322539459"/>
    <x v="1603"/>
    <b v="0"/>
    <x v="209"/>
    <b v="1"/>
    <s v="music/rock"/>
    <x v="1232"/>
    <x v="1151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d v="2012-03-17T19:17:15"/>
    <n v="1328559435"/>
    <x v="1604"/>
    <b v="0"/>
    <x v="16"/>
    <b v="1"/>
    <s v="music/rock"/>
    <x v="1233"/>
    <x v="1152"/>
    <x v="4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d v="2011-08-01T07:00:00"/>
    <n v="1311380313"/>
    <x v="1605"/>
    <b v="0"/>
    <x v="34"/>
    <b v="1"/>
    <s v="music/rock"/>
    <x v="1234"/>
    <x v="1153"/>
    <x v="4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d v="2011-03-24T01:40:38"/>
    <n v="1293158438"/>
    <x v="1606"/>
    <b v="0"/>
    <x v="297"/>
    <b v="1"/>
    <s v="music/rock"/>
    <x v="1235"/>
    <x v="1154"/>
    <x v="4"/>
    <x v="11"/>
  </r>
  <r>
    <n v="1607"/>
    <x v="1607"/>
    <s v="The world's only all-Asian American dance rock band, The Slants, needs a bus to tour cons, shows, and festivals."/>
    <n v="10000"/>
    <x v="1095"/>
    <x v="0"/>
    <x v="0"/>
    <s v="USD"/>
    <n v="1339701851"/>
    <d v="2012-06-14T19:24:11"/>
    <n v="1337887451"/>
    <x v="1607"/>
    <b v="0"/>
    <x v="242"/>
    <b v="1"/>
    <s v="music/rock"/>
    <x v="1236"/>
    <x v="1155"/>
    <x v="4"/>
    <x v="11"/>
  </r>
  <r>
    <n v="1608"/>
    <x v="1608"/>
    <s v="The Devil &amp; Me's Debut album, &quot;...It's Not A Dream&quot;, featuring 9 original, Hard Rock songs."/>
    <n v="1200"/>
    <x v="1096"/>
    <x v="0"/>
    <x v="0"/>
    <s v="USD"/>
    <n v="1388553960"/>
    <d v="2014-01-01T05:26:00"/>
    <n v="1385754986"/>
    <x v="1608"/>
    <b v="0"/>
    <x v="23"/>
    <b v="1"/>
    <s v="music/rock"/>
    <x v="982"/>
    <x v="1156"/>
    <x v="4"/>
    <x v="11"/>
  </r>
  <r>
    <n v="1609"/>
    <x v="1609"/>
    <s v="Still the Sky's Limit is finishing their first full length album and going on a full US tour, and WE NEED YOUR HELP!"/>
    <n v="1500"/>
    <x v="1097"/>
    <x v="0"/>
    <x v="0"/>
    <s v="USD"/>
    <n v="1320220800"/>
    <d v="2011-11-02T08:00:00"/>
    <n v="1315612909"/>
    <x v="1609"/>
    <b v="0"/>
    <x v="80"/>
    <b v="1"/>
    <s v="music/rock"/>
    <x v="1237"/>
    <x v="1157"/>
    <x v="4"/>
    <x v="11"/>
  </r>
  <r>
    <n v="1610"/>
    <x v="1610"/>
    <s v="So The Story Goes is the upcoming album from &quot;Just Joe&quot; Altier."/>
    <n v="2000"/>
    <x v="1098"/>
    <x v="0"/>
    <x v="0"/>
    <s v="USD"/>
    <n v="1355609510"/>
    <d v="2012-12-15T22:11:50"/>
    <n v="1353017510"/>
    <x v="1610"/>
    <b v="0"/>
    <x v="300"/>
    <b v="1"/>
    <s v="music/rock"/>
    <x v="1238"/>
    <x v="1158"/>
    <x v="4"/>
    <x v="11"/>
  </r>
  <r>
    <n v="1611"/>
    <x v="1611"/>
    <s v="Skelton-Luns CD/7&quot; No Big Deal."/>
    <n v="800"/>
    <x v="1099"/>
    <x v="0"/>
    <x v="0"/>
    <s v="USD"/>
    <n v="1370390432"/>
    <d v="2013-06-05T00:00:32"/>
    <n v="1368576032"/>
    <x v="1611"/>
    <b v="0"/>
    <x v="74"/>
    <b v="1"/>
    <s v="music/rock"/>
    <x v="1239"/>
    <x v="1159"/>
    <x v="4"/>
    <x v="11"/>
  </r>
  <r>
    <n v="1612"/>
    <x v="1612"/>
    <s v="Help us achieve our goal to get our van repaired, gassed up, and road-ready for our winter tour!"/>
    <n v="500"/>
    <x v="1100"/>
    <x v="0"/>
    <x v="0"/>
    <s v="USD"/>
    <n v="1357160384"/>
    <d v="2013-01-02T20:59:44"/>
    <n v="1354568384"/>
    <x v="1612"/>
    <b v="0"/>
    <x v="202"/>
    <b v="1"/>
    <s v="music/rock"/>
    <x v="1007"/>
    <x v="73"/>
    <x v="4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d v="2012-07-22T01:40:02"/>
    <n v="1340329202"/>
    <x v="1613"/>
    <b v="0"/>
    <x v="55"/>
    <b v="1"/>
    <s v="music/rock"/>
    <x v="1240"/>
    <x v="1160"/>
    <x v="4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d v="2014-08-03T17:00:00"/>
    <n v="1401924769"/>
    <x v="1614"/>
    <b v="0"/>
    <x v="99"/>
    <b v="1"/>
    <s v="music/rock"/>
    <x v="1241"/>
    <x v="1161"/>
    <x v="4"/>
    <x v="11"/>
  </r>
  <r>
    <n v="1615"/>
    <x v="1615"/>
    <s v="We are Reno Divorce!! Here is a taste of our upcoming release and we invite you to be a part of it."/>
    <n v="8000"/>
    <x v="1103"/>
    <x v="0"/>
    <x v="0"/>
    <s v="USD"/>
    <n v="1323742396"/>
    <d v="2011-12-13T02:13:16"/>
    <n v="1319850796"/>
    <x v="1615"/>
    <b v="0"/>
    <x v="327"/>
    <b v="1"/>
    <s v="music/rock"/>
    <x v="1242"/>
    <x v="1162"/>
    <x v="4"/>
    <x v="11"/>
  </r>
  <r>
    <n v="1616"/>
    <x v="1616"/>
    <s v="HELP! We don't have much time.....Join Aly Jados in making her new EP a reality before the world ends!!!!"/>
    <n v="10000"/>
    <x v="1104"/>
    <x v="0"/>
    <x v="0"/>
    <s v="USD"/>
    <n v="1353621600"/>
    <d v="2012-11-22T22:00:00"/>
    <n v="1350061821"/>
    <x v="1616"/>
    <b v="0"/>
    <x v="328"/>
    <b v="1"/>
    <s v="music/rock"/>
    <x v="1243"/>
    <x v="1163"/>
    <x v="4"/>
    <x v="11"/>
  </r>
  <r>
    <n v="1617"/>
    <x v="1617"/>
    <s v="The Coffis Brothers &amp;The Mountain Men are recording a brand new full length record."/>
    <n v="7000"/>
    <x v="950"/>
    <x v="0"/>
    <x v="0"/>
    <s v="USD"/>
    <n v="1383332400"/>
    <d v="2013-11-01T19:00:00"/>
    <n v="1380470188"/>
    <x v="1617"/>
    <b v="0"/>
    <x v="150"/>
    <b v="1"/>
    <s v="music/rock"/>
    <x v="1244"/>
    <x v="1164"/>
    <x v="4"/>
    <x v="11"/>
  </r>
  <r>
    <n v="1618"/>
    <x v="1618"/>
    <s v="Janus Word combines hard rock with melodic acoustic music for a unique and awesome sound."/>
    <n v="1500"/>
    <x v="1105"/>
    <x v="0"/>
    <x v="0"/>
    <s v="USD"/>
    <n v="1362757335"/>
    <d v="2013-03-08T15:42:15"/>
    <n v="1359301335"/>
    <x v="1618"/>
    <b v="0"/>
    <x v="74"/>
    <b v="1"/>
    <s v="music/rock"/>
    <x v="1245"/>
    <x v="1165"/>
    <x v="4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d v="2014-09-15T04:28:06"/>
    <n v="1408940886"/>
    <x v="1619"/>
    <b v="0"/>
    <x v="23"/>
    <b v="1"/>
    <s v="music/rock"/>
    <x v="25"/>
    <x v="1166"/>
    <x v="4"/>
    <x v="11"/>
  </r>
  <r>
    <n v="1620"/>
    <x v="1620"/>
    <s v="Kickstarting my music career with 300 hard copy CDs of my first release."/>
    <n v="1000"/>
    <x v="932"/>
    <x v="0"/>
    <x v="0"/>
    <s v="USD"/>
    <n v="1361606940"/>
    <d v="2013-02-23T08:09:00"/>
    <n v="1361002140"/>
    <x v="1620"/>
    <b v="0"/>
    <x v="57"/>
    <b v="1"/>
    <s v="music/rock"/>
    <x v="1246"/>
    <x v="1167"/>
    <x v="4"/>
    <x v="11"/>
  </r>
  <r>
    <n v="1621"/>
    <x v="1621"/>
    <s v="Its long over due! Help us fund our debut album! We need all our friends and fans support on this! Lets make it happen!"/>
    <n v="5000"/>
    <x v="1106"/>
    <x v="0"/>
    <x v="0"/>
    <s v="USD"/>
    <n v="1338177540"/>
    <d v="2012-05-28T03:59:00"/>
    <n v="1333550015"/>
    <x v="1621"/>
    <b v="0"/>
    <x v="77"/>
    <b v="1"/>
    <s v="music/rock"/>
    <x v="1247"/>
    <x v="1168"/>
    <x v="4"/>
    <x v="11"/>
  </r>
  <r>
    <n v="1622"/>
    <x v="1622"/>
    <s v="Join in PrincessFrank's conquest of the Rock&amp;Roll kingdom! Pledge your support and help him claim the throne of Rock!"/>
    <n v="6900"/>
    <x v="1107"/>
    <x v="0"/>
    <x v="0"/>
    <s v="USD"/>
    <n v="1418803140"/>
    <d v="2014-12-17T07:59:00"/>
    <n v="1415343874"/>
    <x v="1622"/>
    <b v="0"/>
    <x v="71"/>
    <b v="1"/>
    <s v="music/rock"/>
    <x v="1248"/>
    <x v="1169"/>
    <x v="4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d v="2013-08-27T16:31:29"/>
    <n v="1372437089"/>
    <x v="1623"/>
    <b v="0"/>
    <x v="59"/>
    <b v="1"/>
    <s v="music/rock"/>
    <x v="1249"/>
    <x v="1170"/>
    <x v="4"/>
    <x v="11"/>
  </r>
  <r>
    <n v="1624"/>
    <x v="1624"/>
    <s v="Joey De Noble is raising money to help record his latest music, and he wants YOU to be a part of it!"/>
    <n v="1000"/>
    <x v="1109"/>
    <x v="0"/>
    <x v="0"/>
    <s v="USD"/>
    <n v="1357721335"/>
    <d v="2013-01-09T08:48:55"/>
    <n v="1354265335"/>
    <x v="1624"/>
    <b v="0"/>
    <x v="20"/>
    <b v="1"/>
    <s v="music/rock"/>
    <x v="1250"/>
    <x v="1171"/>
    <x v="4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d v="2012-09-11T16:47:33"/>
    <n v="1344962853"/>
    <x v="1625"/>
    <b v="0"/>
    <x v="201"/>
    <b v="1"/>
    <s v="music/rock"/>
    <x v="1251"/>
    <x v="1172"/>
    <x v="4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d v="2013-12-01T21:21:07"/>
    <n v="1383337267"/>
    <x v="1626"/>
    <b v="0"/>
    <x v="52"/>
    <b v="1"/>
    <s v="music/rock"/>
    <x v="1252"/>
    <x v="1173"/>
    <x v="4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d v="2012-11-26T04:59:00"/>
    <n v="1351011489"/>
    <x v="1627"/>
    <b v="0"/>
    <x v="44"/>
    <b v="1"/>
    <s v="music/rock"/>
    <x v="967"/>
    <x v="1174"/>
    <x v="4"/>
    <x v="11"/>
  </r>
  <r>
    <n v="1628"/>
    <x v="1628"/>
    <s v="Original Jewish rock music on human relationships and identity"/>
    <n v="4000"/>
    <x v="1112"/>
    <x v="0"/>
    <x v="0"/>
    <s v="USD"/>
    <n v="1403026882"/>
    <d v="2014-06-17T17:41:22"/>
    <n v="1400175682"/>
    <x v="1628"/>
    <b v="0"/>
    <x v="106"/>
    <b v="1"/>
    <s v="music/rock"/>
    <x v="1253"/>
    <x v="1175"/>
    <x v="4"/>
    <x v="11"/>
  </r>
  <r>
    <n v="1629"/>
    <x v="1629"/>
    <s v="Help Off The Turnpike release new music, and set fire to everything!"/>
    <n v="6000"/>
    <x v="1113"/>
    <x v="0"/>
    <x v="0"/>
    <s v="USD"/>
    <n v="1392929333"/>
    <d v="2014-02-20T20:48:53"/>
    <n v="1389041333"/>
    <x v="1629"/>
    <b v="0"/>
    <x v="141"/>
    <b v="1"/>
    <s v="music/rock"/>
    <x v="1078"/>
    <x v="1176"/>
    <x v="4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d v="2012-03-02T06:59:00"/>
    <n v="1328040375"/>
    <x v="1630"/>
    <b v="0"/>
    <x v="149"/>
    <b v="1"/>
    <s v="music/rock"/>
    <x v="1254"/>
    <x v="1177"/>
    <x v="4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d v="2012-10-12T20:37:41"/>
    <n v="1347482261"/>
    <x v="1631"/>
    <b v="0"/>
    <x v="182"/>
    <b v="1"/>
    <s v="music/rock"/>
    <x v="1255"/>
    <x v="1178"/>
    <x v="4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d v="2011-09-24T08:10:54"/>
    <n v="1311667854"/>
    <x v="1632"/>
    <b v="0"/>
    <x v="5"/>
    <b v="1"/>
    <s v="music/rock"/>
    <x v="1256"/>
    <x v="1179"/>
    <x v="4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d v="2012-01-16T05:00:00"/>
    <n v="1324329156"/>
    <x v="1633"/>
    <b v="0"/>
    <x v="6"/>
    <b v="1"/>
    <s v="music/rock"/>
    <x v="31"/>
    <x v="1180"/>
    <x v="4"/>
    <x v="11"/>
  </r>
  <r>
    <n v="1634"/>
    <x v="1634"/>
    <s v="Recording Debut  Album w/ Producer Ikey Owens from Free Moral Agents/ The Mars Volta"/>
    <n v="2000"/>
    <x v="1118"/>
    <x v="0"/>
    <x v="0"/>
    <s v="USD"/>
    <n v="1306994340"/>
    <d v="2011-06-02T05:59:00"/>
    <n v="1303706001"/>
    <x v="1634"/>
    <b v="0"/>
    <x v="58"/>
    <b v="1"/>
    <s v="music/rock"/>
    <x v="10"/>
    <x v="1181"/>
    <x v="4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d v="2016-07-11T20:51:01"/>
    <n v="1463086261"/>
    <x v="1635"/>
    <b v="0"/>
    <x v="77"/>
    <b v="1"/>
    <s v="music/rock"/>
    <x v="1066"/>
    <x v="1182"/>
    <x v="4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d v="2011-06-12T04:00:00"/>
    <n v="1304129088"/>
    <x v="1636"/>
    <b v="0"/>
    <x v="45"/>
    <b v="1"/>
    <s v="music/rock"/>
    <x v="1257"/>
    <x v="1183"/>
    <x v="4"/>
    <x v="11"/>
  </r>
  <r>
    <n v="1637"/>
    <x v="1637"/>
    <s v="We (the band Sunset) has been invited to play in Philadelphia.   Help us get there and you will receive special prizes."/>
    <n v="500"/>
    <x v="1120"/>
    <x v="0"/>
    <x v="0"/>
    <s v="USD"/>
    <n v="1262302740"/>
    <d v="2009-12-31T23:39:00"/>
    <n v="1257444140"/>
    <x v="1637"/>
    <b v="0"/>
    <x v="41"/>
    <b v="1"/>
    <s v="music/rock"/>
    <x v="965"/>
    <x v="1184"/>
    <x v="4"/>
    <x v="11"/>
  </r>
  <r>
    <n v="1638"/>
    <x v="1638"/>
    <s v="Avenues will be going in to the studio to record a new EP with Matt Allison!"/>
    <n v="1000"/>
    <x v="1121"/>
    <x v="0"/>
    <x v="0"/>
    <s v="USD"/>
    <n v="1362086700"/>
    <d v="2013-02-28T21:25:00"/>
    <n v="1358180968"/>
    <x v="1638"/>
    <b v="0"/>
    <x v="74"/>
    <b v="1"/>
    <s v="music/rock"/>
    <x v="2"/>
    <x v="1185"/>
    <x v="4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d v="2012-03-03T15:39:25"/>
    <n v="1328197165"/>
    <x v="1639"/>
    <b v="0"/>
    <x v="10"/>
    <b v="1"/>
    <s v="music/rock"/>
    <x v="31"/>
    <x v="1186"/>
    <x v="4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d v="2010-08-03T01:59:00"/>
    <n v="1279603955"/>
    <x v="1640"/>
    <b v="0"/>
    <x v="57"/>
    <b v="1"/>
    <s v="music/rock"/>
    <x v="1258"/>
    <x v="1187"/>
    <x v="4"/>
    <x v="11"/>
  </r>
  <r>
    <n v="1641"/>
    <x v="1641"/>
    <s v="Music Video For Upbeat and Inspiring Song - Run For Your Life"/>
    <n v="2500"/>
    <x v="535"/>
    <x v="0"/>
    <x v="0"/>
    <s v="USD"/>
    <n v="1418998744"/>
    <d v="2014-12-19T14:19:04"/>
    <n v="1416406744"/>
    <x v="1641"/>
    <b v="0"/>
    <x v="55"/>
    <b v="1"/>
    <s v="music/pop"/>
    <x v="578"/>
    <x v="1188"/>
    <x v="4"/>
    <x v="27"/>
  </r>
  <r>
    <n v="1642"/>
    <x v="1642"/>
    <s v="Pop Garden Radio Presents: The Rock on the Road Tour Season 2 CD. 23 great Pop tracks from independent Pop artists."/>
    <n v="1200"/>
    <x v="647"/>
    <x v="0"/>
    <x v="0"/>
    <s v="USD"/>
    <n v="1308011727"/>
    <d v="2011-06-14T00:35:27"/>
    <n v="1306283727"/>
    <x v="1642"/>
    <b v="0"/>
    <x v="33"/>
    <b v="1"/>
    <s v="music/pop"/>
    <x v="31"/>
    <x v="317"/>
    <x v="4"/>
    <x v="27"/>
  </r>
  <r>
    <n v="1643"/>
    <x v="1643"/>
    <s v="This Is All Now is putting out a brand new record, and we need YOUR help to do it!"/>
    <n v="5000"/>
    <x v="1124"/>
    <x v="0"/>
    <x v="0"/>
    <s v="USD"/>
    <n v="1348516012"/>
    <d v="2012-09-24T19:46:52"/>
    <n v="1345924012"/>
    <x v="1643"/>
    <b v="0"/>
    <x v="77"/>
    <b v="1"/>
    <s v="music/pop"/>
    <x v="1259"/>
    <x v="1189"/>
    <x v="4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d v="2012-11-22T02:26:00"/>
    <n v="1348363560"/>
    <x v="1644"/>
    <b v="0"/>
    <x v="130"/>
    <b v="1"/>
    <s v="music/pop"/>
    <x v="1260"/>
    <x v="1190"/>
    <x v="4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d v="2013-09-18T14:49:00"/>
    <n v="1378306140"/>
    <x v="1645"/>
    <b v="0"/>
    <x v="73"/>
    <b v="1"/>
    <s v="music/pop"/>
    <x v="1261"/>
    <x v="1191"/>
    <x v="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d v="2014-08-14T18:11:00"/>
    <n v="1405248503"/>
    <x v="1646"/>
    <b v="0"/>
    <x v="183"/>
    <b v="1"/>
    <s v="music/pop"/>
    <x v="1097"/>
    <x v="1192"/>
    <x v="4"/>
    <x v="27"/>
  </r>
  <r>
    <n v="1647"/>
    <x v="1647"/>
    <s v="Grammy Pop Soul Artist Jaysin is raising funds to make the most EPIC Music Video ever and he wants to PUT YOU IN IT!"/>
    <n v="5000"/>
    <x v="1128"/>
    <x v="0"/>
    <x v="0"/>
    <s v="USD"/>
    <n v="1339235377"/>
    <d v="2012-06-09T09:49:37"/>
    <n v="1336643377"/>
    <x v="1647"/>
    <b v="0"/>
    <x v="67"/>
    <b v="1"/>
    <s v="music/pop"/>
    <x v="1262"/>
    <x v="1193"/>
    <x v="4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d v="2011-03-20T15:54:42"/>
    <n v="1298048082"/>
    <x v="1648"/>
    <b v="0"/>
    <x v="240"/>
    <b v="1"/>
    <s v="music/pop"/>
    <x v="1263"/>
    <x v="1194"/>
    <x v="4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d v="2014-05-23T16:25:55"/>
    <n v="1396974355"/>
    <x v="1649"/>
    <b v="0"/>
    <x v="75"/>
    <b v="1"/>
    <s v="music/pop"/>
    <x v="1264"/>
    <x v="1195"/>
    <x v="4"/>
    <x v="27"/>
  </r>
  <r>
    <n v="1650"/>
    <x v="1650"/>
    <s v="Help me record a CD that uses pop styling to give a fresh sound to ancient wisdom from scripture!"/>
    <n v="2000"/>
    <x v="1131"/>
    <x v="0"/>
    <x v="0"/>
    <s v="USD"/>
    <n v="1381314437"/>
    <d v="2013-10-09T10:27:17"/>
    <n v="1378722437"/>
    <x v="1650"/>
    <b v="0"/>
    <x v="58"/>
    <b v="1"/>
    <s v="music/pop"/>
    <x v="1265"/>
    <x v="1196"/>
    <x v="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d v="2011-04-26T06:59:00"/>
    <n v="1300916220"/>
    <x v="1651"/>
    <b v="0"/>
    <x v="9"/>
    <b v="1"/>
    <s v="music/pop"/>
    <x v="1266"/>
    <x v="1197"/>
    <x v="4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d v="2013-11-24T12:49:53"/>
    <n v="1382701793"/>
    <x v="1652"/>
    <b v="0"/>
    <x v="16"/>
    <b v="1"/>
    <s v="music/pop"/>
    <x v="17"/>
    <x v="1198"/>
    <x v="4"/>
    <x v="27"/>
  </r>
  <r>
    <n v="1653"/>
    <x v="1653"/>
    <s v="On 4/26, The Narrative will head out on their 1st full US tour with Eisley and aim to raise $7,500 to cover tour expenses. "/>
    <n v="5000"/>
    <x v="1134"/>
    <x v="0"/>
    <x v="0"/>
    <s v="USD"/>
    <n v="1303675296"/>
    <d v="2011-04-24T20:01:36"/>
    <n v="1300996896"/>
    <x v="1653"/>
    <b v="0"/>
    <x v="129"/>
    <b v="1"/>
    <s v="music/pop"/>
    <x v="1267"/>
    <x v="1199"/>
    <x v="4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d v="2012-04-18T21:22:40"/>
    <n v="1332192160"/>
    <x v="1654"/>
    <b v="0"/>
    <x v="69"/>
    <b v="1"/>
    <s v="music/pop"/>
    <x v="1268"/>
    <x v="1200"/>
    <x v="4"/>
    <x v="27"/>
  </r>
  <r>
    <n v="1655"/>
    <x v="1655"/>
    <s v="Berklee College of Music student, Meg Porter needs YOUR help to fund her very first EP!"/>
    <n v="1500"/>
    <x v="1136"/>
    <x v="0"/>
    <x v="0"/>
    <s v="USD"/>
    <n v="1333648820"/>
    <d v="2012-04-05T18:00:20"/>
    <n v="1331060420"/>
    <x v="1655"/>
    <b v="0"/>
    <x v="53"/>
    <b v="1"/>
    <s v="music/pop"/>
    <x v="1269"/>
    <x v="1201"/>
    <x v="4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d v="2012-12-13T22:17:32"/>
    <n v="1352845052"/>
    <x v="1656"/>
    <b v="0"/>
    <x v="53"/>
    <b v="1"/>
    <s v="music/pop"/>
    <x v="1270"/>
    <x v="1202"/>
    <x v="4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d v="2012-05-24T18:46:08"/>
    <n v="1335293168"/>
    <x v="1657"/>
    <b v="0"/>
    <x v="170"/>
    <b v="1"/>
    <s v="music/pop"/>
    <x v="1271"/>
    <x v="1203"/>
    <x v="4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d v="2012-12-18T14:20:00"/>
    <n v="1352524767"/>
    <x v="1658"/>
    <b v="0"/>
    <x v="329"/>
    <b v="1"/>
    <s v="music/pop"/>
    <x v="1272"/>
    <x v="1204"/>
    <x v="4"/>
    <x v="27"/>
  </r>
  <r>
    <n v="1659"/>
    <x v="1659"/>
    <s v="The long awaited Christmas EP is in session! We need your help to get it professionally mixed, produced and manufactured."/>
    <n v="500"/>
    <x v="1140"/>
    <x v="0"/>
    <x v="1"/>
    <s v="GBP"/>
    <n v="1387281600"/>
    <d v="2013-12-17T12:00:00"/>
    <n v="1384811721"/>
    <x v="1659"/>
    <b v="0"/>
    <x v="43"/>
    <b v="1"/>
    <s v="music/pop"/>
    <x v="1273"/>
    <x v="1205"/>
    <x v="4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d v="2016-04-30T21:59:00"/>
    <n v="1459355950"/>
    <x v="1660"/>
    <b v="0"/>
    <x v="17"/>
    <b v="1"/>
    <s v="music/pop"/>
    <x v="1274"/>
    <x v="1206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d v="2016-01-17T21:00:00"/>
    <n v="1449359831"/>
    <x v="1661"/>
    <b v="0"/>
    <x v="21"/>
    <b v="1"/>
    <s v="music/pop"/>
    <x v="1275"/>
    <x v="1207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d v="2011-12-31T05:45:36"/>
    <n v="1320122736"/>
    <x v="1662"/>
    <b v="0"/>
    <x v="95"/>
    <b v="1"/>
    <s v="music/pop"/>
    <x v="1276"/>
    <x v="1208"/>
    <x v="4"/>
    <x v="27"/>
  </r>
  <r>
    <n v="1663"/>
    <x v="1663"/>
    <s v="music is as important to the eyes as it is to the ears. help bring ghost to life in front of your eyes."/>
    <n v="1000"/>
    <x v="1144"/>
    <x v="0"/>
    <x v="0"/>
    <s v="USD"/>
    <n v="1422750707"/>
    <d v="2015-02-01T00:31:47"/>
    <n v="1420158707"/>
    <x v="1663"/>
    <b v="0"/>
    <x v="58"/>
    <b v="1"/>
    <s v="music/pop"/>
    <x v="1277"/>
    <x v="1209"/>
    <x v="4"/>
    <x v="27"/>
  </r>
  <r>
    <n v="1664"/>
    <x v="1664"/>
    <s v="Korean-American Soprano Grace's Debut Album - coming up in June 2012. Come and be part of this exciting project!"/>
    <n v="2500"/>
    <x v="1145"/>
    <x v="0"/>
    <x v="0"/>
    <s v="USD"/>
    <n v="1331870340"/>
    <d v="2012-03-16T03:59:00"/>
    <n v="1328033818"/>
    <x v="1664"/>
    <b v="0"/>
    <x v="30"/>
    <b v="1"/>
    <s v="music/pop"/>
    <x v="1278"/>
    <x v="1210"/>
    <x v="4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d v="2011-02-22T03:00:00"/>
    <n v="1295624113"/>
    <x v="1665"/>
    <b v="0"/>
    <x v="251"/>
    <b v="1"/>
    <s v="music/pop"/>
    <x v="1279"/>
    <x v="1211"/>
    <x v="4"/>
    <x v="27"/>
  </r>
  <r>
    <n v="1666"/>
    <x v="1666"/>
    <s v="Play a KEY role in Venus On Fire's success - Working with a World Class Producer to make a memorable EP."/>
    <n v="2500"/>
    <x v="1147"/>
    <x v="0"/>
    <x v="0"/>
    <s v="USD"/>
    <n v="1364447073"/>
    <d v="2013-03-28T05:04:33"/>
    <n v="1361858673"/>
    <x v="1666"/>
    <b v="0"/>
    <x v="15"/>
    <b v="1"/>
    <s v="music/pop"/>
    <x v="1280"/>
    <x v="1212"/>
    <x v="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d v="2014-03-11T06:59:00"/>
    <n v="1392169298"/>
    <x v="1667"/>
    <b v="0"/>
    <x v="141"/>
    <b v="1"/>
    <s v="music/pop"/>
    <x v="1281"/>
    <x v="1213"/>
    <x v="4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d v="2011-11-28T04:35:39"/>
    <n v="1319859339"/>
    <x v="1668"/>
    <b v="0"/>
    <x v="318"/>
    <b v="1"/>
    <s v="music/pop"/>
    <x v="1276"/>
    <x v="1214"/>
    <x v="4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d v="2016-05-31T21:14:36"/>
    <n v="1459545276"/>
    <x v="1669"/>
    <b v="0"/>
    <x v="47"/>
    <b v="1"/>
    <s v="music/pop"/>
    <x v="1282"/>
    <x v="404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d v="2010-07-05T04:00:00"/>
    <n v="1273961999"/>
    <x v="1670"/>
    <b v="0"/>
    <x v="23"/>
    <b v="1"/>
    <s v="music/pop"/>
    <x v="946"/>
    <x v="1215"/>
    <x v="4"/>
    <x v="27"/>
  </r>
  <r>
    <n v="1671"/>
    <x v="1671"/>
    <s v="I am seeking funding in order to help take my music from a hobby to a career."/>
    <n v="2000"/>
    <x v="1150"/>
    <x v="0"/>
    <x v="0"/>
    <s v="USD"/>
    <n v="1470056614"/>
    <d v="2016-08-01T13:03:34"/>
    <n v="1467464614"/>
    <x v="1671"/>
    <b v="0"/>
    <x v="99"/>
    <b v="1"/>
    <s v="music/pop"/>
    <x v="1283"/>
    <x v="1216"/>
    <x v="4"/>
    <x v="27"/>
  </r>
  <r>
    <n v="1672"/>
    <x v="1672"/>
    <s v="Sweet, sweet harmonies from Portland Oregon's premiere high school women's a cappella group."/>
    <n v="1700"/>
    <x v="1151"/>
    <x v="0"/>
    <x v="0"/>
    <s v="USD"/>
    <n v="1338824730"/>
    <d v="2012-06-04T15:45:30"/>
    <n v="1336232730"/>
    <x v="1672"/>
    <b v="0"/>
    <x v="72"/>
    <b v="1"/>
    <s v="music/pop"/>
    <x v="1284"/>
    <x v="1217"/>
    <x v="4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d v="2015-03-06T21:04:52"/>
    <n v="1423083892"/>
    <x v="1673"/>
    <b v="0"/>
    <x v="211"/>
    <b v="1"/>
    <s v="music/pop"/>
    <x v="1285"/>
    <x v="1218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d v="2016-08-18T06:59:00"/>
    <n v="1468852306"/>
    <x v="1674"/>
    <b v="0"/>
    <x v="116"/>
    <b v="1"/>
    <s v="music/pop"/>
    <x v="1286"/>
    <x v="1219"/>
    <x v="4"/>
    <x v="27"/>
  </r>
  <r>
    <n v="1675"/>
    <x v="1675"/>
    <s v="The Great Party is releasing their debut album. Here's your chance to be a part of it!"/>
    <n v="1000"/>
    <x v="1153"/>
    <x v="0"/>
    <x v="0"/>
    <s v="USD"/>
    <n v="1318802580"/>
    <d v="2011-10-16T22:03:00"/>
    <n v="1316194540"/>
    <x v="1675"/>
    <b v="0"/>
    <x v="69"/>
    <b v="1"/>
    <s v="music/pop"/>
    <x v="1287"/>
    <x v="1220"/>
    <x v="4"/>
    <x v="27"/>
  </r>
  <r>
    <n v="1676"/>
    <x v="1676"/>
    <s v="Help fund Bridge 19's tour in support of their first duo record, to be released in May 2012."/>
    <n v="3000"/>
    <x v="1154"/>
    <x v="0"/>
    <x v="0"/>
    <s v="USD"/>
    <n v="1334980740"/>
    <d v="2012-04-21T03:59:00"/>
    <n v="1330968347"/>
    <x v="1676"/>
    <b v="0"/>
    <x v="288"/>
    <b v="1"/>
    <s v="music/pop"/>
    <x v="1288"/>
    <x v="1221"/>
    <x v="4"/>
    <x v="27"/>
  </r>
  <r>
    <n v="1677"/>
    <x v="1677"/>
    <s v="It's time to record my new album. Studio, musicians and arranger are ready, are you coming on this journey with me?"/>
    <n v="6000"/>
    <x v="1155"/>
    <x v="0"/>
    <x v="3"/>
    <s v="EUR"/>
    <n v="1460786340"/>
    <d v="2016-04-16T05:59:00"/>
    <n v="1455615976"/>
    <x v="1677"/>
    <b v="0"/>
    <x v="288"/>
    <b v="1"/>
    <s v="music/pop"/>
    <x v="1067"/>
    <x v="1222"/>
    <x v="4"/>
    <x v="27"/>
  </r>
  <r>
    <n v="1678"/>
    <x v="1678"/>
    <s v="Help me make an amazing music video so that I can take my music to the next level and get a manager!"/>
    <n v="1500"/>
    <x v="702"/>
    <x v="0"/>
    <x v="0"/>
    <s v="USD"/>
    <n v="1391718671"/>
    <d v="2014-02-06T20:31:11"/>
    <n v="1390509071"/>
    <x v="1678"/>
    <b v="0"/>
    <x v="72"/>
    <b v="1"/>
    <s v="music/pop"/>
    <x v="1289"/>
    <x v="1223"/>
    <x v="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d v="2011-07-22T01:39:05"/>
    <n v="1309311545"/>
    <x v="1679"/>
    <b v="0"/>
    <x v="66"/>
    <b v="1"/>
    <s v="music/pop"/>
    <x v="1290"/>
    <x v="372"/>
    <x v="4"/>
    <x v="27"/>
  </r>
  <r>
    <n v="1680"/>
    <x v="1680"/>
    <s v="Working Musician dilemma #164: how the taxman put Kick the Record 2.0 on hold"/>
    <n v="1000"/>
    <x v="1156"/>
    <x v="0"/>
    <x v="0"/>
    <s v="USD"/>
    <n v="1405188667"/>
    <d v="2014-07-12T18:11:07"/>
    <n v="1402596667"/>
    <x v="1680"/>
    <b v="0"/>
    <x v="20"/>
    <b v="1"/>
    <s v="music/pop"/>
    <x v="1291"/>
    <x v="1224"/>
    <x v="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d v="2017-03-29T02:00:00"/>
    <n v="1486522484"/>
    <x v="1681"/>
    <b v="0"/>
    <x v="330"/>
    <b v="0"/>
    <s v="music/faith"/>
    <x v="1292"/>
    <x v="1225"/>
    <x v="4"/>
    <x v="28"/>
  </r>
  <r>
    <n v="1682"/>
    <x v="1682"/>
    <s v="Christian singer-wongerwriter searching for funding to record CD of original Christian music."/>
    <n v="6000"/>
    <x v="117"/>
    <x v="3"/>
    <x v="0"/>
    <s v="USD"/>
    <n v="1492142860"/>
    <d v="2017-04-14T04:07:40"/>
    <n v="1486962460"/>
    <x v="1682"/>
    <b v="0"/>
    <x v="78"/>
    <b v="0"/>
    <s v="music/faith"/>
    <x v="109"/>
    <x v="121"/>
    <x v="4"/>
    <x v="28"/>
  </r>
  <r>
    <n v="1683"/>
    <x v="1683"/>
    <s v="Rendre tÃ©moignage de ce que Dieu fait chaque jour pour moi et venir en  aide  aux autres, c'est  mon but."/>
    <n v="3500"/>
    <x v="1158"/>
    <x v="3"/>
    <x v="6"/>
    <s v="EUR"/>
    <n v="1491590738"/>
    <d v="2017-04-07T18:45:38"/>
    <n v="1489517138"/>
    <x v="1683"/>
    <b v="0"/>
    <x v="73"/>
    <b v="0"/>
    <s v="music/faith"/>
    <x v="1293"/>
    <x v="1226"/>
    <x v="4"/>
    <x v="28"/>
  </r>
  <r>
    <n v="1684"/>
    <x v="1684"/>
    <s v="New Music from Marty Mikles!  A new EP all about God's Goodness &amp; Mercy."/>
    <n v="8000"/>
    <x v="1159"/>
    <x v="3"/>
    <x v="0"/>
    <s v="USD"/>
    <n v="1489775641"/>
    <d v="2017-03-17T18:34:01"/>
    <n v="1487360041"/>
    <x v="1684"/>
    <b v="0"/>
    <x v="21"/>
    <b v="0"/>
    <s v="music/faith"/>
    <x v="1294"/>
    <x v="1227"/>
    <x v="4"/>
    <x v="28"/>
  </r>
  <r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d v="2017-03-24T05:00:23"/>
    <n v="1487743223"/>
    <x v="1685"/>
    <b v="0"/>
    <x v="41"/>
    <b v="0"/>
    <s v="music/faith"/>
    <x v="82"/>
    <x v="1228"/>
    <x v="4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d v="2017-04-27T19:15:19"/>
    <n v="1488140119"/>
    <x v="1686"/>
    <b v="0"/>
    <x v="29"/>
    <b v="0"/>
    <s v="music/faith"/>
    <x v="1295"/>
    <x v="666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d v="2017-04-10T20:15:00"/>
    <n v="1488935245"/>
    <x v="1687"/>
    <b v="0"/>
    <x v="70"/>
    <b v="0"/>
    <s v="music/faith"/>
    <x v="1296"/>
    <x v="1229"/>
    <x v="4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d v="2017-04-09T11:49:54"/>
    <n v="1489150194"/>
    <x v="1688"/>
    <b v="0"/>
    <x v="63"/>
    <b v="0"/>
    <s v="music/faith"/>
    <x v="1297"/>
    <x v="1230"/>
    <x v="4"/>
    <x v="28"/>
  </r>
  <r>
    <n v="1689"/>
    <x v="1689"/>
    <s v="Praising the Living God in the second half of life."/>
    <n v="2400"/>
    <x v="1162"/>
    <x v="3"/>
    <x v="0"/>
    <s v="USD"/>
    <n v="1489700230"/>
    <d v="2017-03-16T21:37:10"/>
    <n v="1487111830"/>
    <x v="1689"/>
    <b v="0"/>
    <x v="25"/>
    <b v="0"/>
    <s v="music/faith"/>
    <x v="31"/>
    <x v="1231"/>
    <x v="4"/>
    <x v="28"/>
  </r>
  <r>
    <n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d v="2017-04-06T09:20:42"/>
    <n v="1488882042"/>
    <x v="1690"/>
    <b v="0"/>
    <x v="202"/>
    <b v="0"/>
    <s v="music/faith"/>
    <x v="1298"/>
    <x v="1232"/>
    <x v="4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d v="2017-04-03T01:00:00"/>
    <n v="1488387008"/>
    <x v="1691"/>
    <b v="0"/>
    <x v="44"/>
    <b v="0"/>
    <s v="music/faith"/>
    <x v="1299"/>
    <x v="1233"/>
    <x v="4"/>
    <x v="28"/>
  </r>
  <r>
    <n v="1692"/>
    <x v="1692"/>
    <s v="After 3 years.....It's time for some new music! Album #2 is in motion and I can't wait to share it with all of you!"/>
    <n v="5000"/>
    <x v="1165"/>
    <x v="3"/>
    <x v="0"/>
    <s v="USD"/>
    <n v="1490572740"/>
    <d v="2017-03-26T23:59:00"/>
    <n v="1487734667"/>
    <x v="1692"/>
    <b v="0"/>
    <x v="41"/>
    <b v="0"/>
    <s v="music/faith"/>
    <x v="1300"/>
    <x v="1234"/>
    <x v="4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d v="2017-04-09T20:00:00"/>
    <n v="1489097112"/>
    <x v="1693"/>
    <b v="0"/>
    <x v="22"/>
    <b v="0"/>
    <s v="music/faith"/>
    <x v="1301"/>
    <x v="436"/>
    <x v="4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d v="2017-03-27T04:36:00"/>
    <n v="1488038674"/>
    <x v="1694"/>
    <b v="0"/>
    <x v="29"/>
    <b v="0"/>
    <s v="music/faith"/>
    <x v="833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d v="2017-04-10T01:00:00"/>
    <n v="1488847514"/>
    <x v="1695"/>
    <b v="0"/>
    <x v="23"/>
    <b v="0"/>
    <s v="music/faith"/>
    <x v="1302"/>
    <x v="1235"/>
    <x v="4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d v="2017-04-01T00:40:11"/>
    <n v="1488418811"/>
    <x v="1696"/>
    <b v="0"/>
    <x v="78"/>
    <b v="0"/>
    <s v="music/faith"/>
    <x v="109"/>
    <x v="121"/>
    <x v="4"/>
    <x v="28"/>
  </r>
  <r>
    <n v="1697"/>
    <x v="1697"/>
    <s v="You can help create an awesome new worship album and in return get exclusive rewards ONLY for backers of this project."/>
    <n v="12500"/>
    <x v="1167"/>
    <x v="3"/>
    <x v="0"/>
    <s v="USD"/>
    <n v="1491781648"/>
    <d v="2017-04-09T23:47:28"/>
    <n v="1489193248"/>
    <x v="1697"/>
    <b v="0"/>
    <x v="19"/>
    <b v="0"/>
    <s v="music/faith"/>
    <x v="1303"/>
    <x v="1236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d v="2017-03-26T03:33:00"/>
    <n v="1488430760"/>
    <x v="1698"/>
    <b v="0"/>
    <x v="78"/>
    <b v="0"/>
    <s v="music/faith"/>
    <x v="109"/>
    <x v="121"/>
    <x v="4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d v="2017-04-11T20:44:05"/>
    <n v="1489351445"/>
    <x v="1699"/>
    <b v="0"/>
    <x v="80"/>
    <b v="0"/>
    <s v="music/faith"/>
    <x v="1304"/>
    <x v="1237"/>
    <x v="4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d v="2017-04-01T04:00:00"/>
    <n v="1488418990"/>
    <x v="1700"/>
    <b v="0"/>
    <x v="1"/>
    <b v="0"/>
    <s v="music/faith"/>
    <x v="1305"/>
    <x v="1238"/>
    <x v="4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d v="2015-01-15T15:56:45"/>
    <n v="1418745405"/>
    <x v="1701"/>
    <b v="0"/>
    <x v="84"/>
    <b v="0"/>
    <s v="music/faith"/>
    <x v="1306"/>
    <x v="144"/>
    <x v="4"/>
    <x v="28"/>
  </r>
  <r>
    <n v="1702"/>
    <x v="1702"/>
    <s v="I can do all things through christ jesus"/>
    <n v="16500"/>
    <x v="116"/>
    <x v="2"/>
    <x v="0"/>
    <s v="USD"/>
    <n v="1427745150"/>
    <d v="2015-03-30T19:52:30"/>
    <n v="1425156750"/>
    <x v="1702"/>
    <b v="0"/>
    <x v="29"/>
    <b v="0"/>
    <s v="music/faith"/>
    <x v="1307"/>
    <x v="120"/>
    <x v="4"/>
    <x v="28"/>
  </r>
  <r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d v="2015-08-31T06:45:37"/>
    <n v="1435819537"/>
    <x v="1703"/>
    <b v="0"/>
    <x v="84"/>
    <b v="0"/>
    <s v="music/faith"/>
    <x v="391"/>
    <x v="157"/>
    <x v="4"/>
    <x v="28"/>
  </r>
  <r>
    <n v="1704"/>
    <x v="1704"/>
    <s v="We want to record an album of popular praise &amp; worship songs with our own influence and style."/>
    <n v="2000"/>
    <x v="1170"/>
    <x v="2"/>
    <x v="0"/>
    <s v="USD"/>
    <n v="1424056873"/>
    <d v="2015-02-16T03:21:13"/>
    <n v="1421464873"/>
    <x v="1704"/>
    <b v="0"/>
    <x v="202"/>
    <b v="0"/>
    <s v="music/faith"/>
    <x v="1308"/>
    <x v="1239"/>
    <x v="4"/>
    <x v="28"/>
  </r>
  <r>
    <n v="1705"/>
    <x v="1705"/>
    <s v="An instrumental album that ranges from hymns to contemporary music. All the music is recorded by myself."/>
    <n v="2000"/>
    <x v="117"/>
    <x v="2"/>
    <x v="0"/>
    <s v="USD"/>
    <n v="1441814400"/>
    <d v="2015-09-09T16:00:00"/>
    <n v="1440807846"/>
    <x v="1705"/>
    <b v="0"/>
    <x v="78"/>
    <b v="0"/>
    <s v="music/faith"/>
    <x v="109"/>
    <x v="121"/>
    <x v="4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d v="2015-08-23T07:21:12"/>
    <n v="1435130472"/>
    <x v="1706"/>
    <b v="0"/>
    <x v="78"/>
    <b v="0"/>
    <s v="music/faith"/>
    <x v="109"/>
    <x v="121"/>
    <x v="4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d v="2016-03-28T16:18:15"/>
    <n v="1456593495"/>
    <x v="1707"/>
    <b v="0"/>
    <x v="82"/>
    <b v="0"/>
    <s v="music/faith"/>
    <x v="1309"/>
    <x v="1240"/>
    <x v="4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d v="2016-05-01T20:48:26"/>
    <n v="1458679706"/>
    <x v="1708"/>
    <b v="0"/>
    <x v="78"/>
    <b v="0"/>
    <s v="music/faith"/>
    <x v="109"/>
    <x v="121"/>
    <x v="4"/>
    <x v="28"/>
  </r>
  <r>
    <n v="1709"/>
    <x v="1709"/>
    <s v="A project to set psalms to music. The psalms are taken from the English Standard Version (ESV) of the Bible."/>
    <n v="1750"/>
    <x v="1079"/>
    <x v="2"/>
    <x v="0"/>
    <s v="USD"/>
    <n v="1409513940"/>
    <d v="2014-08-31T19:39:00"/>
    <n v="1405949514"/>
    <x v="1709"/>
    <b v="0"/>
    <x v="80"/>
    <b v="0"/>
    <s v="music/faith"/>
    <x v="1310"/>
    <x v="1241"/>
    <x v="4"/>
    <x v="28"/>
  </r>
  <r>
    <n v="1710"/>
    <x v="1710"/>
    <s v="We want to create a gospel live album which has never been produced before."/>
    <n v="5000"/>
    <x v="1172"/>
    <x v="2"/>
    <x v="12"/>
    <s v="EUR"/>
    <n v="1453122000"/>
    <d v="2016-01-18T13:00:00"/>
    <n v="1449151888"/>
    <x v="1710"/>
    <b v="0"/>
    <x v="29"/>
    <b v="0"/>
    <s v="music/faith"/>
    <x v="1311"/>
    <x v="447"/>
    <x v="4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d v="2014-09-01T15:30:34"/>
    <n v="1406907034"/>
    <x v="1711"/>
    <b v="0"/>
    <x v="84"/>
    <b v="0"/>
    <s v="music/faith"/>
    <x v="1131"/>
    <x v="1242"/>
    <x v="4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d v="2015-06-30T21:55:53"/>
    <n v="1430517353"/>
    <x v="1712"/>
    <b v="0"/>
    <x v="78"/>
    <b v="0"/>
    <s v="music/faith"/>
    <x v="109"/>
    <x v="121"/>
    <x v="4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d v="2014-10-05T19:13:32"/>
    <n v="1409944412"/>
    <x v="1713"/>
    <b v="0"/>
    <x v="29"/>
    <b v="0"/>
    <s v="music/faith"/>
    <x v="1312"/>
    <x v="73"/>
    <x v="4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d v="2015-05-01T22:02:41"/>
    <n v="1427925761"/>
    <x v="1714"/>
    <b v="0"/>
    <x v="57"/>
    <b v="0"/>
    <s v="music/faith"/>
    <x v="1313"/>
    <x v="1243"/>
    <x v="4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d v="2015-03-31T03:22:00"/>
    <n v="1425186785"/>
    <x v="1715"/>
    <b v="0"/>
    <x v="84"/>
    <b v="0"/>
    <s v="music/faith"/>
    <x v="881"/>
    <x v="148"/>
    <x v="4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d v="2016-12-09T14:51:39"/>
    <n v="1477835499"/>
    <x v="1716"/>
    <b v="0"/>
    <x v="83"/>
    <b v="0"/>
    <s v="music/faith"/>
    <x v="847"/>
    <x v="73"/>
    <x v="4"/>
    <x v="28"/>
  </r>
  <r>
    <n v="1717"/>
    <x v="1717"/>
    <s v="Our first record created to reach, inspire, and ultimately express the love of Jesus to our generation."/>
    <n v="3265"/>
    <x v="1174"/>
    <x v="2"/>
    <x v="0"/>
    <s v="USD"/>
    <n v="1461211200"/>
    <d v="2016-04-21T04:00:00"/>
    <n v="1459467238"/>
    <x v="1717"/>
    <b v="0"/>
    <x v="14"/>
    <b v="0"/>
    <s v="music/faith"/>
    <x v="1314"/>
    <x v="1244"/>
    <x v="4"/>
    <x v="28"/>
  </r>
  <r>
    <n v="1718"/>
    <x v="1718"/>
    <s v="A melody for the galaxy."/>
    <n v="35000"/>
    <x v="735"/>
    <x v="2"/>
    <x v="0"/>
    <s v="USD"/>
    <n v="1463201940"/>
    <d v="2016-05-14T04:59:00"/>
    <n v="1459435149"/>
    <x v="1718"/>
    <b v="0"/>
    <x v="84"/>
    <b v="0"/>
    <s v="music/faith"/>
    <x v="1315"/>
    <x v="839"/>
    <x v="4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d v="2014-09-17T12:49:51"/>
    <n v="1408366191"/>
    <x v="1719"/>
    <b v="0"/>
    <x v="83"/>
    <b v="0"/>
    <s v="music/faith"/>
    <x v="1316"/>
    <x v="123"/>
    <x v="4"/>
    <x v="28"/>
  </r>
  <r>
    <n v="1720"/>
    <x v="1720"/>
    <s v="Justin and Elly Heckel just finished recording their Debut Album and need your help to release it to the rest of the World!"/>
    <n v="4000"/>
    <x v="1175"/>
    <x v="2"/>
    <x v="0"/>
    <s v="USD"/>
    <n v="1415562471"/>
    <d v="2014-11-09T19:47:51"/>
    <n v="1412966871"/>
    <x v="1720"/>
    <b v="0"/>
    <x v="22"/>
    <b v="0"/>
    <s v="music/faith"/>
    <x v="1317"/>
    <x v="1245"/>
    <x v="4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d v="2015-12-11T11:04:23"/>
    <n v="1447239863"/>
    <x v="1721"/>
    <b v="0"/>
    <x v="78"/>
    <b v="0"/>
    <s v="music/faith"/>
    <x v="109"/>
    <x v="121"/>
    <x v="4"/>
    <x v="28"/>
  </r>
  <r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d v="2016-04-03T00:10:00"/>
    <n v="1456441429"/>
    <x v="1722"/>
    <b v="0"/>
    <x v="29"/>
    <b v="0"/>
    <s v="music/faith"/>
    <x v="1318"/>
    <x v="120"/>
    <x v="4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d v="2015-07-01T06:00:00"/>
    <n v="1430855315"/>
    <x v="1723"/>
    <b v="0"/>
    <x v="83"/>
    <b v="0"/>
    <s v="music/faith"/>
    <x v="896"/>
    <x v="1246"/>
    <x v="4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d v="2014-10-30T22:22:42"/>
    <n v="1412115762"/>
    <x v="1724"/>
    <b v="0"/>
    <x v="80"/>
    <b v="0"/>
    <s v="music/faith"/>
    <x v="1319"/>
    <x v="440"/>
    <x v="4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d v="2014-08-24T23:14:09"/>
    <n v="1406330049"/>
    <x v="1725"/>
    <b v="0"/>
    <x v="82"/>
    <b v="0"/>
    <s v="music/faith"/>
    <x v="1320"/>
    <x v="1247"/>
    <x v="4"/>
    <x v="28"/>
  </r>
  <r>
    <n v="1726"/>
    <x v="1726"/>
    <s v="Amanda Joy Hall's sophomore album, &quot;Every Day&quot;. Release expected July 2014"/>
    <n v="6500"/>
    <x v="1176"/>
    <x v="2"/>
    <x v="0"/>
    <s v="USD"/>
    <n v="1403906664"/>
    <d v="2014-06-27T22:04:24"/>
    <n v="1401401064"/>
    <x v="1726"/>
    <b v="0"/>
    <x v="38"/>
    <b v="0"/>
    <s v="music/faith"/>
    <x v="1321"/>
    <x v="1248"/>
    <x v="4"/>
    <x v="28"/>
  </r>
  <r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d v="2015-04-05T11:00:00"/>
    <n v="1423520177"/>
    <x v="1727"/>
    <b v="0"/>
    <x v="29"/>
    <b v="0"/>
    <s v="music/faith"/>
    <x v="108"/>
    <x v="120"/>
    <x v="4"/>
    <x v="28"/>
  </r>
  <r>
    <n v="1728"/>
    <x v="1728"/>
    <s v="Be in God's presence through instrumental covers of hymns. Help me build a home studio to freely distribute this album."/>
    <n v="1250"/>
    <x v="1177"/>
    <x v="2"/>
    <x v="0"/>
    <s v="USD"/>
    <n v="1445439674"/>
    <d v="2015-10-21T15:01:14"/>
    <n v="1442847674"/>
    <x v="1728"/>
    <b v="0"/>
    <x v="63"/>
    <b v="0"/>
    <s v="music/faith"/>
    <x v="1322"/>
    <x v="1249"/>
    <x v="4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d v="2016-06-10T01:15:06"/>
    <n v="1460337306"/>
    <x v="1729"/>
    <b v="0"/>
    <x v="78"/>
    <b v="0"/>
    <s v="music/faith"/>
    <x v="109"/>
    <x v="121"/>
    <x v="4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d v="2015-10-25T02:06:23"/>
    <n v="1443146783"/>
    <x v="1730"/>
    <b v="0"/>
    <x v="78"/>
    <b v="0"/>
    <s v="music/faith"/>
    <x v="109"/>
    <x v="121"/>
    <x v="4"/>
    <x v="28"/>
  </r>
  <r>
    <n v="1731"/>
    <x v="1731"/>
    <s v="We are a Christin Worship band looking to midwest tour. God Bless!"/>
    <n v="1000"/>
    <x v="117"/>
    <x v="2"/>
    <x v="0"/>
    <s v="USD"/>
    <n v="1434034800"/>
    <d v="2015-06-11T15:00:00"/>
    <n v="1432849552"/>
    <x v="1731"/>
    <b v="0"/>
    <x v="78"/>
    <b v="0"/>
    <s v="music/faith"/>
    <x v="109"/>
    <x v="121"/>
    <x v="4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d v="2016-01-16T05:00:00"/>
    <n v="1447777481"/>
    <x v="1732"/>
    <b v="0"/>
    <x v="78"/>
    <b v="0"/>
    <s v="music/faith"/>
    <x v="109"/>
    <x v="121"/>
    <x v="4"/>
    <x v="28"/>
  </r>
  <r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d v="2016-09-13T21:30:00"/>
    <n v="1472746374"/>
    <x v="1733"/>
    <b v="0"/>
    <x v="78"/>
    <b v="0"/>
    <s v="music/faith"/>
    <x v="109"/>
    <x v="121"/>
    <x v="4"/>
    <x v="28"/>
  </r>
  <r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d v="2015-05-08T00:52:36"/>
    <n v="1428454356"/>
    <x v="1734"/>
    <b v="0"/>
    <x v="29"/>
    <b v="0"/>
    <s v="music/faith"/>
    <x v="1323"/>
    <x v="120"/>
    <x v="4"/>
    <x v="28"/>
  </r>
  <r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d v="2016-08-07T19:32:25"/>
    <n v="1468006345"/>
    <x v="1735"/>
    <b v="0"/>
    <x v="84"/>
    <b v="0"/>
    <s v="music/faith"/>
    <x v="1324"/>
    <x v="698"/>
    <x v="4"/>
    <x v="28"/>
  </r>
  <r>
    <n v="1736"/>
    <x v="1736"/>
    <s v="A unique meditative album reflecting on the life of Christ, inviting Him into your presence"/>
    <n v="3000"/>
    <x v="1178"/>
    <x v="2"/>
    <x v="0"/>
    <s v="USD"/>
    <n v="1447018833"/>
    <d v="2015-11-08T21:40:33"/>
    <n v="1444423233"/>
    <x v="1736"/>
    <b v="0"/>
    <x v="29"/>
    <b v="0"/>
    <s v="music/faith"/>
    <x v="1325"/>
    <x v="1250"/>
    <x v="4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d v="2015-07-20T22:46:32"/>
    <n v="1434840392"/>
    <x v="1737"/>
    <b v="0"/>
    <x v="41"/>
    <b v="0"/>
    <s v="music/faith"/>
    <x v="1212"/>
    <x v="98"/>
    <x v="4"/>
    <x v="28"/>
  </r>
  <r>
    <n v="1738"/>
    <x v="1738"/>
    <s v="Music that inspires and gives hope for overcoming and change. And it is good music."/>
    <n v="5000"/>
    <x v="170"/>
    <x v="2"/>
    <x v="0"/>
    <s v="USD"/>
    <n v="1412283542"/>
    <d v="2014-10-02T20:59:02"/>
    <n v="1409691542"/>
    <x v="1738"/>
    <b v="0"/>
    <x v="29"/>
    <b v="0"/>
    <s v="music/faith"/>
    <x v="177"/>
    <x v="135"/>
    <x v="4"/>
    <x v="28"/>
  </r>
  <r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d v="2016-05-04T19:58:52"/>
    <n v="1457297932"/>
    <x v="1739"/>
    <b v="0"/>
    <x v="29"/>
    <b v="0"/>
    <s v="music/faith"/>
    <x v="370"/>
    <x v="120"/>
    <x v="4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d v="2015-07-16T19:37:02"/>
    <n v="1434483422"/>
    <x v="1740"/>
    <b v="0"/>
    <x v="78"/>
    <b v="0"/>
    <s v="music/faith"/>
    <x v="109"/>
    <x v="121"/>
    <x v="4"/>
    <x v="28"/>
  </r>
  <r>
    <n v="1741"/>
    <x v="1741"/>
    <s v="A photo journal documenting my experiences and travels across New Zealand"/>
    <n v="1200"/>
    <x v="414"/>
    <x v="0"/>
    <x v="1"/>
    <s v="GBP"/>
    <n v="1433948671"/>
    <d v="2015-06-10T15:04:31"/>
    <n v="1430060671"/>
    <x v="1741"/>
    <b v="0"/>
    <x v="47"/>
    <b v="1"/>
    <s v="photography/photobooks"/>
    <x v="1326"/>
    <x v="1251"/>
    <x v="8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d v="2017-01-07T21:00:00"/>
    <n v="1481058170"/>
    <x v="1742"/>
    <b v="0"/>
    <x v="69"/>
    <b v="1"/>
    <s v="photography/photobooks"/>
    <x v="648"/>
    <x v="1252"/>
    <x v="8"/>
    <x v="20"/>
  </r>
  <r>
    <n v="1743"/>
    <x v="1743"/>
    <s v="Visual documentation of the endangered IÃ±upiat language, captured in the form of a printed photography book."/>
    <n v="6000"/>
    <x v="11"/>
    <x v="0"/>
    <x v="0"/>
    <s v="USD"/>
    <n v="1472270340"/>
    <d v="2016-08-27T03:59:00"/>
    <n v="1470348775"/>
    <x v="1743"/>
    <b v="0"/>
    <x v="85"/>
    <b v="1"/>
    <s v="photography/photobooks"/>
    <x v="1327"/>
    <x v="1253"/>
    <x v="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d v="2015-03-08T13:31:17"/>
    <n v="1421937077"/>
    <x v="1744"/>
    <b v="0"/>
    <x v="16"/>
    <b v="1"/>
    <s v="photography/photobooks"/>
    <x v="1328"/>
    <x v="1254"/>
    <x v="8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d v="2016-12-22T02:00:00"/>
    <n v="1479276838"/>
    <x v="1745"/>
    <b v="0"/>
    <x v="30"/>
    <b v="1"/>
    <s v="photography/photobooks"/>
    <x v="1329"/>
    <x v="1255"/>
    <x v="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d v="2016-11-24T02:00:00"/>
    <n v="1477368867"/>
    <x v="1746"/>
    <b v="0"/>
    <x v="329"/>
    <b v="1"/>
    <s v="photography/photobooks"/>
    <x v="1330"/>
    <x v="1256"/>
    <x v="8"/>
    <x v="20"/>
  </r>
  <r>
    <n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d v="2015-11-13T15:00:00"/>
    <n v="1444904830"/>
    <x v="1747"/>
    <b v="0"/>
    <x v="180"/>
    <b v="1"/>
    <s v="photography/photobooks"/>
    <x v="1331"/>
    <x v="1257"/>
    <x v="8"/>
    <x v="20"/>
  </r>
  <r>
    <n v="1748"/>
    <x v="1748"/>
    <s v="Telling the story of the city through remarkable people who live in Vancouver today."/>
    <n v="50000"/>
    <x v="1184"/>
    <x v="0"/>
    <x v="5"/>
    <s v="CAD"/>
    <n v="1441234143"/>
    <d v="2015-09-02T22:49:03"/>
    <n v="1438642143"/>
    <x v="1748"/>
    <b v="0"/>
    <x v="331"/>
    <b v="1"/>
    <s v="photography/photobooks"/>
    <x v="1332"/>
    <x v="1258"/>
    <x v="8"/>
    <x v="20"/>
  </r>
  <r>
    <n v="1749"/>
    <x v="1749"/>
    <s v="Help me fund the production run of my first book by local Photographer Sandro Ortolani."/>
    <n v="10050"/>
    <x v="1185"/>
    <x v="0"/>
    <x v="19"/>
    <s v="EUR"/>
    <n v="1488394800"/>
    <d v="2017-03-01T19:00:00"/>
    <n v="1485213921"/>
    <x v="1749"/>
    <b v="0"/>
    <x v="132"/>
    <b v="1"/>
    <s v="photography/photobooks"/>
    <x v="1333"/>
    <x v="1259"/>
    <x v="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d v="2016-04-19T20:05:04"/>
    <n v="1458936304"/>
    <x v="1750"/>
    <b v="0"/>
    <x v="207"/>
    <b v="1"/>
    <s v="photography/photobooks"/>
    <x v="1334"/>
    <x v="1260"/>
    <x v="8"/>
    <x v="20"/>
  </r>
  <r>
    <n v="1751"/>
    <x v="1751"/>
    <s v="Photographs and stories culled from 10 years of road trips through rural Greece"/>
    <n v="10000"/>
    <x v="1187"/>
    <x v="0"/>
    <x v="0"/>
    <s v="USD"/>
    <n v="1426787123"/>
    <d v="2015-03-19T17:45:23"/>
    <n v="1424198723"/>
    <x v="1751"/>
    <b v="0"/>
    <x v="42"/>
    <b v="1"/>
    <s v="photography/photobooks"/>
    <x v="1335"/>
    <x v="1261"/>
    <x v="8"/>
    <x v="20"/>
  </r>
  <r>
    <n v="1752"/>
    <x v="1752"/>
    <s v="A little book of calm, in picture form, that will soothe the soul and un-furrow the brow."/>
    <n v="1200"/>
    <x v="1188"/>
    <x v="0"/>
    <x v="1"/>
    <s v="GBP"/>
    <n v="1476425082"/>
    <d v="2016-10-14T06:04:42"/>
    <n v="1473833082"/>
    <x v="1752"/>
    <b v="0"/>
    <x v="240"/>
    <b v="1"/>
    <s v="photography/photobooks"/>
    <x v="1336"/>
    <x v="1262"/>
    <x v="8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d v="2016-03-21T16:59:28"/>
    <n v="1455991168"/>
    <x v="1753"/>
    <b v="0"/>
    <x v="2"/>
    <b v="1"/>
    <s v="photography/photobooks"/>
    <x v="1277"/>
    <x v="1263"/>
    <x v="8"/>
    <x v="20"/>
  </r>
  <r>
    <n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d v="2015-04-03T20:02:33"/>
    <n v="1425502953"/>
    <x v="1754"/>
    <b v="0"/>
    <x v="240"/>
    <b v="1"/>
    <s v="photography/photobooks"/>
    <x v="1337"/>
    <x v="1264"/>
    <x v="8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d v="2015-10-05T18:56:01"/>
    <n v="1441479361"/>
    <x v="1755"/>
    <b v="0"/>
    <x v="80"/>
    <b v="1"/>
    <s v="photography/photobooks"/>
    <x v="43"/>
    <x v="507"/>
    <x v="8"/>
    <x v="20"/>
  </r>
  <r>
    <n v="1756"/>
    <x v="1756"/>
    <s v="214 is a photobook about the local hip hop culture in Dallas, Texas between 2012 and 2014 by photographer, Mariah Tyler."/>
    <n v="5500"/>
    <x v="1191"/>
    <x v="0"/>
    <x v="0"/>
    <s v="USD"/>
    <n v="1472443269"/>
    <d v="2016-08-29T04:01:09"/>
    <n v="1468987269"/>
    <x v="1756"/>
    <b v="0"/>
    <x v="148"/>
    <b v="1"/>
    <s v="photography/photobooks"/>
    <x v="1338"/>
    <x v="1265"/>
    <x v="8"/>
    <x v="20"/>
  </r>
  <r>
    <n v="1757"/>
    <x v="1757"/>
    <s v="I want to create a self published photo art book on the topic of the resurgence of femininity."/>
    <n v="5000"/>
    <x v="1192"/>
    <x v="0"/>
    <x v="0"/>
    <s v="USD"/>
    <n v="1485631740"/>
    <d v="2017-01-28T19:29:00"/>
    <n v="1483041083"/>
    <x v="1757"/>
    <b v="0"/>
    <x v="25"/>
    <b v="1"/>
    <s v="photography/photobooks"/>
    <x v="1339"/>
    <x v="1266"/>
    <x v="8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d v="2016-07-14T22:56:32"/>
    <n v="1463352992"/>
    <x v="1758"/>
    <b v="0"/>
    <x v="74"/>
    <b v="1"/>
    <s v="photography/photobooks"/>
    <x v="1340"/>
    <x v="1267"/>
    <x v="8"/>
    <x v="20"/>
  </r>
  <r>
    <n v="1759"/>
    <x v="1759"/>
    <s v="Death Valley will be the first photo book of Andi State"/>
    <n v="5000"/>
    <x v="1194"/>
    <x v="0"/>
    <x v="0"/>
    <s v="USD"/>
    <n v="1427309629"/>
    <d v="2015-03-25T18:53:49"/>
    <n v="1425585229"/>
    <x v="1759"/>
    <b v="0"/>
    <x v="72"/>
    <b v="1"/>
    <s v="photography/photobooks"/>
    <x v="15"/>
    <x v="1268"/>
    <x v="8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d v="2016-02-25T16:08:33"/>
    <n v="1454688513"/>
    <x v="1760"/>
    <b v="0"/>
    <x v="332"/>
    <b v="1"/>
    <s v="photography/photobooks"/>
    <x v="1341"/>
    <x v="1269"/>
    <x v="8"/>
    <x v="20"/>
  </r>
  <r>
    <n v="1761"/>
    <x v="1761"/>
    <s v="A hardcover photobook telling the naked truth of a young photographers journey."/>
    <n v="100"/>
    <x v="1196"/>
    <x v="0"/>
    <x v="1"/>
    <s v="GBP"/>
    <n v="1442065060"/>
    <d v="2015-09-12T13:37:40"/>
    <n v="1437745060"/>
    <x v="1761"/>
    <b v="0"/>
    <x v="83"/>
    <b v="1"/>
    <s v="photography/photobooks"/>
    <x v="1342"/>
    <x v="1270"/>
    <x v="8"/>
    <x v="20"/>
  </r>
  <r>
    <n v="1762"/>
    <x v="1762"/>
    <s v="Project rewards $25 gets you 190+ digital images"/>
    <n v="100"/>
    <x v="1197"/>
    <x v="0"/>
    <x v="0"/>
    <s v="USD"/>
    <n v="1457739245"/>
    <d v="2016-03-11T23:34:05"/>
    <n v="1455147245"/>
    <x v="1762"/>
    <b v="0"/>
    <x v="20"/>
    <b v="1"/>
    <s v="photography/photobooks"/>
    <x v="1343"/>
    <x v="1271"/>
    <x v="8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d v="2016-10-23T20:50:40"/>
    <n v="1474663840"/>
    <x v="1763"/>
    <b v="0"/>
    <x v="115"/>
    <b v="1"/>
    <s v="photography/photobooks"/>
    <x v="1344"/>
    <x v="1272"/>
    <x v="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d v="2014-08-03T11:39:39"/>
    <n v="1404560379"/>
    <x v="1764"/>
    <b v="1"/>
    <x v="70"/>
    <b v="0"/>
    <s v="photography/photobooks"/>
    <x v="1345"/>
    <x v="1273"/>
    <x v="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d v="2014-08-13T23:31:52"/>
    <n v="1405380712"/>
    <x v="1765"/>
    <b v="1"/>
    <x v="273"/>
    <b v="0"/>
    <s v="photography/photobooks"/>
    <x v="1346"/>
    <x v="1274"/>
    <x v="8"/>
    <x v="20"/>
  </r>
  <r>
    <n v="1766"/>
    <x v="1766"/>
    <s v="I want to create a beautiful book which documents the Melbourne music scene."/>
    <n v="1500"/>
    <x v="117"/>
    <x v="2"/>
    <x v="2"/>
    <s v="AUD"/>
    <n v="1408999088"/>
    <d v="2014-08-25T20:38:08"/>
    <n v="1407184688"/>
    <x v="1766"/>
    <b v="1"/>
    <x v="78"/>
    <b v="0"/>
    <s v="photography/photobooks"/>
    <x v="109"/>
    <x v="121"/>
    <x v="8"/>
    <x v="20"/>
  </r>
  <r>
    <n v="1767"/>
    <x v="1767"/>
    <s v="A photographic search for the true meaning of pride for ones country during the World Cup"/>
    <n v="5000"/>
    <x v="1201"/>
    <x v="2"/>
    <x v="0"/>
    <s v="USD"/>
    <n v="1407080884"/>
    <d v="2014-08-03T15:48:04"/>
    <n v="1404488884"/>
    <x v="1767"/>
    <b v="1"/>
    <x v="70"/>
    <b v="0"/>
    <s v="photography/photobooks"/>
    <x v="1347"/>
    <x v="1275"/>
    <x v="8"/>
    <x v="20"/>
  </r>
  <r>
    <n v="1768"/>
    <x v="1768"/>
    <s v="My goal is to create a catalog of farm-to-table recipes with stunning images from restaurants and farms in the southwest."/>
    <n v="5000"/>
    <x v="1202"/>
    <x v="2"/>
    <x v="0"/>
    <s v="USD"/>
    <n v="1411824444"/>
    <d v="2014-09-27T13:27:24"/>
    <n v="1406640444"/>
    <x v="1768"/>
    <b v="1"/>
    <x v="41"/>
    <b v="0"/>
    <s v="photography/photobooks"/>
    <x v="1348"/>
    <x v="1276"/>
    <x v="8"/>
    <x v="20"/>
  </r>
  <r>
    <n v="1769"/>
    <x v="1769"/>
    <s v="To create a publication, and exhibition documenting the collection of Jamie Ross, longtime collector of Navajo Textiles"/>
    <n v="40000"/>
    <x v="1203"/>
    <x v="2"/>
    <x v="0"/>
    <s v="USD"/>
    <n v="1421177959"/>
    <d v="2015-01-13T19:39:19"/>
    <n v="1418585959"/>
    <x v="1769"/>
    <b v="1"/>
    <x v="19"/>
    <b v="0"/>
    <s v="photography/photobooks"/>
    <x v="1349"/>
    <x v="1277"/>
    <x v="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d v="2014-10-14T18:43:14"/>
    <n v="1410288194"/>
    <x v="1770"/>
    <b v="1"/>
    <x v="297"/>
    <b v="0"/>
    <s v="photography/photobooks"/>
    <x v="1350"/>
    <x v="456"/>
    <x v="8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d v="2014-10-23T23:30:40"/>
    <n v="1411515040"/>
    <x v="1771"/>
    <b v="1"/>
    <x v="20"/>
    <b v="0"/>
    <s v="photography/photobooks"/>
    <x v="1351"/>
    <x v="1278"/>
    <x v="8"/>
    <x v="20"/>
  </r>
  <r>
    <n v="1772"/>
    <x v="1772"/>
    <s v="A photobook and a short documentary film telling the story of Holocaust in Northwestern Lithuania"/>
    <n v="5500"/>
    <x v="1205"/>
    <x v="2"/>
    <x v="1"/>
    <s v="GBP"/>
    <n v="1404666836"/>
    <d v="2014-07-06T17:13:56"/>
    <n v="1399482836"/>
    <x v="1772"/>
    <b v="1"/>
    <x v="10"/>
    <b v="0"/>
    <s v="photography/photobooks"/>
    <x v="1352"/>
    <x v="1279"/>
    <x v="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d v="2015-01-19T18:14:58"/>
    <n v="1417803298"/>
    <x v="1773"/>
    <b v="1"/>
    <x v="10"/>
    <b v="0"/>
    <s v="photography/photobooks"/>
    <x v="1353"/>
    <x v="1280"/>
    <x v="8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d v="2014-11-29T14:59:00"/>
    <n v="1413609292"/>
    <x v="1774"/>
    <b v="1"/>
    <x v="62"/>
    <b v="0"/>
    <s v="photography/photobooks"/>
    <x v="768"/>
    <x v="1281"/>
    <x v="8"/>
    <x v="20"/>
  </r>
  <r>
    <n v="1775"/>
    <x v="1775"/>
    <s v="Rarely seen images of Muhammad Ali in his prime as he trained in Miami Beach at the famous 5th Street Gym in the early 70s"/>
    <n v="32500"/>
    <x v="1207"/>
    <x v="2"/>
    <x v="0"/>
    <s v="USD"/>
    <n v="1414193160"/>
    <d v="2014-10-24T23:26:00"/>
    <n v="1410305160"/>
    <x v="1775"/>
    <b v="1"/>
    <x v="204"/>
    <b v="0"/>
    <s v="photography/photobooks"/>
    <x v="1354"/>
    <x v="1282"/>
    <x v="8"/>
    <x v="20"/>
  </r>
  <r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d v="2014-10-29T22:57:51"/>
    <n v="1411513071"/>
    <x v="1776"/>
    <b v="1"/>
    <x v="80"/>
    <b v="0"/>
    <s v="photography/photobooks"/>
    <x v="1355"/>
    <x v="33"/>
    <x v="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d v="2015-02-20T08:34:13"/>
    <n v="1421829253"/>
    <x v="1777"/>
    <b v="1"/>
    <x v="73"/>
    <b v="0"/>
    <s v="photography/photobooks"/>
    <x v="1356"/>
    <x v="1283"/>
    <x v="8"/>
    <x v="20"/>
  </r>
  <r>
    <n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d v="2015-03-27T19:43:15"/>
    <n v="1423600995"/>
    <x v="1778"/>
    <b v="1"/>
    <x v="41"/>
    <b v="0"/>
    <s v="photography/photobooks"/>
    <x v="1357"/>
    <x v="1284"/>
    <x v="8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d v="2016-09-02T16:36:20"/>
    <n v="1470242180"/>
    <x v="1779"/>
    <b v="1"/>
    <x v="44"/>
    <b v="0"/>
    <s v="photography/photobooks"/>
    <x v="1358"/>
    <x v="1285"/>
    <x v="8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d v="2016-07-02T14:25:10"/>
    <n v="1462285510"/>
    <x v="1780"/>
    <b v="1"/>
    <x v="215"/>
    <b v="0"/>
    <s v="photography/photobooks"/>
    <x v="1359"/>
    <x v="1286"/>
    <x v="8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d v="2016-09-15T14:49:05"/>
    <n v="1471272545"/>
    <x v="1781"/>
    <b v="1"/>
    <x v="54"/>
    <b v="0"/>
    <s v="photography/photobooks"/>
    <x v="1360"/>
    <x v="1287"/>
    <x v="8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d v="2016-02-21T13:48:09"/>
    <n v="1453211289"/>
    <x v="1782"/>
    <b v="1"/>
    <x v="88"/>
    <b v="0"/>
    <s v="photography/photobooks"/>
    <x v="1361"/>
    <x v="1288"/>
    <x v="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d v="2015-05-21T22:47:58"/>
    <n v="1429656478"/>
    <x v="1783"/>
    <b v="1"/>
    <x v="333"/>
    <b v="0"/>
    <s v="photography/photobooks"/>
    <x v="1362"/>
    <x v="1289"/>
    <x v="8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d v="2015-01-31T03:25:00"/>
    <n v="1419954240"/>
    <x v="1784"/>
    <b v="1"/>
    <x v="51"/>
    <b v="0"/>
    <s v="photography/photobooks"/>
    <x v="1363"/>
    <x v="1290"/>
    <x v="8"/>
    <x v="20"/>
  </r>
  <r>
    <n v="1785"/>
    <x v="1785"/>
    <s v="A book about a school bus converted into a living space, and the adventure shared by friends on its maiden voyage."/>
    <n v="24000"/>
    <x v="1216"/>
    <x v="2"/>
    <x v="0"/>
    <s v="USD"/>
    <n v="1413417600"/>
    <d v="2014-10-16T00:00:00"/>
    <n v="1410750855"/>
    <x v="1785"/>
    <b v="1"/>
    <x v="52"/>
    <b v="0"/>
    <s v="photography/photobooks"/>
    <x v="1364"/>
    <x v="1291"/>
    <x v="8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d v="2014-12-15T13:12:57"/>
    <n v="1416057177"/>
    <x v="1786"/>
    <b v="1"/>
    <x v="60"/>
    <b v="0"/>
    <s v="photography/photobooks"/>
    <x v="1365"/>
    <x v="1292"/>
    <x v="8"/>
    <x v="20"/>
  </r>
  <r>
    <n v="1787"/>
    <x v="1787"/>
    <s v="Raising awareness to the effects of global warming through photographs of the high mountains of Peru."/>
    <n v="10000"/>
    <x v="1218"/>
    <x v="2"/>
    <x v="0"/>
    <s v="USD"/>
    <n v="1428158637"/>
    <d v="2015-04-04T14:43:57"/>
    <n v="1425570237"/>
    <x v="1787"/>
    <b v="1"/>
    <x v="54"/>
    <b v="0"/>
    <s v="photography/photobooks"/>
    <x v="1366"/>
    <x v="1293"/>
    <x v="8"/>
    <x v="20"/>
  </r>
  <r>
    <n v="1788"/>
    <x v="1788"/>
    <s v="A photo book celebrating Goths, exploring their lives and giving an insight into what Goth is for them."/>
    <n v="5500"/>
    <x v="382"/>
    <x v="2"/>
    <x v="1"/>
    <s v="GBP"/>
    <n v="1414795542"/>
    <d v="2014-10-31T22:45:42"/>
    <n v="1412203542"/>
    <x v="1788"/>
    <b v="1"/>
    <x v="80"/>
    <b v="0"/>
    <s v="photography/photobooks"/>
    <x v="1367"/>
    <x v="1090"/>
    <x v="8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d v="2015-01-12T06:00:03"/>
    <n v="1415858403"/>
    <x v="1789"/>
    <b v="1"/>
    <x v="80"/>
    <b v="0"/>
    <s v="photography/photobooks"/>
    <x v="724"/>
    <x v="119"/>
    <x v="8"/>
    <x v="20"/>
  </r>
  <r>
    <n v="1790"/>
    <x v="1790"/>
    <s v="70 years of incredible photography sits patiently in old film sheet boxes, waiting for a return to relevance."/>
    <n v="33000"/>
    <x v="1219"/>
    <x v="2"/>
    <x v="0"/>
    <s v="USD"/>
    <n v="1423152678"/>
    <d v="2015-02-05T16:11:18"/>
    <n v="1420560678"/>
    <x v="1790"/>
    <b v="1"/>
    <x v="41"/>
    <b v="0"/>
    <s v="photography/photobooks"/>
    <x v="1368"/>
    <x v="1294"/>
    <x v="8"/>
    <x v="20"/>
  </r>
  <r>
    <n v="1791"/>
    <x v="1791"/>
    <s v="For the love of street photography and the beauty of traditional cultures in southern Italy."/>
    <n v="3000"/>
    <x v="1220"/>
    <x v="2"/>
    <x v="1"/>
    <s v="GBP"/>
    <n v="1422553565"/>
    <d v="2015-01-29T17:46:05"/>
    <n v="1417369565"/>
    <x v="1791"/>
    <b v="1"/>
    <x v="80"/>
    <b v="0"/>
    <s v="photography/photobooks"/>
    <x v="1369"/>
    <x v="1295"/>
    <x v="8"/>
    <x v="20"/>
  </r>
  <r>
    <n v="1792"/>
    <x v="1792"/>
    <s v="In 1970 Helaine Garren shot a series of images at Bensingerâ€™s Pool Hall in Chicago, Illinois."/>
    <n v="25000"/>
    <x v="1221"/>
    <x v="2"/>
    <x v="0"/>
    <s v="USD"/>
    <n v="1439189940"/>
    <d v="2015-08-10T06:59:00"/>
    <n v="1435970682"/>
    <x v="1792"/>
    <b v="1"/>
    <x v="237"/>
    <b v="0"/>
    <s v="photography/photobooks"/>
    <x v="1370"/>
    <x v="1296"/>
    <x v="8"/>
    <x v="20"/>
  </r>
  <r>
    <n v="1793"/>
    <x v="1793"/>
    <s v="The beginning of a long term project to document life of the Karen ethnic group on the border of Thailand and Burma."/>
    <n v="3000"/>
    <x v="130"/>
    <x v="2"/>
    <x v="2"/>
    <s v="AUD"/>
    <n v="1417127040"/>
    <d v="2014-11-27T22:24:00"/>
    <n v="1414531440"/>
    <x v="1793"/>
    <b v="1"/>
    <x v="84"/>
    <b v="0"/>
    <s v="photography/photobooks"/>
    <x v="843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d v="2015-02-11T13:13:42"/>
    <n v="1420636422"/>
    <x v="1794"/>
    <b v="1"/>
    <x v="59"/>
    <b v="0"/>
    <s v="photography/photobooks"/>
    <x v="1371"/>
    <x v="1297"/>
    <x v="8"/>
    <x v="20"/>
  </r>
  <r>
    <n v="1795"/>
    <x v="1795"/>
    <s v="A photography book documenting the impact of the ISAF mission on the Afghan people of Mazar-e Sharif."/>
    <n v="28000"/>
    <x v="1223"/>
    <x v="2"/>
    <x v="12"/>
    <s v="EUR"/>
    <n v="1476460800"/>
    <d v="2016-10-14T16:00:00"/>
    <n v="1473922541"/>
    <x v="1795"/>
    <b v="1"/>
    <x v="75"/>
    <b v="0"/>
    <s v="photography/photobooks"/>
    <x v="1372"/>
    <x v="1298"/>
    <x v="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d v="2016-07-24T10:32:46"/>
    <n v="1464172366"/>
    <x v="1796"/>
    <b v="1"/>
    <x v="48"/>
    <b v="0"/>
    <s v="photography/photobooks"/>
    <x v="1373"/>
    <x v="1299"/>
    <x v="8"/>
    <x v="20"/>
  </r>
  <r>
    <n v="1797"/>
    <x v="1797"/>
    <s v="A photography book that serves as a call to action for Congress to stand up for survivors of domestic and sexual assault."/>
    <n v="10000"/>
    <x v="1225"/>
    <x v="2"/>
    <x v="0"/>
    <s v="USD"/>
    <n v="1481809189"/>
    <d v="2016-12-15T13:39:49"/>
    <n v="1479217189"/>
    <x v="1797"/>
    <b v="1"/>
    <x v="205"/>
    <b v="0"/>
    <s v="photography/photobooks"/>
    <x v="697"/>
    <x v="1300"/>
    <x v="8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d v="2016-02-04T07:50:33"/>
    <n v="1449388233"/>
    <x v="1798"/>
    <b v="1"/>
    <x v="77"/>
    <b v="0"/>
    <s v="photography/photobooks"/>
    <x v="1374"/>
    <x v="1301"/>
    <x v="8"/>
    <x v="20"/>
  </r>
  <r>
    <n v="1799"/>
    <x v="1799"/>
    <s v="The UnDiscovered Image, a monthly publication dedicated to photographers."/>
    <n v="4000"/>
    <x v="1227"/>
    <x v="2"/>
    <x v="1"/>
    <s v="GBP"/>
    <n v="1415740408"/>
    <d v="2014-11-11T21:13:28"/>
    <n v="1414008808"/>
    <x v="1799"/>
    <b v="1"/>
    <x v="79"/>
    <b v="0"/>
    <s v="photography/photobooks"/>
    <x v="1375"/>
    <x v="1302"/>
    <x v="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d v="2016-10-10T14:32:50"/>
    <n v="1473517970"/>
    <x v="1800"/>
    <b v="1"/>
    <x v="116"/>
    <b v="0"/>
    <s v="photography/photobooks"/>
    <x v="1376"/>
    <x v="1303"/>
    <x v="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d v="2015-12-15T12:10:00"/>
    <n v="1447429868"/>
    <x v="1801"/>
    <b v="1"/>
    <x v="77"/>
    <b v="0"/>
    <s v="photography/photobooks"/>
    <x v="1377"/>
    <x v="1304"/>
    <x v="8"/>
    <x v="20"/>
  </r>
  <r>
    <n v="1802"/>
    <x v="1802"/>
    <s v="Inner Darkness turned into a photobook. Personal work i shot during my recovery...in Berlin."/>
    <n v="3500"/>
    <x v="1230"/>
    <x v="2"/>
    <x v="12"/>
    <s v="EUR"/>
    <n v="1435442340"/>
    <d v="2015-06-27T21:59:00"/>
    <n v="1433416830"/>
    <x v="1802"/>
    <b v="1"/>
    <x v="59"/>
    <b v="0"/>
    <s v="photography/photobooks"/>
    <x v="1378"/>
    <x v="1305"/>
    <x v="8"/>
    <x v="20"/>
  </r>
  <r>
    <n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d v="2015-02-14T01:43:02"/>
    <n v="1421199782"/>
    <x v="1803"/>
    <b v="1"/>
    <x v="11"/>
    <b v="0"/>
    <s v="photography/photobooks"/>
    <x v="1379"/>
    <x v="1306"/>
    <x v="8"/>
    <x v="20"/>
  </r>
  <r>
    <n v="1804"/>
    <x v="1804"/>
    <s v="A beautiful book of Polaroid photographs which celebrates the beauty, diversity, and distinctive character of Colombia"/>
    <n v="15500"/>
    <x v="1232"/>
    <x v="2"/>
    <x v="0"/>
    <s v="USD"/>
    <n v="1447521404"/>
    <d v="2015-11-14T17:16:44"/>
    <n v="1444061804"/>
    <x v="1804"/>
    <b v="1"/>
    <x v="47"/>
    <b v="0"/>
    <s v="photography/photobooks"/>
    <x v="1380"/>
    <x v="1307"/>
    <x v="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d v="2015-10-02T18:00:00"/>
    <n v="1441048658"/>
    <x v="1805"/>
    <b v="1"/>
    <x v="259"/>
    <b v="0"/>
    <s v="photography/photobooks"/>
    <x v="1381"/>
    <x v="1308"/>
    <x v="8"/>
    <x v="20"/>
  </r>
  <r>
    <n v="1806"/>
    <x v="1806"/>
    <s v="Join me in publishing an amazing and unprecedented book with full frontal photopraphs of 8 American Presidents Naked"/>
    <n v="20000"/>
    <x v="1234"/>
    <x v="2"/>
    <x v="1"/>
    <s v="GBP"/>
    <n v="1412090349"/>
    <d v="2014-09-30T15:19:09"/>
    <n v="1409066349"/>
    <x v="1806"/>
    <b v="1"/>
    <x v="22"/>
    <b v="0"/>
    <s v="photography/photobooks"/>
    <x v="1382"/>
    <x v="1309"/>
    <x v="8"/>
    <x v="20"/>
  </r>
  <r>
    <n v="1807"/>
    <x v="1807"/>
    <s v="I want to explore alternative cultures and lifestyles in America."/>
    <n v="5000"/>
    <x v="503"/>
    <x v="2"/>
    <x v="0"/>
    <s v="USD"/>
    <n v="1411868313"/>
    <d v="2014-09-28T01:38:33"/>
    <n v="1409276313"/>
    <x v="1807"/>
    <b v="1"/>
    <x v="22"/>
    <b v="0"/>
    <s v="photography/photobooks"/>
    <x v="1383"/>
    <x v="1310"/>
    <x v="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d v="2017-02-11T16:20:30"/>
    <n v="1483806030"/>
    <x v="1808"/>
    <b v="1"/>
    <x v="93"/>
    <b v="0"/>
    <s v="photography/photobooks"/>
    <x v="1384"/>
    <x v="1311"/>
    <x v="8"/>
    <x v="20"/>
  </r>
  <r>
    <n v="1809"/>
    <x v="1809"/>
    <s v="A stunning photo book highlighting the visual diversity of the City of Hamilton and showcasing it in a new light."/>
    <n v="3500"/>
    <x v="163"/>
    <x v="2"/>
    <x v="5"/>
    <s v="CAD"/>
    <n v="1425246439"/>
    <d v="2015-03-01T21:47:19"/>
    <n v="1422222439"/>
    <x v="1809"/>
    <b v="1"/>
    <x v="82"/>
    <b v="0"/>
    <s v="photography/photobooks"/>
    <x v="1385"/>
    <x v="1312"/>
    <x v="8"/>
    <x v="20"/>
  </r>
  <r>
    <n v="1810"/>
    <x v="1810"/>
    <s v="Film Speed is a series of Zines focusing on architecture shot completely on 35 and 120mm film."/>
    <n v="450"/>
    <x v="493"/>
    <x v="2"/>
    <x v="0"/>
    <s v="USD"/>
    <n v="1408657826"/>
    <d v="2014-08-21T21:50:26"/>
    <n v="1407621026"/>
    <x v="1810"/>
    <b v="0"/>
    <x v="84"/>
    <b v="0"/>
    <s v="photography/photobooks"/>
    <x v="422"/>
    <x v="507"/>
    <x v="8"/>
    <x v="20"/>
  </r>
  <r>
    <n v="1811"/>
    <x v="1811"/>
    <s v="A collection of 365 color photographs of sunsets in 2014, beautifully presented in a hardcover book."/>
    <n v="54000"/>
    <x v="130"/>
    <x v="2"/>
    <x v="0"/>
    <s v="USD"/>
    <n v="1414123200"/>
    <d v="2014-10-24T04:00:00"/>
    <n v="1408962270"/>
    <x v="1811"/>
    <b v="0"/>
    <x v="55"/>
    <b v="0"/>
    <s v="photography/photobooks"/>
    <x v="1386"/>
    <x v="1313"/>
    <x v="8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d v="2016-07-03T07:38:56"/>
    <n v="1464939536"/>
    <x v="1812"/>
    <b v="0"/>
    <x v="23"/>
    <b v="0"/>
    <s v="photography/photobooks"/>
    <x v="1387"/>
    <x v="1314"/>
    <x v="8"/>
    <x v="20"/>
  </r>
  <r>
    <n v="1813"/>
    <x v="1813"/>
    <s v="This project aims to document, Libyan photographic history; through both print and artisan mediums ."/>
    <n v="8750"/>
    <x v="117"/>
    <x v="2"/>
    <x v="1"/>
    <s v="GBP"/>
    <n v="1407532812"/>
    <d v="2014-08-08T21:20:12"/>
    <n v="1404940812"/>
    <x v="1813"/>
    <b v="0"/>
    <x v="78"/>
    <b v="0"/>
    <s v="photography/photobooks"/>
    <x v="109"/>
    <x v="121"/>
    <x v="8"/>
    <x v="20"/>
  </r>
  <r>
    <n v="1814"/>
    <x v="1814"/>
    <s v="A self published photo book documenting the overwhelming presence of the colour pink, in young girls lives here in the UK."/>
    <n v="12000"/>
    <x v="1237"/>
    <x v="2"/>
    <x v="1"/>
    <s v="GBP"/>
    <n v="1425108736"/>
    <d v="2015-02-28T07:32:16"/>
    <n v="1422516736"/>
    <x v="1814"/>
    <b v="0"/>
    <x v="205"/>
    <b v="0"/>
    <s v="photography/photobooks"/>
    <x v="1388"/>
    <x v="1315"/>
    <x v="8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d v="2015-07-01T21:45:37"/>
    <n v="1434577537"/>
    <x v="1815"/>
    <b v="0"/>
    <x v="78"/>
    <b v="0"/>
    <s v="photography/photobooks"/>
    <x v="109"/>
    <x v="121"/>
    <x v="8"/>
    <x v="20"/>
  </r>
  <r>
    <n v="1816"/>
    <x v="1816"/>
    <s v="A unique Photographic Book Project about the Passionate Moments and Strong Emotions that lie within Karate"/>
    <n v="25000"/>
    <x v="1238"/>
    <x v="2"/>
    <x v="16"/>
    <s v="CHF"/>
    <n v="1469473200"/>
    <d v="2016-07-25T19:00:00"/>
    <n v="1467061303"/>
    <x v="1816"/>
    <b v="0"/>
    <x v="79"/>
    <b v="0"/>
    <s v="photography/photobooks"/>
    <x v="1389"/>
    <x v="1316"/>
    <x v="8"/>
    <x v="20"/>
  </r>
  <r>
    <n v="1817"/>
    <x v="1817"/>
    <s v="Hundreds of breathtaking rodeo photographs collected in a beautiful coffee table book."/>
    <n v="18000"/>
    <x v="1239"/>
    <x v="2"/>
    <x v="0"/>
    <s v="USD"/>
    <n v="1485759540"/>
    <d v="2017-01-30T06:59:00"/>
    <n v="1480607607"/>
    <x v="1817"/>
    <b v="0"/>
    <x v="61"/>
    <b v="0"/>
    <s v="photography/photobooks"/>
    <x v="1390"/>
    <x v="1317"/>
    <x v="8"/>
    <x v="20"/>
  </r>
  <r>
    <n v="1818"/>
    <x v="1818"/>
    <s v="We are all different, this is a way to honor and celebrate the authenticity in being different."/>
    <n v="15000"/>
    <x v="117"/>
    <x v="2"/>
    <x v="0"/>
    <s v="USD"/>
    <n v="1428035850"/>
    <d v="2015-04-03T04:37:30"/>
    <n v="1425447450"/>
    <x v="1818"/>
    <b v="0"/>
    <x v="78"/>
    <b v="0"/>
    <s v="photography/photobooks"/>
    <x v="109"/>
    <x v="121"/>
    <x v="8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d v="2014-07-30T18:03:16"/>
    <n v="1404151396"/>
    <x v="1819"/>
    <b v="0"/>
    <x v="80"/>
    <b v="0"/>
    <s v="photography/photobooks"/>
    <x v="1391"/>
    <x v="1318"/>
    <x v="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d v="2015-04-01T01:01:30"/>
    <n v="1425261690"/>
    <x v="1820"/>
    <b v="0"/>
    <x v="22"/>
    <b v="0"/>
    <s v="photography/photobooks"/>
    <x v="1392"/>
    <x v="1319"/>
    <x v="8"/>
    <x v="20"/>
  </r>
  <r>
    <n v="1821"/>
    <x v="1821"/>
    <s v="Glass Cloud tour dates are already beginning to pile up. They are turning to YOU to help get them from town to town."/>
    <n v="2500"/>
    <x v="1241"/>
    <x v="0"/>
    <x v="0"/>
    <s v="USD"/>
    <n v="1330760367"/>
    <d v="2012-03-03T07:39:27"/>
    <n v="1326872367"/>
    <x v="1821"/>
    <b v="0"/>
    <x v="7"/>
    <b v="1"/>
    <s v="music/rock"/>
    <x v="1393"/>
    <x v="1320"/>
    <x v="4"/>
    <x v="11"/>
  </r>
  <r>
    <n v="1822"/>
    <x v="1822"/>
    <s v="Wood Butcher needs your help to make this happen. Buy a CD, support local music!"/>
    <n v="300"/>
    <x v="452"/>
    <x v="0"/>
    <x v="5"/>
    <s v="CAD"/>
    <n v="1391194860"/>
    <d v="2014-01-31T19:01:00"/>
    <n v="1388084862"/>
    <x v="1822"/>
    <b v="0"/>
    <x v="202"/>
    <b v="1"/>
    <s v="music/rock"/>
    <x v="31"/>
    <x v="50"/>
    <x v="4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d v="2012-10-24T16:26:16"/>
    <n v="1348503976"/>
    <x v="1823"/>
    <b v="0"/>
    <x v="51"/>
    <b v="1"/>
    <s v="music/rock"/>
    <x v="1394"/>
    <x v="1321"/>
    <x v="4"/>
    <x v="11"/>
  </r>
  <r>
    <n v="1824"/>
    <x v="1824"/>
    <s v="cd fund raiser"/>
    <n v="3000"/>
    <x v="1243"/>
    <x v="0"/>
    <x v="0"/>
    <s v="USD"/>
    <n v="1389146880"/>
    <d v="2014-01-08T02:08:00"/>
    <n v="1387403967"/>
    <x v="1824"/>
    <b v="0"/>
    <x v="244"/>
    <b v="1"/>
    <s v="music/rock"/>
    <x v="1395"/>
    <x v="1322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d v="2013-07-11T20:01:43"/>
    <n v="1371585703"/>
    <x v="1825"/>
    <b v="0"/>
    <x v="133"/>
    <b v="1"/>
    <s v="music/rock"/>
    <x v="1396"/>
    <x v="1323"/>
    <x v="4"/>
    <x v="11"/>
  </r>
  <r>
    <n v="1826"/>
    <x v="1826"/>
    <s v="Hear your favorite Bear Ghost in eargasmic quality!"/>
    <n v="2000"/>
    <x v="895"/>
    <x v="0"/>
    <x v="0"/>
    <s v="USD"/>
    <n v="1392675017"/>
    <d v="2014-02-17T22:10:17"/>
    <n v="1390083017"/>
    <x v="1826"/>
    <b v="0"/>
    <x v="44"/>
    <b v="1"/>
    <s v="music/rock"/>
    <x v="50"/>
    <x v="1324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d v="2011-03-03T07:49:21"/>
    <n v="1294818561"/>
    <x v="1827"/>
    <b v="0"/>
    <x v="93"/>
    <b v="1"/>
    <s v="music/rock"/>
    <x v="1397"/>
    <x v="1325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d v="2014-05-09T22:00:00"/>
    <n v="1396906530"/>
    <x v="1828"/>
    <b v="0"/>
    <x v="53"/>
    <b v="1"/>
    <s v="music/rock"/>
    <x v="1398"/>
    <x v="1326"/>
    <x v="4"/>
    <x v="11"/>
  </r>
  <r>
    <n v="1829"/>
    <x v="1829"/>
    <s v="Everything is set to record are EP except for our finances. Please donate if you can! Any amount is appreciated. "/>
    <n v="1500"/>
    <x v="1247"/>
    <x v="0"/>
    <x v="0"/>
    <s v="USD"/>
    <n v="1295647200"/>
    <d v="2011-01-21T22:00:00"/>
    <n v="1291428371"/>
    <x v="1829"/>
    <b v="0"/>
    <x v="51"/>
    <b v="1"/>
    <s v="music/rock"/>
    <x v="1399"/>
    <x v="1327"/>
    <x v="4"/>
    <x v="11"/>
  </r>
  <r>
    <n v="1830"/>
    <x v="1830"/>
    <s v="We have come a long way on our new record, but now we need your help.  Help us, and together we can make magic!"/>
    <n v="15000"/>
    <x v="1248"/>
    <x v="0"/>
    <x v="0"/>
    <s v="USD"/>
    <n v="1393259107"/>
    <d v="2014-02-24T16:25:07"/>
    <n v="1390667107"/>
    <x v="1830"/>
    <b v="0"/>
    <x v="334"/>
    <b v="1"/>
    <s v="music/rock"/>
    <x v="1400"/>
    <x v="1328"/>
    <x v="4"/>
    <x v="11"/>
  </r>
  <r>
    <n v="1831"/>
    <x v="1831"/>
    <s v="After a 2 year Odyssey, Darling Waste's trailer is still not home! We need $3,500 to get it through U.S. Customs!"/>
    <n v="1000"/>
    <x v="1249"/>
    <x v="0"/>
    <x v="0"/>
    <s v="USD"/>
    <n v="1336866863"/>
    <d v="2012-05-12T23:54:23"/>
    <n v="1335570863"/>
    <x v="1831"/>
    <b v="0"/>
    <x v="25"/>
    <b v="1"/>
    <s v="music/rock"/>
    <x v="288"/>
    <x v="1329"/>
    <x v="4"/>
    <x v="11"/>
  </r>
  <r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d v="2011-03-04T12:57:07"/>
    <n v="1296651427"/>
    <x v="1832"/>
    <b v="0"/>
    <x v="9"/>
    <b v="1"/>
    <s v="music/rock"/>
    <x v="1401"/>
    <x v="384"/>
    <x v="4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d v="2013-03-02T07:59:00"/>
    <n v="1359421403"/>
    <x v="1833"/>
    <b v="0"/>
    <x v="20"/>
    <b v="1"/>
    <s v="music/rock"/>
    <x v="1402"/>
    <x v="840"/>
    <x v="4"/>
    <x v="11"/>
  </r>
  <r>
    <n v="1834"/>
    <x v="1834"/>
    <s v="Help us fund our first tour and promote our new EP!"/>
    <n v="10000"/>
    <x v="1250"/>
    <x v="0"/>
    <x v="0"/>
    <s v="USD"/>
    <n v="1422140895"/>
    <d v="2015-01-24T23:08:15"/>
    <n v="1418684895"/>
    <x v="1834"/>
    <b v="0"/>
    <x v="240"/>
    <b v="1"/>
    <s v="music/rock"/>
    <x v="1403"/>
    <x v="1330"/>
    <x v="4"/>
    <x v="11"/>
  </r>
  <r>
    <n v="1835"/>
    <x v="1835"/>
    <s v="WE ARE A HARD ROCK/PUNK BAND SEEKING FUNDS TO RECORD A NEW EP. _x000a__x000a_https://www.reverbnation.com/dirtylittlerebel"/>
    <n v="500"/>
    <x v="624"/>
    <x v="0"/>
    <x v="1"/>
    <s v="GBP"/>
    <n v="1459439471"/>
    <d v="2016-03-31T15:51:11"/>
    <n v="1456851071"/>
    <x v="1835"/>
    <b v="0"/>
    <x v="202"/>
    <b v="1"/>
    <s v="music/rock"/>
    <x v="87"/>
    <x v="1331"/>
    <x v="4"/>
    <x v="11"/>
  </r>
  <r>
    <n v="1836"/>
    <x v="1836"/>
    <s v="Help fund our 2013 Sound &amp; Lighting Touring rig!"/>
    <n v="5000"/>
    <x v="1251"/>
    <x v="0"/>
    <x v="0"/>
    <s v="USD"/>
    <n v="1361129129"/>
    <d v="2013-02-17T19:25:29"/>
    <n v="1359660329"/>
    <x v="1836"/>
    <b v="0"/>
    <x v="165"/>
    <b v="1"/>
    <s v="music/rock"/>
    <x v="1404"/>
    <x v="1332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d v="2012-03-18T00:08:55"/>
    <n v="1326848935"/>
    <x v="1837"/>
    <b v="0"/>
    <x v="209"/>
    <b v="1"/>
    <s v="music/rock"/>
    <x v="1405"/>
    <x v="1333"/>
    <x v="4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d v="2011-10-01T03:00:00"/>
    <n v="1314989557"/>
    <x v="1838"/>
    <b v="0"/>
    <x v="33"/>
    <b v="1"/>
    <s v="music/rock"/>
    <x v="1406"/>
    <x v="1334"/>
    <x v="4"/>
    <x v="11"/>
  </r>
  <r>
    <n v="1839"/>
    <x v="1839"/>
    <s v="The King of Mars, a Chicago rock band, needs your help funding their first EP! Visit us at thekingofmars.com for more."/>
    <n v="1000"/>
    <x v="1254"/>
    <x v="0"/>
    <x v="0"/>
    <s v="USD"/>
    <n v="1475342382"/>
    <d v="2016-10-01T17:19:42"/>
    <n v="1472750382"/>
    <x v="1839"/>
    <b v="0"/>
    <x v="43"/>
    <b v="1"/>
    <s v="music/rock"/>
    <x v="1407"/>
    <x v="1335"/>
    <x v="4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d v="2013-05-07T04:59:00"/>
    <n v="1366251510"/>
    <x v="1840"/>
    <b v="0"/>
    <x v="62"/>
    <b v="1"/>
    <s v="music/rock"/>
    <x v="1408"/>
    <x v="1336"/>
    <x v="4"/>
    <x v="11"/>
  </r>
  <r>
    <n v="1841"/>
    <x v="1841"/>
    <s v="Hard Rock with a Positive Message. Help us fund, release and promote our debut EP!"/>
    <n v="2000"/>
    <x v="1256"/>
    <x v="0"/>
    <x v="0"/>
    <s v="USD"/>
    <n v="1400561940"/>
    <d v="2014-05-20T04:59:00"/>
    <n v="1397679445"/>
    <x v="1841"/>
    <b v="0"/>
    <x v="244"/>
    <b v="1"/>
    <s v="music/rock"/>
    <x v="1409"/>
    <x v="1337"/>
    <x v="4"/>
    <x v="11"/>
  </r>
  <r>
    <n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d v="2015-03-02T05:59:00"/>
    <n v="1422371381"/>
    <x v="1842"/>
    <b v="0"/>
    <x v="64"/>
    <b v="1"/>
    <s v="music/rock"/>
    <x v="1410"/>
    <x v="1338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d v="2011-02-20T23:52:34"/>
    <n v="1295653954"/>
    <x v="1843"/>
    <b v="0"/>
    <x v="179"/>
    <b v="1"/>
    <s v="music/rock"/>
    <x v="1411"/>
    <x v="1339"/>
    <x v="4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d v="2011-06-11T03:00:00"/>
    <n v="1304464914"/>
    <x v="1844"/>
    <b v="0"/>
    <x v="9"/>
    <b v="1"/>
    <s v="music/rock"/>
    <x v="578"/>
    <x v="1340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d v="2016-06-17T04:55:00"/>
    <n v="1464854398"/>
    <x v="1845"/>
    <b v="0"/>
    <x v="10"/>
    <b v="1"/>
    <s v="music/rock"/>
    <x v="31"/>
    <x v="1341"/>
    <x v="4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d v="2012-12-15T15:36:17"/>
    <n v="1352993777"/>
    <x v="1846"/>
    <b v="0"/>
    <x v="335"/>
    <b v="1"/>
    <s v="music/rock"/>
    <x v="1412"/>
    <x v="1342"/>
    <x v="4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d v="2015-04-21T05:40:32"/>
    <n v="1427780432"/>
    <x v="1847"/>
    <b v="0"/>
    <x v="44"/>
    <b v="1"/>
    <s v="music/rock"/>
    <x v="1413"/>
    <x v="1343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d v="2011-07-31T06:59:00"/>
    <n v="1306608888"/>
    <x v="1848"/>
    <b v="0"/>
    <x v="54"/>
    <b v="1"/>
    <s v="music/rock"/>
    <x v="1414"/>
    <x v="1344"/>
    <x v="4"/>
    <x v="11"/>
  </r>
  <r>
    <n v="1849"/>
    <x v="1849"/>
    <s v="Release the Skylines is a small, local Cleveland metal band looking to record an album."/>
    <n v="300"/>
    <x v="356"/>
    <x v="0"/>
    <x v="0"/>
    <s v="USD"/>
    <n v="1350505059"/>
    <d v="2012-10-17T20:17:39"/>
    <n v="1347913059"/>
    <x v="1849"/>
    <b v="0"/>
    <x v="22"/>
    <b v="1"/>
    <s v="music/rock"/>
    <x v="1415"/>
    <x v="1345"/>
    <x v="4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d v="2014-07-10T23:01:40"/>
    <n v="1402441300"/>
    <x v="1850"/>
    <b v="0"/>
    <x v="122"/>
    <b v="1"/>
    <s v="music/rock"/>
    <x v="1416"/>
    <x v="1346"/>
    <x v="4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d v="2014-07-28T01:00:00"/>
    <n v="1404769538"/>
    <x v="1851"/>
    <b v="0"/>
    <x v="55"/>
    <b v="1"/>
    <s v="music/rock"/>
    <x v="1417"/>
    <x v="1347"/>
    <x v="4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d v="2015-04-25T00:00:00"/>
    <n v="1426703452"/>
    <x v="1852"/>
    <b v="0"/>
    <x v="132"/>
    <b v="1"/>
    <s v="music/rock"/>
    <x v="1418"/>
    <x v="1348"/>
    <x v="4"/>
    <x v="11"/>
  </r>
  <r>
    <n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d v="2012-11-14T02:26:57"/>
    <n v="1348536417"/>
    <x v="1853"/>
    <b v="0"/>
    <x v="25"/>
    <b v="1"/>
    <s v="music/rock"/>
    <x v="1419"/>
    <x v="1349"/>
    <x v="4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d v="2013-05-24T00:30:37"/>
    <n v="1366763437"/>
    <x v="1854"/>
    <b v="0"/>
    <x v="49"/>
    <b v="1"/>
    <s v="music/rock"/>
    <x v="1420"/>
    <x v="1350"/>
    <x v="4"/>
    <x v="11"/>
  </r>
  <r>
    <n v="1855"/>
    <x v="1855"/>
    <s v="11 year old Sara &amp; Motion Device want rock &amp; metal fans all over the world to unite and join the ROCK REVOLUTION!!!"/>
    <n v="8750"/>
    <x v="1268"/>
    <x v="0"/>
    <x v="5"/>
    <s v="CAD"/>
    <n v="1389012940"/>
    <d v="2014-01-06T12:55:40"/>
    <n v="1385124940"/>
    <x v="1855"/>
    <b v="0"/>
    <x v="277"/>
    <b v="1"/>
    <s v="music/rock"/>
    <x v="1421"/>
    <x v="1351"/>
    <x v="4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d v="2014-07-18T20:31:12"/>
    <n v="1403901072"/>
    <x v="1856"/>
    <b v="0"/>
    <x v="44"/>
    <b v="1"/>
    <s v="music/rock"/>
    <x v="982"/>
    <x v="1352"/>
    <x v="4"/>
    <x v="11"/>
  </r>
  <r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d v="2014-09-12T18:26:53"/>
    <n v="1407954413"/>
    <x v="1857"/>
    <b v="0"/>
    <x v="19"/>
    <b v="1"/>
    <s v="music/rock"/>
    <x v="31"/>
    <x v="1353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d v="2011-12-16T05:48:41"/>
    <n v="1318826921"/>
    <x v="1858"/>
    <b v="0"/>
    <x v="184"/>
    <b v="1"/>
    <s v="music/rock"/>
    <x v="1422"/>
    <x v="1354"/>
    <x v="4"/>
    <x v="11"/>
  </r>
  <r>
    <n v="1859"/>
    <x v="1859"/>
    <s v="Queen Kwong is going ON TOUR to London and Paris!"/>
    <n v="3000"/>
    <x v="1270"/>
    <x v="0"/>
    <x v="0"/>
    <s v="USD"/>
    <n v="1316716129"/>
    <d v="2011-09-22T18:28:49"/>
    <n v="1314124129"/>
    <x v="1859"/>
    <b v="0"/>
    <x v="66"/>
    <b v="1"/>
    <s v="music/rock"/>
    <x v="1423"/>
    <x v="1355"/>
    <x v="4"/>
    <x v="11"/>
  </r>
  <r>
    <n v="1860"/>
    <x v="1860"/>
    <s v="ASC had a one-of-a-kind CD release party in 2013, and we want to share it with the world - in DVD format!"/>
    <n v="750"/>
    <x v="1099"/>
    <x v="0"/>
    <x v="0"/>
    <s v="USD"/>
    <n v="1391706084"/>
    <d v="2014-02-06T17:01:24"/>
    <n v="1389891684"/>
    <x v="1860"/>
    <b v="0"/>
    <x v="10"/>
    <b v="1"/>
    <s v="music/rock"/>
    <x v="1424"/>
    <x v="1356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d v="2015-01-26T07:12:21"/>
    <n v="1419664341"/>
    <x v="1861"/>
    <b v="0"/>
    <x v="78"/>
    <b v="0"/>
    <s v="games/mobile games"/>
    <x v="109"/>
    <x v="121"/>
    <x v="6"/>
    <x v="18"/>
  </r>
  <r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d v="2017-03-08T07:30:00"/>
    <n v="1484912974"/>
    <x v="1862"/>
    <b v="0"/>
    <x v="38"/>
    <b v="0"/>
    <s v="games/mobile games"/>
    <x v="1425"/>
    <x v="1357"/>
    <x v="6"/>
    <x v="18"/>
  </r>
  <r>
    <n v="1863"/>
    <x v="1863"/>
    <s v="This is an Android game where you take control of the zombies and try to eat your way to world domination!"/>
    <n v="2500"/>
    <x v="115"/>
    <x v="2"/>
    <x v="0"/>
    <s v="USD"/>
    <n v="1402600085"/>
    <d v="2014-06-12T19:08:05"/>
    <n v="1400008085"/>
    <x v="1863"/>
    <b v="0"/>
    <x v="84"/>
    <b v="0"/>
    <s v="games/mobile games"/>
    <x v="177"/>
    <x v="144"/>
    <x v="6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d v="2014-05-04T17:11:40"/>
    <n v="1396631500"/>
    <x v="1864"/>
    <b v="0"/>
    <x v="53"/>
    <b v="0"/>
    <s v="games/mobile games"/>
    <x v="1426"/>
    <x v="1358"/>
    <x v="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d v="2016-11-06T09:49:07"/>
    <n v="1475398147"/>
    <x v="1865"/>
    <b v="0"/>
    <x v="84"/>
    <b v="0"/>
    <s v="games/mobile games"/>
    <x v="1427"/>
    <x v="453"/>
    <x v="6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d v="2017-03-01T04:00:00"/>
    <n v="1483768497"/>
    <x v="1866"/>
    <b v="0"/>
    <x v="84"/>
    <b v="0"/>
    <s v="games/mobile games"/>
    <x v="724"/>
    <x v="372"/>
    <x v="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d v="2016-11-05T22:11:52"/>
    <n v="1475791912"/>
    <x v="1867"/>
    <b v="0"/>
    <x v="29"/>
    <b v="0"/>
    <s v="games/mobile games"/>
    <x v="833"/>
    <x v="119"/>
    <x v="6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d v="2015-12-15T07:59:00"/>
    <n v="1448044925"/>
    <x v="1868"/>
    <b v="0"/>
    <x v="57"/>
    <b v="0"/>
    <s v="games/mobile games"/>
    <x v="1428"/>
    <x v="1359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d v="2017-01-04T00:04:09"/>
    <n v="1480896249"/>
    <x v="1869"/>
    <b v="0"/>
    <x v="78"/>
    <b v="0"/>
    <s v="games/mobile games"/>
    <x v="109"/>
    <x v="121"/>
    <x v="6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d v="2016-01-31T04:17:00"/>
    <n v="1451723535"/>
    <x v="1870"/>
    <b v="0"/>
    <x v="202"/>
    <b v="0"/>
    <s v="games/mobile games"/>
    <x v="1429"/>
    <x v="1360"/>
    <x v="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d v="2014-11-20T19:48:21"/>
    <n v="1413053301"/>
    <x v="1871"/>
    <b v="0"/>
    <x v="195"/>
    <b v="0"/>
    <s v="games/mobile games"/>
    <x v="1430"/>
    <x v="1361"/>
    <x v="6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d v="2015-06-30T03:06:42"/>
    <n v="1433041602"/>
    <x v="1872"/>
    <b v="0"/>
    <x v="62"/>
    <b v="0"/>
    <s v="games/mobile games"/>
    <x v="550"/>
    <x v="1362"/>
    <x v="6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d v="2015-07-08T16:45:00"/>
    <n v="1433861210"/>
    <x v="1873"/>
    <b v="0"/>
    <x v="84"/>
    <b v="0"/>
    <s v="games/mobile games"/>
    <x v="871"/>
    <x v="666"/>
    <x v="6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d v="2016-06-28T23:15:33"/>
    <n v="1465427733"/>
    <x v="1874"/>
    <b v="0"/>
    <x v="84"/>
    <b v="0"/>
    <s v="games/mobile games"/>
    <x v="1431"/>
    <x v="31"/>
    <x v="6"/>
    <x v="18"/>
  </r>
  <r>
    <n v="1875"/>
    <x v="1875"/>
    <s v="Sea opposition of Crab's family and angry fishes. Who is going to win, and who is going to loose ?!"/>
    <n v="10000"/>
    <x v="152"/>
    <x v="2"/>
    <x v="0"/>
    <s v="USD"/>
    <n v="1470519308"/>
    <d v="2016-08-06T21:35:08"/>
    <n v="1465335308"/>
    <x v="1875"/>
    <b v="0"/>
    <x v="83"/>
    <b v="0"/>
    <s v="games/mobile games"/>
    <x v="872"/>
    <x v="1363"/>
    <x v="6"/>
    <x v="18"/>
  </r>
  <r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d v="2014-06-16T06:50:05"/>
    <n v="1400309405"/>
    <x v="1876"/>
    <b v="0"/>
    <x v="78"/>
    <b v="0"/>
    <s v="games/mobile games"/>
    <x v="109"/>
    <x v="121"/>
    <x v="6"/>
    <x v="18"/>
  </r>
  <r>
    <n v="1877"/>
    <x v="1877"/>
    <s v="It's obvious you won't survive by your wits alone. Unfortunately that's all you've got, Chip. Run!"/>
    <n v="60"/>
    <x v="117"/>
    <x v="2"/>
    <x v="0"/>
    <s v="USD"/>
    <n v="1425170525"/>
    <d v="2015-03-01T00:42:05"/>
    <n v="1422664925"/>
    <x v="1877"/>
    <b v="0"/>
    <x v="78"/>
    <b v="0"/>
    <s v="games/mobile games"/>
    <x v="109"/>
    <x v="121"/>
    <x v="6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d v="2014-06-13T00:12:35"/>
    <n v="1400026355"/>
    <x v="1878"/>
    <b v="0"/>
    <x v="78"/>
    <b v="0"/>
    <s v="games/mobile games"/>
    <x v="109"/>
    <x v="121"/>
    <x v="6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d v="2016-03-14T14:35:29"/>
    <n v="1455377729"/>
    <x v="1879"/>
    <b v="0"/>
    <x v="84"/>
    <b v="0"/>
    <s v="games/mobile games"/>
    <x v="154"/>
    <x v="366"/>
    <x v="6"/>
    <x v="18"/>
  </r>
  <r>
    <n v="1880"/>
    <x v="1880"/>
    <s v="Sim Betting Football is the only football (soccer) betting simulation  game."/>
    <n v="5000"/>
    <x v="1276"/>
    <x v="2"/>
    <x v="1"/>
    <s v="GBP"/>
    <n v="1459341380"/>
    <d v="2016-03-30T12:36:20"/>
    <n v="1456839380"/>
    <x v="1880"/>
    <b v="0"/>
    <x v="54"/>
    <b v="0"/>
    <s v="games/mobile games"/>
    <x v="1432"/>
    <x v="1364"/>
    <x v="6"/>
    <x v="18"/>
  </r>
  <r>
    <n v="1881"/>
    <x v="1881"/>
    <s v="We're now raising money to produce a music video. Those who donate get a vote in deciding which song!"/>
    <n v="2000"/>
    <x v="1277"/>
    <x v="0"/>
    <x v="0"/>
    <s v="USD"/>
    <n v="1425955189"/>
    <d v="2015-03-10T02:39:49"/>
    <n v="1423366789"/>
    <x v="1881"/>
    <b v="0"/>
    <x v="16"/>
    <b v="1"/>
    <s v="music/indie rock"/>
    <x v="1433"/>
    <x v="1365"/>
    <x v="4"/>
    <x v="14"/>
  </r>
  <r>
    <n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d v="2012-07-10T23:48:00"/>
    <n v="1339109212"/>
    <x v="1882"/>
    <b v="0"/>
    <x v="75"/>
    <b v="1"/>
    <s v="music/indie rock"/>
    <x v="1434"/>
    <x v="1366"/>
    <x v="4"/>
    <x v="14"/>
  </r>
  <r>
    <n v="1883"/>
    <x v="1883"/>
    <s v="Afraid Of Figs is a high energy pop/rock band, with off-the-wall humor, catchy hooks, and wild interactive live shows."/>
    <n v="999"/>
    <x v="1279"/>
    <x v="0"/>
    <x v="0"/>
    <s v="USD"/>
    <n v="1333921508"/>
    <d v="2012-04-08T21:45:08"/>
    <n v="1331333108"/>
    <x v="1883"/>
    <b v="0"/>
    <x v="58"/>
    <b v="1"/>
    <s v="music/indie rock"/>
    <x v="1435"/>
    <x v="1367"/>
    <x v="4"/>
    <x v="14"/>
  </r>
  <r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d v="2012-11-27T12:00:00"/>
    <n v="1350967535"/>
    <x v="1884"/>
    <b v="0"/>
    <x v="55"/>
    <b v="1"/>
    <s v="music/indie rock"/>
    <x v="1436"/>
    <x v="1368"/>
    <x v="4"/>
    <x v="14"/>
  </r>
  <r>
    <n v="1885"/>
    <x v="1885"/>
    <s v="KATA's debut album 'The Rising' is ready for your ears, now all we need to do is press the vinyl. That's where you come in!"/>
    <n v="4575"/>
    <x v="1280"/>
    <x v="0"/>
    <x v="0"/>
    <s v="USD"/>
    <n v="1344636000"/>
    <d v="2012-08-10T22:00:00"/>
    <n v="1341800110"/>
    <x v="1885"/>
    <b v="0"/>
    <x v="217"/>
    <b v="1"/>
    <s v="music/indie rock"/>
    <x v="1437"/>
    <x v="1369"/>
    <x v="4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d v="2014-11-12T22:45:38"/>
    <n v="1413236738"/>
    <x v="1886"/>
    <b v="0"/>
    <x v="60"/>
    <b v="1"/>
    <s v="music/indie rock"/>
    <x v="1438"/>
    <x v="1370"/>
    <x v="4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d v="2015-12-03T21:30:00"/>
    <n v="1447614732"/>
    <x v="1887"/>
    <b v="0"/>
    <x v="22"/>
    <b v="1"/>
    <s v="music/indie rock"/>
    <x v="1439"/>
    <x v="1371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d v="2010-06-01T04:59:00"/>
    <n v="1272692732"/>
    <x v="1888"/>
    <b v="0"/>
    <x v="30"/>
    <b v="1"/>
    <s v="music/indie rock"/>
    <x v="1440"/>
    <x v="1372"/>
    <x v="4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d v="2013-03-11T18:02:26"/>
    <n v="1359140546"/>
    <x v="1889"/>
    <b v="0"/>
    <x v="34"/>
    <b v="1"/>
    <s v="music/indie rock"/>
    <x v="15"/>
    <x v="1373"/>
    <x v="4"/>
    <x v="14"/>
  </r>
  <r>
    <n v="1890"/>
    <x v="1890"/>
    <s v="We want to record a live album at this year's annual Boxing Day show at the Arden Gild Hall - we need your help to do it!"/>
    <n v="12000"/>
    <x v="1284"/>
    <x v="0"/>
    <x v="0"/>
    <s v="USD"/>
    <n v="1355597528"/>
    <d v="2012-12-15T18:52:08"/>
    <n v="1353005528"/>
    <x v="1890"/>
    <b v="0"/>
    <x v="336"/>
    <b v="1"/>
    <s v="music/indie rock"/>
    <x v="1441"/>
    <x v="1374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d v="2010-07-22T06:00:00"/>
    <n v="1275851354"/>
    <x v="1891"/>
    <b v="0"/>
    <x v="148"/>
    <b v="1"/>
    <s v="music/indie rock"/>
    <x v="1442"/>
    <x v="1375"/>
    <x v="4"/>
    <x v="14"/>
  </r>
  <r>
    <n v="1892"/>
    <x v="1892"/>
    <s v="Nemes has just recorded a new album and is raising $500 to get it mixed and mastered professionally."/>
    <n v="500"/>
    <x v="1286"/>
    <x v="0"/>
    <x v="0"/>
    <s v="USD"/>
    <n v="1307459881"/>
    <d v="2011-06-07T15:18:01"/>
    <n v="1304867881"/>
    <x v="1892"/>
    <b v="0"/>
    <x v="55"/>
    <b v="1"/>
    <s v="music/indie rock"/>
    <x v="1443"/>
    <x v="1376"/>
    <x v="4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d v="2011-04-16T03:59:00"/>
    <n v="1301524585"/>
    <x v="1893"/>
    <b v="0"/>
    <x v="43"/>
    <b v="1"/>
    <s v="music/indie rock"/>
    <x v="87"/>
    <x v="1377"/>
    <x v="4"/>
    <x v="14"/>
  </r>
  <r>
    <n v="1894"/>
    <x v="1894"/>
    <s v="Im trying to raise $1000 for a 3 song EP in a studio!"/>
    <n v="1000"/>
    <x v="1288"/>
    <x v="0"/>
    <x v="0"/>
    <s v="USD"/>
    <n v="1329082983"/>
    <d v="2012-02-12T21:43:03"/>
    <n v="1326404583"/>
    <x v="1894"/>
    <b v="0"/>
    <x v="9"/>
    <b v="1"/>
    <s v="music/indie rock"/>
    <x v="1444"/>
    <x v="1378"/>
    <x v="4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d v="2015-10-20T17:55:22"/>
    <n v="1442771722"/>
    <x v="1895"/>
    <b v="0"/>
    <x v="5"/>
    <b v="1"/>
    <s v="music/indie rock"/>
    <x v="1445"/>
    <x v="1379"/>
    <x v="4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d v="2012-04-12T17:02:45"/>
    <n v="1331658165"/>
    <x v="1896"/>
    <b v="0"/>
    <x v="62"/>
    <b v="1"/>
    <s v="music/indie rock"/>
    <x v="1446"/>
    <x v="1380"/>
    <x v="4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d v="2014-03-04T21:00:00"/>
    <n v="1392040806"/>
    <x v="1897"/>
    <b v="0"/>
    <x v="275"/>
    <b v="1"/>
    <s v="music/indie rock"/>
    <x v="1447"/>
    <x v="1381"/>
    <x v="4"/>
    <x v="14"/>
  </r>
  <r>
    <n v="1898"/>
    <x v="1898"/>
    <s v="We are heading into the studio to create the most soulfully orchestrated Indie Pop masterpiece mankind has ever witnessed."/>
    <n v="1000"/>
    <x v="1291"/>
    <x v="0"/>
    <x v="0"/>
    <s v="USD"/>
    <n v="1454349600"/>
    <d v="2016-02-01T18:00:00"/>
    <n v="1451277473"/>
    <x v="1898"/>
    <b v="0"/>
    <x v="64"/>
    <b v="1"/>
    <s v="music/indie rock"/>
    <x v="1448"/>
    <x v="1382"/>
    <x v="4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d v="2015-03-25T21:36:06"/>
    <n v="1424730966"/>
    <x v="1899"/>
    <b v="0"/>
    <x v="288"/>
    <b v="1"/>
    <s v="music/indie rock"/>
    <x v="25"/>
    <x v="1383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d v="2012-10-06T09:59:00"/>
    <n v="1347137731"/>
    <x v="1900"/>
    <b v="0"/>
    <x v="241"/>
    <b v="1"/>
    <s v="music/indie rock"/>
    <x v="1449"/>
    <x v="1384"/>
    <x v="4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d v="2015-05-22T13:00:00"/>
    <n v="1429707729"/>
    <x v="1901"/>
    <b v="0"/>
    <x v="20"/>
    <b v="0"/>
    <s v="technology/gadgets"/>
    <x v="1450"/>
    <x v="1385"/>
    <x v="2"/>
    <x v="29"/>
  </r>
  <r>
    <n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d v="2015-03-04T18:57:27"/>
    <n v="1422903447"/>
    <x v="1902"/>
    <b v="0"/>
    <x v="83"/>
    <b v="0"/>
    <s v="technology/gadgets"/>
    <x v="444"/>
    <x v="143"/>
    <x v="2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d v="2017-01-27T18:29:51"/>
    <n v="1480357791"/>
    <x v="1903"/>
    <b v="0"/>
    <x v="14"/>
    <b v="0"/>
    <s v="technology/gadgets"/>
    <x v="1451"/>
    <x v="1386"/>
    <x v="2"/>
    <x v="29"/>
  </r>
  <r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d v="2016-01-02T16:27:01"/>
    <n v="1447864021"/>
    <x v="1904"/>
    <b v="0"/>
    <x v="84"/>
    <b v="0"/>
    <s v="technology/gadgets"/>
    <x v="370"/>
    <x v="384"/>
    <x v="2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d v="2014-09-07T22:13:14"/>
    <n v="1407535994"/>
    <x v="1905"/>
    <b v="0"/>
    <x v="80"/>
    <b v="0"/>
    <s v="technology/gadgets"/>
    <x v="1452"/>
    <x v="689"/>
    <x v="2"/>
    <x v="29"/>
  </r>
  <r>
    <n v="1906"/>
    <x v="1906"/>
    <s v="Max 5Tb storage, Wired lan, Additional USB ports and Hi-res DAC, 10000mAh battery, Real portable docking station"/>
    <n v="50000"/>
    <x v="1295"/>
    <x v="2"/>
    <x v="0"/>
    <s v="USD"/>
    <n v="1466697983"/>
    <d v="2016-06-23T16:06:23"/>
    <n v="1464105983"/>
    <x v="1906"/>
    <b v="0"/>
    <x v="221"/>
    <b v="0"/>
    <s v="technology/gadgets"/>
    <x v="1453"/>
    <x v="1387"/>
    <x v="2"/>
    <x v="29"/>
  </r>
  <r>
    <n v="1907"/>
    <x v="1907"/>
    <s v="Litter-Buddy is great economical alternative to leading pet waste disposal systems with cartridge bag elements."/>
    <n v="30000"/>
    <x v="1079"/>
    <x v="2"/>
    <x v="0"/>
    <s v="USD"/>
    <n v="1400853925"/>
    <d v="2014-05-23T14:05:25"/>
    <n v="1399557925"/>
    <x v="1907"/>
    <b v="0"/>
    <x v="80"/>
    <b v="0"/>
    <s v="technology/gadgets"/>
    <x v="1454"/>
    <x v="1241"/>
    <x v="2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d v="2016-12-29T22:01:40"/>
    <n v="1480456900"/>
    <x v="1908"/>
    <b v="0"/>
    <x v="80"/>
    <b v="0"/>
    <s v="technology/gadgets"/>
    <x v="1455"/>
    <x v="1388"/>
    <x v="2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d v="2014-10-23T10:17:59"/>
    <n v="1411467479"/>
    <x v="1909"/>
    <b v="0"/>
    <x v="44"/>
    <b v="0"/>
    <s v="technology/gadgets"/>
    <x v="1456"/>
    <x v="1389"/>
    <x v="2"/>
    <x v="29"/>
  </r>
  <r>
    <n v="1910"/>
    <x v="1910"/>
    <s v="Thinking Cleaner is an add-on for your iRobotÂ® RoombaÂ® 700/800 that makes it smarter and aware of its owner."/>
    <n v="85000"/>
    <x v="1298"/>
    <x v="2"/>
    <x v="9"/>
    <s v="EUR"/>
    <n v="1446331500"/>
    <d v="2015-10-31T22:45:00"/>
    <n v="1442531217"/>
    <x v="1910"/>
    <b v="0"/>
    <x v="168"/>
    <b v="0"/>
    <s v="technology/gadgets"/>
    <x v="1457"/>
    <x v="1390"/>
    <x v="2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d v="2014-08-09T00:48:54"/>
    <n v="1404953334"/>
    <x v="1911"/>
    <b v="0"/>
    <x v="29"/>
    <b v="0"/>
    <s v="technology/gadgets"/>
    <x v="1458"/>
    <x v="119"/>
    <x v="2"/>
    <x v="29"/>
  </r>
  <r>
    <n v="1912"/>
    <x v="1912"/>
    <s v="Finally! Electrical Wiring Testing Made Easy...  Designed by a Professional for Professionals, Homeowners and DIYs, Too!"/>
    <n v="5000"/>
    <x v="1299"/>
    <x v="2"/>
    <x v="0"/>
    <s v="USD"/>
    <n v="1433395560"/>
    <d v="2015-06-04T05:26:00"/>
    <n v="1430803560"/>
    <x v="1912"/>
    <b v="0"/>
    <x v="288"/>
    <b v="0"/>
    <s v="technology/gadgets"/>
    <x v="1459"/>
    <x v="1391"/>
    <x v="2"/>
    <x v="29"/>
  </r>
  <r>
    <n v="1913"/>
    <x v="1913"/>
    <s v="Tibio is a revolutionary new product designed to solve an age old problem."/>
    <n v="48000"/>
    <x v="1300"/>
    <x v="2"/>
    <x v="1"/>
    <s v="GBP"/>
    <n v="1412770578"/>
    <d v="2014-10-08T12:16:18"/>
    <n v="1410178578"/>
    <x v="1913"/>
    <b v="0"/>
    <x v="55"/>
    <b v="0"/>
    <s v="technology/gadgets"/>
    <x v="1460"/>
    <x v="1392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d v="2014-11-01T03:59:00"/>
    <n v="1413519073"/>
    <x v="1914"/>
    <b v="0"/>
    <x v="84"/>
    <b v="0"/>
    <s v="technology/gadgets"/>
    <x v="1461"/>
    <x v="180"/>
    <x v="2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d v="2014-09-02T01:10:22"/>
    <n v="1407892222"/>
    <x v="1915"/>
    <b v="0"/>
    <x v="80"/>
    <b v="0"/>
    <s v="technology/gadgets"/>
    <x v="1462"/>
    <x v="453"/>
    <x v="2"/>
    <x v="29"/>
  </r>
  <r>
    <n v="1916"/>
    <x v="1916"/>
    <s v="The Paint Can Holder Makes Painting Easier and Safer on Extension Ladders."/>
    <n v="20000"/>
    <x v="1301"/>
    <x v="2"/>
    <x v="0"/>
    <s v="USD"/>
    <n v="1478542375"/>
    <d v="2016-11-07T18:12:55"/>
    <n v="1476378775"/>
    <x v="1916"/>
    <b v="0"/>
    <x v="79"/>
    <b v="0"/>
    <s v="technology/gadgets"/>
    <x v="872"/>
    <x v="1363"/>
    <x v="2"/>
    <x v="29"/>
  </r>
  <r>
    <n v="1917"/>
    <x v="1917"/>
    <s v="Let's build a legendary brand altogether"/>
    <n v="390000"/>
    <x v="1302"/>
    <x v="2"/>
    <x v="7"/>
    <s v="HKD"/>
    <n v="1486708133"/>
    <d v="2017-02-10T06:28:53"/>
    <n v="1484116133"/>
    <x v="1917"/>
    <b v="0"/>
    <x v="16"/>
    <b v="0"/>
    <s v="technology/gadgets"/>
    <x v="1463"/>
    <x v="1393"/>
    <x v="2"/>
    <x v="29"/>
  </r>
  <r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d v="2014-08-12T18:57:31"/>
    <n v="1404845851"/>
    <x v="1918"/>
    <b v="0"/>
    <x v="82"/>
    <b v="0"/>
    <s v="technology/gadgets"/>
    <x v="1464"/>
    <x v="684"/>
    <x v="2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d v="2015-05-19T21:00:49"/>
    <n v="1429477249"/>
    <x v="1919"/>
    <b v="0"/>
    <x v="22"/>
    <b v="0"/>
    <s v="technology/gadgets"/>
    <x v="1465"/>
    <x v="1394"/>
    <x v="2"/>
    <x v="29"/>
  </r>
  <r>
    <n v="1920"/>
    <x v="1920"/>
    <s v="A new concept in bike light safety, protecting cyclists from being hit in the side. Bright, amber sideways."/>
    <n v="10000"/>
    <x v="1304"/>
    <x v="2"/>
    <x v="1"/>
    <s v="GBP"/>
    <n v="1445468400"/>
    <d v="2015-10-21T23:00:00"/>
    <n v="1443042061"/>
    <x v="1920"/>
    <b v="0"/>
    <x v="217"/>
    <b v="0"/>
    <s v="technology/gadgets"/>
    <x v="1466"/>
    <x v="1395"/>
    <x v="2"/>
    <x v="29"/>
  </r>
  <r>
    <n v="1921"/>
    <x v="1921"/>
    <s v="The Fine Spirits are making an album, but we need your help!"/>
    <n v="1500"/>
    <x v="1305"/>
    <x v="0"/>
    <x v="0"/>
    <s v="USD"/>
    <n v="1342243143"/>
    <d v="2012-07-14T05:19:03"/>
    <n v="1339651143"/>
    <x v="1921"/>
    <b v="0"/>
    <x v="44"/>
    <b v="1"/>
    <s v="music/indie rock"/>
    <x v="346"/>
    <x v="1237"/>
    <x v="4"/>
    <x v="14"/>
  </r>
  <r>
    <n v="1922"/>
    <x v="1922"/>
    <s v="Low Weather's debut album is halfway finished.  With your help and your help alone we can record the rest!"/>
    <n v="2000"/>
    <x v="1306"/>
    <x v="0"/>
    <x v="0"/>
    <s v="USD"/>
    <n v="1386828507"/>
    <d v="2013-12-12T06:08:27"/>
    <n v="1384236507"/>
    <x v="1922"/>
    <b v="0"/>
    <x v="31"/>
    <b v="1"/>
    <s v="music/indie rock"/>
    <x v="1467"/>
    <x v="1396"/>
    <x v="4"/>
    <x v="14"/>
  </r>
  <r>
    <n v="1923"/>
    <x v="1923"/>
    <s v="We just finished recording our first album! All we need is a little extra help to be able to get it printed!"/>
    <n v="125"/>
    <x v="356"/>
    <x v="0"/>
    <x v="0"/>
    <s v="USD"/>
    <n v="1317099540"/>
    <d v="2011-09-27T04:59:00"/>
    <n v="1313612532"/>
    <x v="1923"/>
    <b v="0"/>
    <x v="62"/>
    <b v="1"/>
    <s v="music/indie rock"/>
    <x v="1468"/>
    <x v="1397"/>
    <x v="4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d v="2014-01-15T19:33:00"/>
    <n v="1387390555"/>
    <x v="1924"/>
    <b v="0"/>
    <x v="51"/>
    <b v="1"/>
    <s v="music/indie rock"/>
    <x v="316"/>
    <x v="1398"/>
    <x v="4"/>
    <x v="14"/>
  </r>
  <r>
    <n v="1925"/>
    <x v="1925"/>
    <s v="The Freakniks are making their psychedelic freak-folk debut studio album and they need your help."/>
    <n v="1500"/>
    <x v="1308"/>
    <x v="0"/>
    <x v="0"/>
    <s v="USD"/>
    <n v="1381449600"/>
    <d v="2013-10-11T00:00:00"/>
    <n v="1379540288"/>
    <x v="1925"/>
    <b v="0"/>
    <x v="47"/>
    <b v="1"/>
    <s v="music/indie rock"/>
    <x v="1469"/>
    <x v="1399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d v="2010-11-02T00:26:00"/>
    <n v="1286319256"/>
    <x v="1926"/>
    <b v="0"/>
    <x v="329"/>
    <b v="1"/>
    <s v="music/indie rock"/>
    <x v="1470"/>
    <x v="1400"/>
    <x v="4"/>
    <x v="14"/>
  </r>
  <r>
    <n v="1927"/>
    <x v="1927"/>
    <s v="Hampshire is headed to GBS Detroit."/>
    <n v="600"/>
    <x v="972"/>
    <x v="0"/>
    <x v="0"/>
    <s v="USD"/>
    <n v="1331182740"/>
    <d v="2012-03-08T04:59:00"/>
    <n v="1329856839"/>
    <x v="1927"/>
    <b v="0"/>
    <x v="202"/>
    <b v="1"/>
    <s v="music/indie rock"/>
    <x v="101"/>
    <x v="1401"/>
    <x v="4"/>
    <x v="14"/>
  </r>
  <r>
    <n v="1928"/>
    <x v="1928"/>
    <s v="Help us master and release our debut album &quot;The Kaleidoscope Dawn&quot;"/>
    <n v="2550"/>
    <x v="1310"/>
    <x v="0"/>
    <x v="0"/>
    <s v="USD"/>
    <n v="1367940794"/>
    <d v="2013-05-07T15:33:14"/>
    <n v="1365348794"/>
    <x v="1928"/>
    <b v="0"/>
    <x v="69"/>
    <b v="1"/>
    <s v="music/indie rock"/>
    <x v="1471"/>
    <x v="1402"/>
    <x v="4"/>
    <x v="14"/>
  </r>
  <r>
    <n v="1929"/>
    <x v="1929"/>
    <s v="Trying to raise funds to release a full-length album on LP and CD by my post-punk studio project, Surplus 1980."/>
    <n v="3200"/>
    <x v="1311"/>
    <x v="0"/>
    <x v="0"/>
    <s v="USD"/>
    <n v="1309825866"/>
    <d v="2011-07-05T00:31:06"/>
    <n v="1306197066"/>
    <x v="1929"/>
    <b v="0"/>
    <x v="11"/>
    <b v="1"/>
    <s v="music/indie rock"/>
    <x v="1472"/>
    <x v="1403"/>
    <x v="4"/>
    <x v="14"/>
  </r>
  <r>
    <n v="1930"/>
    <x v="1930"/>
    <s v="We're nearly done recording, but we're out of money! Help us release the record!!!"/>
    <n v="1000"/>
    <x v="1312"/>
    <x v="0"/>
    <x v="0"/>
    <s v="USD"/>
    <n v="1373203482"/>
    <d v="2013-07-07T13:24:42"/>
    <n v="1368019482"/>
    <x v="1930"/>
    <b v="0"/>
    <x v="55"/>
    <b v="1"/>
    <s v="music/indie rock"/>
    <x v="74"/>
    <x v="1404"/>
    <x v="4"/>
    <x v="14"/>
  </r>
  <r>
    <n v="1931"/>
    <x v="1931"/>
    <s v="We're an indie rock band from Clearwater, FL headed back into the studio to finish our latest EP."/>
    <n v="2000"/>
    <x v="1313"/>
    <x v="0"/>
    <x v="0"/>
    <s v="USD"/>
    <n v="1337657400"/>
    <d v="2012-05-22T03:30:00"/>
    <n v="1336512309"/>
    <x v="1931"/>
    <b v="0"/>
    <x v="133"/>
    <b v="1"/>
    <s v="music/indie rock"/>
    <x v="1473"/>
    <x v="1405"/>
    <x v="4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d v="2012-01-24T19:26:13"/>
    <n v="1325618773"/>
    <x v="1932"/>
    <b v="0"/>
    <x v="144"/>
    <b v="1"/>
    <s v="music/indie rock"/>
    <x v="1474"/>
    <x v="1406"/>
    <x v="4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d v="2014-09-27T03:08:27"/>
    <n v="1409195307"/>
    <x v="1933"/>
    <b v="0"/>
    <x v="238"/>
    <b v="1"/>
    <s v="music/indie rock"/>
    <x v="1475"/>
    <x v="1407"/>
    <x v="4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d v="2011-12-25T05:00:00"/>
    <n v="1321649321"/>
    <x v="1934"/>
    <b v="0"/>
    <x v="99"/>
    <b v="1"/>
    <s v="music/indie rock"/>
    <x v="1476"/>
    <x v="1408"/>
    <x v="4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d v="2014-06-21T04:59:00"/>
    <n v="1400106171"/>
    <x v="1935"/>
    <b v="0"/>
    <x v="133"/>
    <b v="1"/>
    <s v="music/indie rock"/>
    <x v="1477"/>
    <x v="1409"/>
    <x v="4"/>
    <x v="14"/>
  </r>
  <r>
    <n v="1936"/>
    <x v="1936"/>
    <s v="Hey, we're Grandkids! We have enough songs to record an LP, and we need your help! We're going to make you proud, promise!"/>
    <n v="7500"/>
    <x v="1318"/>
    <x v="0"/>
    <x v="0"/>
    <s v="USD"/>
    <n v="1323151140"/>
    <d v="2011-12-06T05:59:00"/>
    <n v="1320528070"/>
    <x v="1936"/>
    <b v="0"/>
    <x v="108"/>
    <b v="1"/>
    <s v="music/indie rock"/>
    <x v="1478"/>
    <x v="1410"/>
    <x v="4"/>
    <x v="14"/>
  </r>
  <r>
    <n v="1937"/>
    <x v="1937"/>
    <s v="My Pal Val is headed to Groovebox Studios in Detroit, Michigan on June 15th to record and film a live GBS Detroit EP."/>
    <n v="600"/>
    <x v="1319"/>
    <x v="0"/>
    <x v="0"/>
    <s v="USD"/>
    <n v="1339732740"/>
    <d v="2012-06-15T03:59:00"/>
    <n v="1338346281"/>
    <x v="1937"/>
    <b v="0"/>
    <x v="60"/>
    <b v="1"/>
    <s v="music/indie rock"/>
    <x v="1479"/>
    <x v="1411"/>
    <x v="4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d v="2013-07-02T05:00:00"/>
    <n v="1370067231"/>
    <x v="1938"/>
    <b v="0"/>
    <x v="229"/>
    <b v="1"/>
    <s v="music/indie rock"/>
    <x v="1480"/>
    <x v="1412"/>
    <x v="4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d v="2013-03-10T22:38:28"/>
    <n v="1360366708"/>
    <x v="1939"/>
    <b v="0"/>
    <x v="93"/>
    <b v="1"/>
    <s v="music/indie rock"/>
    <x v="1076"/>
    <x v="1413"/>
    <x v="4"/>
    <x v="14"/>
  </r>
  <r>
    <n v="1940"/>
    <x v="1940"/>
    <s v="K. is about *this* close to finishing up our third record, History Grows.  Now we just need to master it and release it!"/>
    <n v="650"/>
    <x v="1322"/>
    <x v="0"/>
    <x v="0"/>
    <s v="USD"/>
    <n v="1308110340"/>
    <d v="2011-06-15T03:59:00"/>
    <n v="1304770233"/>
    <x v="1940"/>
    <b v="0"/>
    <x v="162"/>
    <b v="1"/>
    <s v="music/indie rock"/>
    <x v="1481"/>
    <x v="1414"/>
    <x v="4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d v="2014-05-15T06:58:51"/>
    <n v="1397545131"/>
    <x v="1941"/>
    <b v="1"/>
    <x v="337"/>
    <b v="1"/>
    <s v="technology/hardware"/>
    <x v="1482"/>
    <x v="1415"/>
    <x v="2"/>
    <x v="30"/>
  </r>
  <r>
    <n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d v="2011-07-04T19:52:20"/>
    <n v="1302033140"/>
    <x v="1942"/>
    <b v="1"/>
    <x v="195"/>
    <b v="1"/>
    <s v="technology/hardware"/>
    <x v="1483"/>
    <x v="1416"/>
    <x v="2"/>
    <x v="30"/>
  </r>
  <r>
    <n v="1943"/>
    <x v="1943"/>
    <s v="Next-gen 100% open-source sensor beacon platform designed especially for makers, developers and IoT companies."/>
    <n v="10000"/>
    <x v="1325"/>
    <x v="0"/>
    <x v="0"/>
    <s v="USD"/>
    <n v="1470896916"/>
    <d v="2016-08-11T06:28:36"/>
    <n v="1467008916"/>
    <x v="1943"/>
    <b v="1"/>
    <x v="338"/>
    <b v="1"/>
    <s v="technology/hardware"/>
    <x v="1484"/>
    <x v="1417"/>
    <x v="2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d v="2014-05-01T14:01:30"/>
    <n v="1396360890"/>
    <x v="1944"/>
    <b v="1"/>
    <x v="339"/>
    <b v="1"/>
    <s v="technology/hardware"/>
    <x v="1485"/>
    <x v="1418"/>
    <x v="2"/>
    <x v="30"/>
  </r>
  <r>
    <n v="1945"/>
    <x v="1945"/>
    <s v="A new electronic musical instrument which allows you to play, learn and perform music using any sound you can imagine."/>
    <n v="100000"/>
    <x v="1327"/>
    <x v="0"/>
    <x v="3"/>
    <s v="EUR"/>
    <n v="1436680958"/>
    <d v="2015-07-12T06:02:38"/>
    <n v="1433224958"/>
    <x v="1945"/>
    <b v="1"/>
    <x v="340"/>
    <b v="1"/>
    <s v="technology/hardware"/>
    <x v="1486"/>
    <x v="1419"/>
    <x v="2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d v="2014-04-20T02:36:01"/>
    <n v="1392780961"/>
    <x v="1946"/>
    <b v="1"/>
    <x v="16"/>
    <b v="1"/>
    <s v="technology/hardware"/>
    <x v="1487"/>
    <x v="142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d v="2009-11-23T05:59:00"/>
    <n v="1255730520"/>
    <x v="1947"/>
    <b v="1"/>
    <x v="23"/>
    <b v="1"/>
    <s v="technology/hardware"/>
    <x v="1488"/>
    <x v="1421"/>
    <x v="2"/>
    <x v="30"/>
  </r>
  <r>
    <n v="1948"/>
    <x v="1948"/>
    <s v="10 times more powerful than Raspberry Pi 3, x86 64-bit architecture"/>
    <n v="100000"/>
    <x v="1330"/>
    <x v="0"/>
    <x v="0"/>
    <s v="USD"/>
    <n v="1465232520"/>
    <d v="2016-06-06T17:02:00"/>
    <n v="1460557809"/>
    <x v="1948"/>
    <b v="1"/>
    <x v="341"/>
    <b v="1"/>
    <s v="technology/hardware"/>
    <x v="1489"/>
    <x v="1422"/>
    <x v="2"/>
    <x v="30"/>
  </r>
  <r>
    <n v="1949"/>
    <x v="1949"/>
    <s v="#ShakeYourPower brings clean energy to places in the world without electricity through the power of music."/>
    <n v="50000"/>
    <x v="1331"/>
    <x v="0"/>
    <x v="1"/>
    <s v="GBP"/>
    <n v="1404986951"/>
    <d v="2014-07-10T10:09:11"/>
    <n v="1402394951"/>
    <x v="1949"/>
    <b v="1"/>
    <x v="342"/>
    <b v="1"/>
    <s v="technology/hardware"/>
    <x v="1490"/>
    <x v="1423"/>
    <x v="2"/>
    <x v="30"/>
  </r>
  <r>
    <n v="1950"/>
    <x v="1950"/>
    <s v="We're building snap-together model trebuchets that are perfect for office warfare or annoying your roommate!"/>
    <n v="48000"/>
    <x v="1332"/>
    <x v="0"/>
    <x v="0"/>
    <s v="USD"/>
    <n v="1303446073"/>
    <d v="2011-04-22T04:21:13"/>
    <n v="1300767673"/>
    <x v="1950"/>
    <b v="1"/>
    <x v="343"/>
    <b v="1"/>
    <s v="technology/hardware"/>
    <x v="1491"/>
    <x v="1424"/>
    <x v="2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d v="2016-11-07T11:05:37"/>
    <n v="1475921137"/>
    <x v="1951"/>
    <b v="1"/>
    <x v="344"/>
    <b v="1"/>
    <s v="technology/hardware"/>
    <x v="1492"/>
    <x v="1425"/>
    <x v="2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d v="2013-10-16T14:33:35"/>
    <n v="1378737215"/>
    <x v="1952"/>
    <b v="1"/>
    <x v="345"/>
    <b v="1"/>
    <s v="technology/hardware"/>
    <x v="1493"/>
    <x v="1426"/>
    <x v="2"/>
    <x v="30"/>
  </r>
  <r>
    <n v="1953"/>
    <x v="1953"/>
    <s v="The NTH is an open source music synthesizer featuring instant fun, awesome sound, and a hackable design."/>
    <n v="15000"/>
    <x v="1335"/>
    <x v="0"/>
    <x v="0"/>
    <s v="USD"/>
    <n v="1330657200"/>
    <d v="2012-03-02T03:00:00"/>
    <n v="1328158065"/>
    <x v="1953"/>
    <b v="1"/>
    <x v="206"/>
    <b v="1"/>
    <s v="technology/hardware"/>
    <x v="1494"/>
    <x v="1427"/>
    <x v="2"/>
    <x v="30"/>
  </r>
  <r>
    <n v="1954"/>
    <x v="1954"/>
    <s v="The First Home Battery System You Simply Plug in to Install"/>
    <n v="50000"/>
    <x v="1336"/>
    <x v="0"/>
    <x v="0"/>
    <s v="USD"/>
    <n v="1457758800"/>
    <d v="2016-03-12T05:00:00"/>
    <n v="1453730176"/>
    <x v="1954"/>
    <b v="1"/>
    <x v="119"/>
    <b v="1"/>
    <s v="technology/hardware"/>
    <x v="1495"/>
    <x v="1428"/>
    <x v="2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d v="2012-05-23T19:00:00"/>
    <n v="1334989881"/>
    <x v="1955"/>
    <b v="1"/>
    <x v="126"/>
    <b v="1"/>
    <s v="technology/hardware"/>
    <x v="1496"/>
    <x v="1429"/>
    <x v="2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d v="2015-04-18T21:10:05"/>
    <n v="1425507005"/>
    <x v="1956"/>
    <b v="1"/>
    <x v="346"/>
    <b v="1"/>
    <s v="technology/hardware"/>
    <x v="1497"/>
    <x v="1430"/>
    <x v="2"/>
    <x v="30"/>
  </r>
  <r>
    <n v="1957"/>
    <x v="1957"/>
    <s v="An open hardware platform for the best microcontroller in the world."/>
    <n v="30000"/>
    <x v="1339"/>
    <x v="0"/>
    <x v="0"/>
    <s v="USD"/>
    <n v="1351304513"/>
    <d v="2012-10-27T02:21:53"/>
    <n v="1348712513"/>
    <x v="1957"/>
    <b v="1"/>
    <x v="347"/>
    <b v="1"/>
    <s v="technology/hardware"/>
    <x v="1498"/>
    <x v="1431"/>
    <x v="2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d v="2013-03-23T22:42:41"/>
    <n v="1361490161"/>
    <x v="1958"/>
    <b v="1"/>
    <x v="348"/>
    <b v="1"/>
    <s v="technology/hardware"/>
    <x v="1499"/>
    <x v="1432"/>
    <x v="2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d v="2014-10-01T00:00:00"/>
    <n v="1408565860"/>
    <x v="1959"/>
    <b v="1"/>
    <x v="349"/>
    <b v="1"/>
    <s v="technology/hardware"/>
    <x v="1500"/>
    <x v="1433"/>
    <x v="2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d v="2014-12-21T08:42:21"/>
    <n v="1416559341"/>
    <x v="1960"/>
    <b v="1"/>
    <x v="51"/>
    <b v="1"/>
    <s v="technology/hardware"/>
    <x v="1501"/>
    <x v="1434"/>
    <x v="2"/>
    <x v="30"/>
  </r>
  <r>
    <n v="1961"/>
    <x v="1961"/>
    <s v="This DIY kit helps analyze materials and contaminants. We need your help to build a library of open-source spectral data."/>
    <n v="10000"/>
    <x v="1343"/>
    <x v="0"/>
    <x v="0"/>
    <s v="USD"/>
    <n v="1349495940"/>
    <d v="2012-10-06T03:59:00"/>
    <n v="1346042417"/>
    <x v="1961"/>
    <b v="1"/>
    <x v="350"/>
    <b v="1"/>
    <s v="technology/hardware"/>
    <x v="1502"/>
    <x v="1435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d v="2014-05-13T18:43:56"/>
    <n v="1397414636"/>
    <x v="1962"/>
    <b v="1"/>
    <x v="351"/>
    <b v="1"/>
    <s v="technology/hardware"/>
    <x v="1503"/>
    <x v="1436"/>
    <x v="2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d v="2014-09-16T10:18:54"/>
    <n v="1407838734"/>
    <x v="1963"/>
    <b v="1"/>
    <x v="242"/>
    <b v="1"/>
    <s v="technology/hardware"/>
    <x v="1504"/>
    <x v="1437"/>
    <x v="2"/>
    <x v="30"/>
  </r>
  <r>
    <n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d v="2016-04-22T06:32:52"/>
    <n v="1458714772"/>
    <x v="1964"/>
    <b v="1"/>
    <x v="352"/>
    <b v="1"/>
    <s v="technology/hardware"/>
    <x v="1505"/>
    <x v="1438"/>
    <x v="2"/>
    <x v="30"/>
  </r>
  <r>
    <n v="1965"/>
    <x v="1965"/>
    <s v="BoardX is a collection of electronic circuit boards that stack on top of one another to share resources and communicate"/>
    <n v="5000"/>
    <x v="1347"/>
    <x v="0"/>
    <x v="0"/>
    <s v="USD"/>
    <n v="1326330000"/>
    <d v="2012-01-12T01:00:00"/>
    <n v="1324433310"/>
    <x v="1965"/>
    <b v="1"/>
    <x v="273"/>
    <b v="1"/>
    <s v="technology/hardware"/>
    <x v="1506"/>
    <x v="1439"/>
    <x v="2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d v="2014-08-14T12:58:18"/>
    <n v="1405429098"/>
    <x v="1966"/>
    <b v="1"/>
    <x v="353"/>
    <b v="1"/>
    <s v="technology/hardware"/>
    <x v="1507"/>
    <x v="1440"/>
    <x v="2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d v="2014-05-01T15:55:29"/>
    <n v="1396367729"/>
    <x v="1967"/>
    <b v="1"/>
    <x v="316"/>
    <b v="1"/>
    <s v="technology/hardware"/>
    <x v="1508"/>
    <x v="1441"/>
    <x v="2"/>
    <x v="30"/>
  </r>
  <r>
    <n v="1968"/>
    <x v="1968"/>
    <s v="Bringing the advantages of wireless smart shifting to every cyclist. FITS ANY BIKE"/>
    <n v="50000"/>
    <x v="1350"/>
    <x v="0"/>
    <x v="0"/>
    <s v="USD"/>
    <n v="1480777515"/>
    <d v="2016-12-03T15:05:15"/>
    <n v="1478095515"/>
    <x v="1968"/>
    <b v="1"/>
    <x v="354"/>
    <b v="1"/>
    <s v="technology/hardware"/>
    <x v="1509"/>
    <x v="1442"/>
    <x v="2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d v="2016-08-05T19:01:08"/>
    <n v="1467831668"/>
    <x v="1969"/>
    <b v="1"/>
    <x v="355"/>
    <b v="1"/>
    <s v="technology/hardware"/>
    <x v="1510"/>
    <x v="1443"/>
    <x v="2"/>
    <x v="30"/>
  </r>
  <r>
    <n v="1970"/>
    <x v="1970"/>
    <s v="The APOC is a gamma particle detector that will help you learn about radiation and find radioactive things!"/>
    <n v="5000"/>
    <x v="1352"/>
    <x v="0"/>
    <x v="0"/>
    <s v="USD"/>
    <n v="1366429101"/>
    <d v="2013-04-20T03:38:21"/>
    <n v="1361248701"/>
    <x v="1970"/>
    <b v="1"/>
    <x v="356"/>
    <b v="1"/>
    <s v="technology/hardware"/>
    <x v="1511"/>
    <x v="1444"/>
    <x v="2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d v="2013-11-15T04:00:00"/>
    <n v="1381752061"/>
    <x v="1971"/>
    <b v="1"/>
    <x v="357"/>
    <b v="1"/>
    <s v="technology/hardware"/>
    <x v="1512"/>
    <x v="1445"/>
    <x v="2"/>
    <x v="30"/>
  </r>
  <r>
    <n v="1972"/>
    <x v="1972"/>
    <s v="Jog It! Is an open source hand held controller designed to make running a program in Linux CNC (EMC2) and MACH3 a breeze."/>
    <n v="2500"/>
    <x v="1354"/>
    <x v="0"/>
    <x v="0"/>
    <s v="USD"/>
    <n v="1353201444"/>
    <d v="2012-11-18T01:17:24"/>
    <n v="1350605844"/>
    <x v="1972"/>
    <b v="1"/>
    <x v="146"/>
    <b v="1"/>
    <s v="technology/hardware"/>
    <x v="1513"/>
    <x v="1446"/>
    <x v="2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d v="2016-08-06T07:00:00"/>
    <n v="1467134464"/>
    <x v="1973"/>
    <b v="1"/>
    <x v="358"/>
    <b v="1"/>
    <s v="technology/hardware"/>
    <x v="1514"/>
    <x v="1447"/>
    <x v="2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d v="2013-08-19T08:01:09"/>
    <n v="1371715269"/>
    <x v="1974"/>
    <b v="1"/>
    <x v="359"/>
    <b v="1"/>
    <s v="technology/hardware"/>
    <x v="1515"/>
    <x v="1448"/>
    <x v="2"/>
    <x v="30"/>
  </r>
  <r>
    <n v="1975"/>
    <x v="1975"/>
    <s v="The Bugle2 is a second generation DIY kit phono preamplifier for vinyl playback."/>
    <n v="16000"/>
    <x v="1357"/>
    <x v="0"/>
    <x v="0"/>
    <s v="USD"/>
    <n v="1362938851"/>
    <d v="2013-03-10T18:07:31"/>
    <n v="1360346851"/>
    <x v="1975"/>
    <b v="1"/>
    <x v="35"/>
    <b v="1"/>
    <s v="technology/hardware"/>
    <x v="1516"/>
    <x v="1449"/>
    <x v="2"/>
    <x v="30"/>
  </r>
  <r>
    <n v="1976"/>
    <x v="1976"/>
    <s v="Can you help us make an ultra bright white one a reality?"/>
    <n v="4000"/>
    <x v="1358"/>
    <x v="0"/>
    <x v="1"/>
    <s v="GBP"/>
    <n v="1373751325"/>
    <d v="2013-07-13T21:35:25"/>
    <n v="1371159325"/>
    <x v="1976"/>
    <b v="1"/>
    <x v="360"/>
    <b v="1"/>
    <s v="technology/hardware"/>
    <x v="1517"/>
    <x v="1450"/>
    <x v="2"/>
    <x v="30"/>
  </r>
  <r>
    <n v="1977"/>
    <x v="1977"/>
    <s v="Ario learns about you, syncs your body clock, and keeps you healthy through natural lighting patterns."/>
    <n v="50000"/>
    <x v="1359"/>
    <x v="0"/>
    <x v="0"/>
    <s v="USD"/>
    <n v="1450511940"/>
    <d v="2015-12-19T07:59:00"/>
    <n v="1446527540"/>
    <x v="1977"/>
    <b v="1"/>
    <x v="361"/>
    <b v="1"/>
    <s v="technology/hardware"/>
    <x v="1518"/>
    <x v="1451"/>
    <x v="2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d v="2012-06-12T07:00:00"/>
    <n v="1336627492"/>
    <x v="1978"/>
    <b v="1"/>
    <x v="362"/>
    <b v="1"/>
    <s v="technology/hardware"/>
    <x v="1519"/>
    <x v="1452"/>
    <x v="2"/>
    <x v="30"/>
  </r>
  <r>
    <n v="1979"/>
    <x v="1979"/>
    <s v="Truly wireless premium earbuds with a battery-boosting smartphone case for charging and storage"/>
    <n v="200000"/>
    <x v="1361"/>
    <x v="0"/>
    <x v="0"/>
    <s v="USD"/>
    <n v="1447909140"/>
    <d v="2015-11-19T04:59:00"/>
    <n v="1444734146"/>
    <x v="1979"/>
    <b v="1"/>
    <x v="363"/>
    <b v="1"/>
    <s v="technology/hardware"/>
    <x v="1520"/>
    <x v="1453"/>
    <x v="2"/>
    <x v="30"/>
  </r>
  <r>
    <n v="1980"/>
    <x v="1980"/>
    <s v="Multi-power charging that is smarter, stylish and designed for you."/>
    <n v="50000"/>
    <x v="1362"/>
    <x v="0"/>
    <x v="12"/>
    <s v="EUR"/>
    <n v="1459684862"/>
    <d v="2016-04-03T12:01:02"/>
    <n v="1456232462"/>
    <x v="1980"/>
    <b v="1"/>
    <x v="364"/>
    <b v="1"/>
    <s v="technology/hardware"/>
    <x v="1521"/>
    <x v="1454"/>
    <x v="2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d v="2014-07-09T17:24:25"/>
    <n v="1402334665"/>
    <x v="1981"/>
    <b v="0"/>
    <x v="8"/>
    <b v="0"/>
    <s v="photography/people"/>
    <x v="1522"/>
    <x v="1455"/>
    <x v="8"/>
    <x v="31"/>
  </r>
  <r>
    <n v="1982"/>
    <x v="1982"/>
    <s v="Express a very dark place in my childhood. Release my emotions through photography in a form of Art."/>
    <n v="180000"/>
    <x v="117"/>
    <x v="2"/>
    <x v="7"/>
    <s v="HKD"/>
    <n v="1480863887"/>
    <d v="2016-12-04T15:04:47"/>
    <n v="1478268287"/>
    <x v="1982"/>
    <b v="0"/>
    <x v="78"/>
    <b v="0"/>
    <s v="photography/people"/>
    <x v="109"/>
    <x v="121"/>
    <x v="8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d v="2016-09-02T07:00:00"/>
    <n v="1470874618"/>
    <x v="1983"/>
    <b v="0"/>
    <x v="38"/>
    <b v="0"/>
    <s v="photography/people"/>
    <x v="1523"/>
    <x v="1456"/>
    <x v="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d v="2014-11-30T19:58:01"/>
    <n v="1412189881"/>
    <x v="1984"/>
    <b v="0"/>
    <x v="63"/>
    <b v="0"/>
    <s v="photography/people"/>
    <x v="1524"/>
    <x v="1457"/>
    <x v="8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d v="2016-08-02T23:00:00"/>
    <n v="1467650771"/>
    <x v="1985"/>
    <b v="0"/>
    <x v="80"/>
    <b v="0"/>
    <s v="photography/people"/>
    <x v="1525"/>
    <x v="800"/>
    <x v="8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d v="2016-03-14T09:24:43"/>
    <n v="1455359083"/>
    <x v="1986"/>
    <b v="0"/>
    <x v="29"/>
    <b v="0"/>
    <s v="photography/people"/>
    <x v="833"/>
    <x v="120"/>
    <x v="8"/>
    <x v="31"/>
  </r>
  <r>
    <n v="1987"/>
    <x v="1987"/>
    <s v="A collection of images that depicts the beauty and diversity within Ethiopia"/>
    <n v="5500"/>
    <x v="1366"/>
    <x v="2"/>
    <x v="1"/>
    <s v="GBP"/>
    <n v="1425223276"/>
    <d v="2015-03-01T15:21:16"/>
    <n v="1422631276"/>
    <x v="1987"/>
    <b v="0"/>
    <x v="33"/>
    <b v="0"/>
    <s v="photography/people"/>
    <x v="1526"/>
    <x v="1458"/>
    <x v="8"/>
    <x v="31"/>
  </r>
  <r>
    <n v="1988"/>
    <x v="1988"/>
    <s v="Expressing art in an image!"/>
    <n v="6000"/>
    <x v="379"/>
    <x v="2"/>
    <x v="0"/>
    <s v="USD"/>
    <n v="1440094742"/>
    <d v="2015-08-20T18:19:02"/>
    <n v="1437502742"/>
    <x v="1988"/>
    <b v="0"/>
    <x v="29"/>
    <b v="0"/>
    <s v="photography/people"/>
    <x v="151"/>
    <x v="384"/>
    <x v="8"/>
    <x v="31"/>
  </r>
  <r>
    <n v="1989"/>
    <x v="1989"/>
    <s v="Creating an awareness for infertility through photographing families and showcasing the real faces of infertility."/>
    <n v="5000"/>
    <x v="155"/>
    <x v="2"/>
    <x v="0"/>
    <s v="USD"/>
    <n v="1481473208"/>
    <d v="2016-12-11T16:20:08"/>
    <n v="1478881208"/>
    <x v="1989"/>
    <b v="0"/>
    <x v="29"/>
    <b v="0"/>
    <s v="photography/people"/>
    <x v="460"/>
    <x v="73"/>
    <x v="8"/>
    <x v="31"/>
  </r>
  <r>
    <n v="1990"/>
    <x v="1990"/>
    <s v="An art nude photography book that includes traditional black and white sepia nudes as well as experimiental color nudes."/>
    <n v="3000"/>
    <x v="1238"/>
    <x v="2"/>
    <x v="0"/>
    <s v="USD"/>
    <n v="1455338532"/>
    <d v="2016-02-13T04:42:12"/>
    <n v="1454042532"/>
    <x v="1990"/>
    <b v="0"/>
    <x v="81"/>
    <b v="0"/>
    <s v="photography/people"/>
    <x v="1527"/>
    <x v="1459"/>
    <x v="8"/>
    <x v="31"/>
  </r>
  <r>
    <n v="1991"/>
    <x v="1991"/>
    <s v="Taking (and giving) professional portraits of survivors of human trafficking in Myanmar."/>
    <n v="2000"/>
    <x v="133"/>
    <x v="2"/>
    <x v="0"/>
    <s v="USD"/>
    <n v="1435958786"/>
    <d v="2015-07-03T21:26:26"/>
    <n v="1434144386"/>
    <x v="1991"/>
    <b v="0"/>
    <x v="83"/>
    <b v="0"/>
    <s v="photography/people"/>
    <x v="1528"/>
    <x v="1460"/>
    <x v="8"/>
    <x v="31"/>
  </r>
  <r>
    <n v="1992"/>
    <x v="1992"/>
    <s v="A complete revamp of all the Disney Princes &amp; Princesses!"/>
    <n v="1500"/>
    <x v="369"/>
    <x v="2"/>
    <x v="0"/>
    <s v="USD"/>
    <n v="1424229991"/>
    <d v="2015-02-18T03:26:31"/>
    <n v="1421637991"/>
    <x v="1992"/>
    <b v="0"/>
    <x v="84"/>
    <b v="0"/>
    <s v="photography/people"/>
    <x v="1529"/>
    <x v="120"/>
    <x v="8"/>
    <x v="31"/>
  </r>
  <r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d v="2015-12-21T14:07:17"/>
    <n v="1448114837"/>
    <x v="1993"/>
    <b v="0"/>
    <x v="78"/>
    <b v="0"/>
    <s v="photography/people"/>
    <x v="109"/>
    <x v="121"/>
    <x v="8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d v="2016-12-07T01:09:02"/>
    <n v="1475885342"/>
    <x v="1994"/>
    <b v="0"/>
    <x v="78"/>
    <b v="0"/>
    <s v="photography/people"/>
    <x v="109"/>
    <x v="121"/>
    <x v="8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d v="2015-07-16T21:38:56"/>
    <n v="1435354736"/>
    <x v="1995"/>
    <b v="0"/>
    <x v="83"/>
    <b v="0"/>
    <s v="photography/people"/>
    <x v="1530"/>
    <x v="438"/>
    <x v="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d v="2014-07-10T19:40:11"/>
    <n v="1402429211"/>
    <x v="1996"/>
    <b v="0"/>
    <x v="78"/>
    <b v="0"/>
    <s v="photography/people"/>
    <x v="109"/>
    <x v="121"/>
    <x v="8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d v="2014-08-26T22:20:12"/>
    <n v="1406499612"/>
    <x v="1997"/>
    <b v="0"/>
    <x v="78"/>
    <b v="0"/>
    <s v="photography/people"/>
    <x v="109"/>
    <x v="121"/>
    <x v="8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d v="2014-08-01T02:50:38"/>
    <n v="1402973438"/>
    <x v="1998"/>
    <b v="0"/>
    <x v="83"/>
    <b v="0"/>
    <s v="photography/people"/>
    <x v="1531"/>
    <x v="1461"/>
    <x v="8"/>
    <x v="31"/>
  </r>
  <r>
    <n v="1999"/>
    <x v="1999"/>
    <s v="This is a portrait photo project aiming to inspire women to explore themselves and live their passion"/>
    <n v="31000"/>
    <x v="1369"/>
    <x v="2"/>
    <x v="1"/>
    <s v="GBP"/>
    <n v="1415882108"/>
    <d v="2014-11-13T12:35:08"/>
    <n v="1413286508"/>
    <x v="1999"/>
    <b v="0"/>
    <x v="63"/>
    <b v="0"/>
    <s v="photography/people"/>
    <x v="1532"/>
    <x v="1462"/>
    <x v="8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d v="2016-01-06T22:50:13"/>
    <n v="1449528613"/>
    <x v="2000"/>
    <b v="0"/>
    <x v="20"/>
    <b v="0"/>
    <s v="photography/people"/>
    <x v="856"/>
    <x v="384"/>
    <x v="8"/>
    <x v="31"/>
  </r>
  <r>
    <n v="2001"/>
    <x v="2001"/>
    <s v="Nuimo is a universal controller for the internet of things. Control your music, lights, locks and more."/>
    <n v="55000"/>
    <x v="1371"/>
    <x v="0"/>
    <x v="12"/>
    <s v="EUR"/>
    <n v="1434139200"/>
    <d v="2015-06-12T20:00:00"/>
    <n v="1431406916"/>
    <x v="2001"/>
    <b v="1"/>
    <x v="365"/>
    <b v="1"/>
    <s v="technology/hardware"/>
    <x v="1533"/>
    <x v="1463"/>
    <x v="2"/>
    <x v="30"/>
  </r>
  <r>
    <n v="2002"/>
    <x v="2002"/>
    <s v="Open-source quad-core camera effortlessly adds powerful machine vision to all your PC/Arduino/Raspberry Pi projects"/>
    <n v="50000"/>
    <x v="1372"/>
    <x v="0"/>
    <x v="0"/>
    <s v="USD"/>
    <n v="1485191143"/>
    <d v="2017-01-23T17:05:43"/>
    <n v="1482599143"/>
    <x v="2002"/>
    <b v="1"/>
    <x v="366"/>
    <b v="1"/>
    <s v="technology/hardware"/>
    <x v="1534"/>
    <x v="1464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d v="2010-07-02T23:00:00"/>
    <n v="1276830052"/>
    <x v="2003"/>
    <b v="1"/>
    <x v="57"/>
    <b v="1"/>
    <s v="technology/hardware"/>
    <x v="1535"/>
    <x v="1465"/>
    <x v="2"/>
    <x v="30"/>
  </r>
  <r>
    <n v="2004"/>
    <x v="2004"/>
    <s v="Design and 3D print your own creations using an iPad. A delightful 3D printing experience for children and K-12 education."/>
    <n v="50000"/>
    <x v="1374"/>
    <x v="0"/>
    <x v="0"/>
    <s v="USD"/>
    <n v="1405002663"/>
    <d v="2014-07-10T14:31:03"/>
    <n v="1402410663"/>
    <x v="2004"/>
    <b v="1"/>
    <x v="178"/>
    <b v="1"/>
    <s v="technology/hardware"/>
    <x v="1536"/>
    <x v="1466"/>
    <x v="2"/>
    <x v="30"/>
  </r>
  <r>
    <n v="2005"/>
    <x v="2005"/>
    <s v="The bassAware Holster is a new type of wearable audio technology that uses vibration to create a massive bass experience."/>
    <n v="30000"/>
    <x v="1375"/>
    <x v="0"/>
    <x v="0"/>
    <s v="USD"/>
    <n v="1381895940"/>
    <d v="2013-10-16T03:59:00"/>
    <n v="1379532618"/>
    <x v="2005"/>
    <b v="1"/>
    <x v="277"/>
    <b v="1"/>
    <s v="technology/hardware"/>
    <x v="1537"/>
    <x v="1467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d v="2014-12-03T13:00:45"/>
    <n v="1414584045"/>
    <x v="2006"/>
    <b v="1"/>
    <x v="175"/>
    <b v="1"/>
    <s v="technology/hardware"/>
    <x v="1538"/>
    <x v="1468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d v="2010-08-24T04:00:00"/>
    <n v="1276891586"/>
    <x v="2007"/>
    <b v="1"/>
    <x v="89"/>
    <b v="1"/>
    <s v="technology/hardware"/>
    <x v="1539"/>
    <x v="1469"/>
    <x v="2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d v="2011-09-19T14:30:22"/>
    <n v="1312641022"/>
    <x v="2008"/>
    <b v="1"/>
    <x v="14"/>
    <b v="1"/>
    <s v="technology/hardware"/>
    <x v="1540"/>
    <x v="1470"/>
    <x v="2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d v="2016-11-23T08:45:43"/>
    <n v="1476776743"/>
    <x v="2009"/>
    <b v="1"/>
    <x v="367"/>
    <b v="1"/>
    <s v="technology/hardware"/>
    <x v="1541"/>
    <x v="1471"/>
    <x v="2"/>
    <x v="30"/>
  </r>
  <r>
    <n v="2010"/>
    <x v="2010"/>
    <s v="Weighitz are miniature smart scales designed to weigh anything in the home."/>
    <n v="30000"/>
    <x v="1380"/>
    <x v="0"/>
    <x v="0"/>
    <s v="USD"/>
    <n v="1471564491"/>
    <d v="2016-08-18T23:54:51"/>
    <n v="1468972491"/>
    <x v="2010"/>
    <b v="1"/>
    <x v="368"/>
    <b v="1"/>
    <s v="technology/hardware"/>
    <x v="1542"/>
    <x v="1472"/>
    <x v="2"/>
    <x v="30"/>
  </r>
  <r>
    <n v="2011"/>
    <x v="2011"/>
    <s v="FLUXO â€“ The first smart design lamp where you can move the light in any direction with app and sensor control."/>
    <n v="50000"/>
    <x v="1381"/>
    <x v="0"/>
    <x v="15"/>
    <s v="EUR"/>
    <n v="1452553200"/>
    <d v="2016-01-11T23:00:00"/>
    <n v="1449650173"/>
    <x v="2011"/>
    <b v="1"/>
    <x v="369"/>
    <b v="1"/>
    <s v="technology/hardware"/>
    <x v="1543"/>
    <x v="1473"/>
    <x v="2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d v="2015-02-05T19:44:01"/>
    <n v="1420573441"/>
    <x v="2012"/>
    <b v="1"/>
    <x v="275"/>
    <b v="1"/>
    <s v="technology/hardware"/>
    <x v="1544"/>
    <x v="1474"/>
    <x v="2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d v="2016-07-08T23:03:34"/>
    <n v="1462835014"/>
    <x v="2013"/>
    <b v="1"/>
    <x v="370"/>
    <b v="1"/>
    <s v="technology/hardware"/>
    <x v="1545"/>
    <x v="1475"/>
    <x v="2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d v="2013-03-25T04:08:59"/>
    <n v="1361250539"/>
    <x v="2014"/>
    <b v="1"/>
    <x v="371"/>
    <b v="1"/>
    <s v="technology/hardware"/>
    <x v="1546"/>
    <x v="1476"/>
    <x v="2"/>
    <x v="30"/>
  </r>
  <r>
    <n v="2015"/>
    <x v="2015"/>
    <s v="ExtraCore is a 1&quot; x 1&quot; 22 I/O pin Arduino Compatible. It's 1.7 grams and 16mhz of tiny Arduino style coolness."/>
    <n v="7200"/>
    <x v="1385"/>
    <x v="0"/>
    <x v="0"/>
    <s v="USD"/>
    <n v="1315602163"/>
    <d v="2011-09-09T21:02:43"/>
    <n v="1313010163"/>
    <x v="2015"/>
    <b v="1"/>
    <x v="372"/>
    <b v="1"/>
    <s v="technology/hardware"/>
    <x v="1547"/>
    <x v="1477"/>
    <x v="2"/>
    <x v="30"/>
  </r>
  <r>
    <n v="2016"/>
    <x v="2016"/>
    <s v="A smart, compact power supply designed to power anything, anywhere"/>
    <n v="10000"/>
    <x v="1386"/>
    <x v="0"/>
    <x v="0"/>
    <s v="USD"/>
    <n v="1362863299"/>
    <d v="2013-03-09T21:08:19"/>
    <n v="1360271299"/>
    <x v="2016"/>
    <b v="1"/>
    <x v="373"/>
    <b v="1"/>
    <s v="technology/hardware"/>
    <x v="1548"/>
    <x v="1478"/>
    <x v="2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d v="2012-03-24T04:00:00"/>
    <n v="1329873755"/>
    <x v="2017"/>
    <b v="1"/>
    <x v="374"/>
    <b v="1"/>
    <s v="technology/hardware"/>
    <x v="1549"/>
    <x v="1479"/>
    <x v="2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d v="2015-08-13T08:46:49"/>
    <n v="1436863609"/>
    <x v="2018"/>
    <b v="1"/>
    <x v="375"/>
    <b v="1"/>
    <s v="technology/hardware"/>
    <x v="1550"/>
    <x v="1480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d v="2016-09-22T17:00:21"/>
    <n v="1471971621"/>
    <x v="2019"/>
    <b v="1"/>
    <x v="376"/>
    <b v="1"/>
    <s v="technology/hardware"/>
    <x v="1551"/>
    <x v="1481"/>
    <x v="2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d v="2014-05-14T23:04:00"/>
    <n v="1396923624"/>
    <x v="2020"/>
    <b v="1"/>
    <x v="259"/>
    <b v="1"/>
    <s v="technology/hardware"/>
    <x v="1552"/>
    <x v="1482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d v="2014-09-24T01:41:37"/>
    <n v="1407634897"/>
    <x v="2021"/>
    <b v="1"/>
    <x v="195"/>
    <b v="1"/>
    <s v="technology/hardware"/>
    <x v="1553"/>
    <x v="1483"/>
    <x v="2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d v="2016-06-11T13:39:32"/>
    <n v="1463060372"/>
    <x v="2022"/>
    <b v="1"/>
    <x v="166"/>
    <b v="1"/>
    <s v="technology/hardware"/>
    <x v="1554"/>
    <x v="1484"/>
    <x v="2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d v="2015-06-11T10:05:53"/>
    <n v="1431425153"/>
    <x v="2023"/>
    <b v="1"/>
    <x v="377"/>
    <b v="1"/>
    <s v="technology/hardware"/>
    <x v="1555"/>
    <x v="1485"/>
    <x v="2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d v="2012-08-13T03:00:00"/>
    <n v="1341875544"/>
    <x v="2024"/>
    <b v="1"/>
    <x v="217"/>
    <b v="1"/>
    <s v="technology/hardware"/>
    <x v="1556"/>
    <x v="1486"/>
    <x v="2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d v="2015-06-11T04:25:46"/>
    <n v="1431404746"/>
    <x v="2025"/>
    <b v="1"/>
    <x v="378"/>
    <b v="1"/>
    <s v="technology/hardware"/>
    <x v="1557"/>
    <x v="1487"/>
    <x v="2"/>
    <x v="30"/>
  </r>
  <r>
    <n v="2026"/>
    <x v="2026"/>
    <s v="MIDI Sprout enables plants to play synthesizers in real time."/>
    <n v="25000"/>
    <x v="1396"/>
    <x v="0"/>
    <x v="0"/>
    <s v="USD"/>
    <n v="1398052740"/>
    <d v="2014-04-21T03:59:00"/>
    <n v="1394127585"/>
    <x v="2026"/>
    <b v="1"/>
    <x v="379"/>
    <b v="1"/>
    <s v="technology/hardware"/>
    <x v="1558"/>
    <x v="1488"/>
    <x v="2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d v="2015-03-30T18:31:59"/>
    <n v="1423855919"/>
    <x v="2027"/>
    <b v="1"/>
    <x v="380"/>
    <b v="1"/>
    <s v="technology/hardware"/>
    <x v="1559"/>
    <x v="1489"/>
    <x v="2"/>
    <x v="30"/>
  </r>
  <r>
    <n v="2028"/>
    <x v="2028"/>
    <s v="Building an open source Bussard fusion reactor, aka the Polywell."/>
    <n v="3000"/>
    <x v="1398"/>
    <x v="0"/>
    <x v="0"/>
    <s v="USD"/>
    <n v="1268690100"/>
    <d v="2010-03-15T21:55:00"/>
    <n v="1265493806"/>
    <x v="2028"/>
    <b v="1"/>
    <x v="1"/>
    <b v="1"/>
    <s v="technology/hardware"/>
    <x v="1560"/>
    <x v="1490"/>
    <x v="2"/>
    <x v="30"/>
  </r>
  <r>
    <n v="2029"/>
    <x v="2029"/>
    <s v="Lumin8 Pro is a fun and easy to use light controller that makes light dance to your favorite music."/>
    <n v="2500"/>
    <x v="1399"/>
    <x v="0"/>
    <x v="0"/>
    <s v="USD"/>
    <n v="1409099481"/>
    <d v="2014-08-27T00:31:21"/>
    <n v="1406507481"/>
    <x v="2029"/>
    <b v="1"/>
    <x v="225"/>
    <b v="1"/>
    <s v="technology/hardware"/>
    <x v="1561"/>
    <x v="1491"/>
    <x v="2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d v="2012-11-29T23:54:56"/>
    <n v="1351641296"/>
    <x v="2030"/>
    <b v="1"/>
    <x v="381"/>
    <b v="1"/>
    <s v="technology/hardware"/>
    <x v="1562"/>
    <x v="1492"/>
    <x v="2"/>
    <x v="30"/>
  </r>
  <r>
    <n v="2031"/>
    <x v="2031"/>
    <s v="With Linkio you can use your smartphone to control every electronic you own- for only $100!"/>
    <n v="50000"/>
    <x v="1401"/>
    <x v="0"/>
    <x v="9"/>
    <s v="EUR"/>
    <n v="1420765200"/>
    <d v="2015-01-09T01:00:00"/>
    <n v="1417506853"/>
    <x v="2031"/>
    <b v="1"/>
    <x v="278"/>
    <b v="1"/>
    <s v="technology/hardware"/>
    <x v="1563"/>
    <x v="1493"/>
    <x v="2"/>
    <x v="30"/>
  </r>
  <r>
    <n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d v="2016-12-15T05:00:00"/>
    <n v="1479216874"/>
    <x v="2032"/>
    <b v="1"/>
    <x v="382"/>
    <b v="1"/>
    <s v="technology/hardware"/>
    <x v="1564"/>
    <x v="1494"/>
    <x v="2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d v="2014-04-26T01:58:38"/>
    <n v="1395885518"/>
    <x v="2033"/>
    <b v="1"/>
    <x v="150"/>
    <b v="1"/>
    <s v="technology/hardware"/>
    <x v="1565"/>
    <x v="1495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d v="2015-05-07T06:58:00"/>
    <n v="1426216033"/>
    <x v="2034"/>
    <b v="1"/>
    <x v="278"/>
    <b v="1"/>
    <s v="technology/hardware"/>
    <x v="1566"/>
    <x v="1496"/>
    <x v="2"/>
    <x v="30"/>
  </r>
  <r>
    <n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d v="2015-12-19T01:00:00"/>
    <n v="1446562807"/>
    <x v="2035"/>
    <b v="1"/>
    <x v="383"/>
    <b v="1"/>
    <s v="technology/hardware"/>
    <x v="1567"/>
    <x v="1497"/>
    <x v="2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d v="2014-05-09T20:45:19"/>
    <n v="1397076319"/>
    <x v="2036"/>
    <b v="1"/>
    <x v="384"/>
    <b v="1"/>
    <s v="technology/hardware"/>
    <x v="1568"/>
    <x v="1498"/>
    <x v="2"/>
    <x v="30"/>
  </r>
  <r>
    <n v="2037"/>
    <x v="2037"/>
    <s v="With an efficiency of 97%, bicycle technology is nearly perfect. So why do we use it only for transportation?"/>
    <n v="10000"/>
    <x v="1407"/>
    <x v="0"/>
    <x v="0"/>
    <s v="USD"/>
    <n v="1388383353"/>
    <d v="2013-12-30T06:02:33"/>
    <n v="1383195753"/>
    <x v="2037"/>
    <b v="1"/>
    <x v="385"/>
    <b v="1"/>
    <s v="technology/hardware"/>
    <x v="1569"/>
    <x v="1499"/>
    <x v="2"/>
    <x v="30"/>
  </r>
  <r>
    <n v="2038"/>
    <x v="2038"/>
    <s v="The OWL is an open source, open hardware, reprogrammable effects pedal designed for musicians, coders, and hackers."/>
    <n v="8000"/>
    <x v="1408"/>
    <x v="0"/>
    <x v="1"/>
    <s v="GBP"/>
    <n v="1372701600"/>
    <d v="2013-07-01T18:00:00"/>
    <n v="1369895421"/>
    <x v="2038"/>
    <b v="1"/>
    <x v="386"/>
    <b v="1"/>
    <s v="technology/hardware"/>
    <x v="1570"/>
    <x v="1500"/>
    <x v="2"/>
    <x v="30"/>
  </r>
  <r>
    <n v="2039"/>
    <x v="2039"/>
    <s v="Open up your digital worlds with the most sophisticated, intuitive android smart projector."/>
    <n v="125000"/>
    <x v="1409"/>
    <x v="0"/>
    <x v="0"/>
    <s v="USD"/>
    <n v="1480568340"/>
    <d v="2016-12-01T04:59:00"/>
    <n v="1477996325"/>
    <x v="2039"/>
    <b v="1"/>
    <x v="169"/>
    <b v="1"/>
    <s v="technology/hardware"/>
    <x v="1571"/>
    <x v="1501"/>
    <x v="2"/>
    <x v="30"/>
  </r>
  <r>
    <n v="2040"/>
    <x v="2040"/>
    <s v="4.29 Billion+ Capacitor Combinations._x000a_No Coding Required."/>
    <n v="3000"/>
    <x v="1410"/>
    <x v="0"/>
    <x v="0"/>
    <s v="USD"/>
    <n v="1384557303"/>
    <d v="2013-11-15T23:15:03"/>
    <n v="1383257703"/>
    <x v="2040"/>
    <b v="1"/>
    <x v="197"/>
    <b v="1"/>
    <s v="technology/hardware"/>
    <x v="1572"/>
    <x v="1502"/>
    <x v="2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d v="2016-11-10T13:37:07"/>
    <n v="1476189427"/>
    <x v="2041"/>
    <b v="0"/>
    <x v="148"/>
    <b v="1"/>
    <s v="technology/hardware"/>
    <x v="1573"/>
    <x v="1503"/>
    <x v="2"/>
    <x v="30"/>
  </r>
  <r>
    <n v="2042"/>
    <x v="2042"/>
    <s v="The SoundBrake headphone attachment can be used with any audio player to alert you to important outside sounds."/>
    <n v="10000"/>
    <x v="1412"/>
    <x v="0"/>
    <x v="0"/>
    <s v="USD"/>
    <n v="1453481974"/>
    <d v="2016-01-22T16:59:34"/>
    <n v="1448297974"/>
    <x v="2042"/>
    <b v="0"/>
    <x v="205"/>
    <b v="1"/>
    <s v="technology/hardware"/>
    <x v="1574"/>
    <x v="1504"/>
    <x v="2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d v="2016-12-11T04:59:00"/>
    <n v="1476764077"/>
    <x v="2043"/>
    <b v="0"/>
    <x v="189"/>
    <b v="1"/>
    <s v="technology/hardware"/>
    <x v="1575"/>
    <x v="1505"/>
    <x v="2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d v="2015-06-13T16:25:14"/>
    <n v="1431620714"/>
    <x v="2044"/>
    <b v="0"/>
    <x v="387"/>
    <b v="1"/>
    <s v="technology/hardware"/>
    <x v="1576"/>
    <x v="1506"/>
    <x v="2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d v="2012-07-09T02:07:27"/>
    <n v="1339207647"/>
    <x v="2045"/>
    <b v="0"/>
    <x v="40"/>
    <b v="1"/>
    <s v="technology/hardware"/>
    <x v="1577"/>
    <x v="1507"/>
    <x v="2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d v="2013-05-23T04:07:24"/>
    <n v="1366690044"/>
    <x v="2046"/>
    <b v="0"/>
    <x v="37"/>
    <b v="1"/>
    <s v="technology/hardware"/>
    <x v="1578"/>
    <x v="1508"/>
    <x v="2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d v="2015-04-17T00:00:00"/>
    <n v="1426714870"/>
    <x v="2047"/>
    <b v="0"/>
    <x v="388"/>
    <b v="1"/>
    <s v="technology/hardware"/>
    <x v="1579"/>
    <x v="1509"/>
    <x v="2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d v="2013-05-23T15:38:11"/>
    <n v="1366731491"/>
    <x v="2048"/>
    <b v="0"/>
    <x v="389"/>
    <b v="1"/>
    <s v="technology/hardware"/>
    <x v="1580"/>
    <x v="1510"/>
    <x v="2"/>
    <x v="30"/>
  </r>
  <r>
    <n v="2049"/>
    <x v="2049"/>
    <s v="Keyless. Alarm secured. GPS tracking."/>
    <n v="50000"/>
    <x v="1419"/>
    <x v="0"/>
    <x v="1"/>
    <s v="GBP"/>
    <n v="1386025140"/>
    <d v="2013-12-02T22:59:00"/>
    <n v="1382963963"/>
    <x v="2049"/>
    <b v="0"/>
    <x v="390"/>
    <b v="1"/>
    <s v="technology/hardware"/>
    <x v="1581"/>
    <x v="1511"/>
    <x v="2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d v="2015-05-31T01:42:58"/>
    <n v="1429580578"/>
    <x v="2050"/>
    <b v="0"/>
    <x v="203"/>
    <b v="1"/>
    <s v="technology/hardware"/>
    <x v="1582"/>
    <x v="1512"/>
    <x v="2"/>
    <x v="30"/>
  </r>
  <r>
    <n v="2051"/>
    <x v="2051"/>
    <s v="A collaborative effort between three generations who set out to provide a premium, top-quality yoyo at an affordable price."/>
    <n v="8000"/>
    <x v="1421"/>
    <x v="0"/>
    <x v="0"/>
    <s v="USD"/>
    <n v="1388017937"/>
    <d v="2013-12-26T00:32:17"/>
    <n v="1385425937"/>
    <x v="2051"/>
    <b v="0"/>
    <x v="391"/>
    <b v="1"/>
    <s v="technology/hardware"/>
    <x v="1583"/>
    <x v="1513"/>
    <x v="2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d v="2016-02-20T02:00:53"/>
    <n v="1452045653"/>
    <x v="2052"/>
    <b v="0"/>
    <x v="392"/>
    <b v="1"/>
    <s v="technology/hardware"/>
    <x v="1584"/>
    <x v="1514"/>
    <x v="2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d v="2015-11-25T15:49:11"/>
    <n v="1445870951"/>
    <x v="2053"/>
    <b v="0"/>
    <x v="212"/>
    <b v="1"/>
    <s v="technology/hardware"/>
    <x v="1585"/>
    <x v="1515"/>
    <x v="2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d v="2014-05-02T12:30:10"/>
    <n v="1396441810"/>
    <x v="2054"/>
    <b v="0"/>
    <x v="393"/>
    <b v="1"/>
    <s v="technology/hardware"/>
    <x v="1586"/>
    <x v="1516"/>
    <x v="2"/>
    <x v="30"/>
  </r>
  <r>
    <n v="2055"/>
    <x v="2055"/>
    <s v="An Arduino compatible shield matched with a web based tutorial system to teach you how to talk with I2C and SPI components."/>
    <n v="6000"/>
    <x v="1424"/>
    <x v="0"/>
    <x v="0"/>
    <s v="USD"/>
    <n v="1417579200"/>
    <d v="2014-12-03T04:00:00"/>
    <n v="1415031043"/>
    <x v="2055"/>
    <b v="0"/>
    <x v="21"/>
    <b v="1"/>
    <s v="technology/hardware"/>
    <x v="1587"/>
    <x v="1517"/>
    <x v="2"/>
    <x v="30"/>
  </r>
  <r>
    <n v="2056"/>
    <x v="2056"/>
    <s v="A lightweight backpack that can charge your smartphone 4 times or an iPad one full charge, and recharge via a USB port"/>
    <n v="50000"/>
    <x v="1425"/>
    <x v="0"/>
    <x v="0"/>
    <s v="USD"/>
    <n v="1366222542"/>
    <d v="2013-04-17T18:15:42"/>
    <n v="1363630542"/>
    <x v="2056"/>
    <b v="0"/>
    <x v="394"/>
    <b v="1"/>
    <s v="technology/hardware"/>
    <x v="1588"/>
    <x v="1518"/>
    <x v="2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d v="2016-02-26T11:52:12"/>
    <n v="1453895532"/>
    <x v="2057"/>
    <b v="0"/>
    <x v="395"/>
    <b v="1"/>
    <s v="technology/hardware"/>
    <x v="1589"/>
    <x v="1519"/>
    <x v="2"/>
    <x v="30"/>
  </r>
  <r>
    <n v="2058"/>
    <x v="2058"/>
    <s v="Making using the serial terminal on the Raspberry Pi as easy as Pi!"/>
    <n v="2560"/>
    <x v="1427"/>
    <x v="0"/>
    <x v="1"/>
    <s v="GBP"/>
    <n v="1425326400"/>
    <d v="2015-03-02T20:00:00"/>
    <n v="1421916830"/>
    <x v="2058"/>
    <b v="0"/>
    <x v="396"/>
    <b v="1"/>
    <s v="technology/hardware"/>
    <x v="1590"/>
    <x v="1520"/>
    <x v="2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d v="2016-01-31T21:59:00"/>
    <n v="1450880854"/>
    <x v="2059"/>
    <b v="0"/>
    <x v="269"/>
    <b v="1"/>
    <s v="technology/hardware"/>
    <x v="1591"/>
    <x v="1521"/>
    <x v="2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d v="2014-07-23T15:25:50"/>
    <n v="1400945150"/>
    <x v="2060"/>
    <b v="0"/>
    <x v="397"/>
    <b v="1"/>
    <s v="technology/hardware"/>
    <x v="1592"/>
    <x v="1522"/>
    <x v="2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d v="2016-12-31T18:20:54"/>
    <n v="1480616454"/>
    <x v="2061"/>
    <b v="0"/>
    <x v="2"/>
    <b v="1"/>
    <s v="technology/hardware"/>
    <x v="1593"/>
    <x v="1523"/>
    <x v="2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d v="2016-03-24T08:11:38"/>
    <n v="1456218698"/>
    <x v="2062"/>
    <b v="0"/>
    <x v="398"/>
    <b v="1"/>
    <s v="technology/hardware"/>
    <x v="1594"/>
    <x v="1524"/>
    <x v="2"/>
    <x v="30"/>
  </r>
  <r>
    <n v="2063"/>
    <x v="2063"/>
    <s v="Build a professional grade Linux CNC control with Beaglebone black and our CNC cape."/>
    <n v="4000"/>
    <x v="1432"/>
    <x v="0"/>
    <x v="12"/>
    <s v="EUR"/>
    <n v="1463333701"/>
    <d v="2016-05-15T17:35:01"/>
    <n v="1460482501"/>
    <x v="2063"/>
    <b v="0"/>
    <x v="72"/>
    <b v="1"/>
    <s v="technology/hardware"/>
    <x v="1595"/>
    <x v="1525"/>
    <x v="2"/>
    <x v="30"/>
  </r>
  <r>
    <n v="2064"/>
    <x v="2064"/>
    <s v="Open-source content-driven lighting system you can use with TV or PC, Mac, HTPC displays in movies, games and daily work"/>
    <n v="261962"/>
    <x v="1433"/>
    <x v="0"/>
    <x v="0"/>
    <s v="USD"/>
    <n v="1370001600"/>
    <d v="2013-05-31T12:00:00"/>
    <n v="1366879523"/>
    <x v="2064"/>
    <b v="0"/>
    <x v="399"/>
    <b v="1"/>
    <s v="technology/hardware"/>
    <x v="1596"/>
    <x v="1526"/>
    <x v="2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d v="2013-12-25T08:00:29"/>
    <n v="1385366429"/>
    <x v="2065"/>
    <b v="0"/>
    <x v="400"/>
    <b v="1"/>
    <s v="technology/hardware"/>
    <x v="1597"/>
    <x v="1527"/>
    <x v="2"/>
    <x v="30"/>
  </r>
  <r>
    <n v="2066"/>
    <x v="2066"/>
    <s v="Automatically opens your garage door when you come home. Open, close, and monitor your garage door from your phone."/>
    <n v="2000"/>
    <x v="1435"/>
    <x v="0"/>
    <x v="0"/>
    <s v="USD"/>
    <n v="1408818683"/>
    <d v="2014-08-23T18:31:23"/>
    <n v="1406226683"/>
    <x v="2066"/>
    <b v="0"/>
    <x v="71"/>
    <b v="1"/>
    <s v="technology/hardware"/>
    <x v="1598"/>
    <x v="1528"/>
    <x v="2"/>
    <x v="30"/>
  </r>
  <r>
    <n v="2067"/>
    <x v="2067"/>
    <s v="The next generation of premium quality LED lighting. Extreme power efficiency in a small package."/>
    <n v="495"/>
    <x v="1436"/>
    <x v="0"/>
    <x v="1"/>
    <s v="GBP"/>
    <n v="1432499376"/>
    <d v="2015-05-24T20:29:36"/>
    <n v="1429648176"/>
    <x v="2067"/>
    <b v="0"/>
    <x v="73"/>
    <b v="1"/>
    <s v="technology/hardware"/>
    <x v="1599"/>
    <x v="1529"/>
    <x v="2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d v="2016-10-20T20:11:55"/>
    <n v="1474402315"/>
    <x v="2068"/>
    <b v="0"/>
    <x v="88"/>
    <b v="1"/>
    <s v="technology/hardware"/>
    <x v="1600"/>
    <x v="1530"/>
    <x v="2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d v="2016-01-02T23:19:51"/>
    <n v="1449098391"/>
    <x v="2069"/>
    <b v="0"/>
    <x v="40"/>
    <b v="1"/>
    <s v="technology/hardware"/>
    <x v="1601"/>
    <x v="1531"/>
    <x v="2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d v="2016-06-28T15:45:23"/>
    <n v="1464536723"/>
    <x v="2070"/>
    <b v="0"/>
    <x v="401"/>
    <b v="1"/>
    <s v="technology/hardware"/>
    <x v="1602"/>
    <x v="1532"/>
    <x v="2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d v="2016-10-02T06:41:24"/>
    <n v="1471502484"/>
    <x v="2071"/>
    <b v="0"/>
    <x v="402"/>
    <b v="1"/>
    <s v="technology/hardware"/>
    <x v="1603"/>
    <x v="1533"/>
    <x v="2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d v="2016-05-07T13:57:12"/>
    <n v="1460037432"/>
    <x v="2072"/>
    <b v="0"/>
    <x v="403"/>
    <b v="1"/>
    <s v="technology/hardware"/>
    <x v="1604"/>
    <x v="1534"/>
    <x v="2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d v="2015-05-08T16:01:58"/>
    <n v="1427212918"/>
    <x v="2073"/>
    <b v="0"/>
    <x v="404"/>
    <b v="1"/>
    <s v="technology/hardware"/>
    <x v="1605"/>
    <x v="1535"/>
    <x v="2"/>
    <x v="30"/>
  </r>
  <r>
    <n v="2074"/>
    <x v="2074"/>
    <s v="Creating PC gaming controllers to bring your gaming experience to a new level."/>
    <n v="600"/>
    <x v="1443"/>
    <x v="0"/>
    <x v="0"/>
    <s v="USD"/>
    <n v="1462564182"/>
    <d v="2016-05-06T19:49:42"/>
    <n v="1459972182"/>
    <x v="2074"/>
    <b v="0"/>
    <x v="83"/>
    <b v="1"/>
    <s v="technology/hardware"/>
    <x v="78"/>
    <x v="1536"/>
    <x v="2"/>
    <x v="30"/>
  </r>
  <r>
    <n v="2075"/>
    <x v="2075"/>
    <s v="The Practical Meter helps you charge your phone faster by solving a problem millions of people experience."/>
    <n v="9999"/>
    <x v="1444"/>
    <x v="0"/>
    <x v="0"/>
    <s v="USD"/>
    <n v="1374769288"/>
    <d v="2013-07-25T16:21:28"/>
    <n v="1372177288"/>
    <x v="2075"/>
    <b v="0"/>
    <x v="405"/>
    <b v="1"/>
    <s v="technology/hardware"/>
    <x v="1606"/>
    <x v="1537"/>
    <x v="2"/>
    <x v="30"/>
  </r>
  <r>
    <n v="2076"/>
    <x v="2076"/>
    <s v="Wireless earbuds filled with sound, yet so small they are almost invisible!"/>
    <n v="179000"/>
    <x v="1445"/>
    <x v="0"/>
    <x v="1"/>
    <s v="GBP"/>
    <n v="1406149689"/>
    <d v="2014-07-23T21:08:09"/>
    <n v="1402693689"/>
    <x v="2076"/>
    <b v="0"/>
    <x v="406"/>
    <b v="1"/>
    <s v="technology/hardware"/>
    <x v="1607"/>
    <x v="1538"/>
    <x v="2"/>
    <x v="30"/>
  </r>
  <r>
    <n v="2077"/>
    <x v="2077"/>
    <s v="A Whole New Way to Get TV: Watch four live TV channels at once on your tablet, smartphone, or big screen TV!"/>
    <n v="50000"/>
    <x v="1446"/>
    <x v="0"/>
    <x v="0"/>
    <s v="USD"/>
    <n v="1433538000"/>
    <d v="2015-06-05T21:00:00"/>
    <n v="1428541276"/>
    <x v="2077"/>
    <b v="0"/>
    <x v="101"/>
    <b v="1"/>
    <s v="technology/hardware"/>
    <x v="1608"/>
    <x v="1539"/>
    <x v="2"/>
    <x v="30"/>
  </r>
  <r>
    <n v="2078"/>
    <x v="2078"/>
    <s v="With hoterway you won't wait anymore for hot water in the beginning of your shower. Save Water, Energy, Time and Money."/>
    <n v="20000"/>
    <x v="1447"/>
    <x v="0"/>
    <x v="3"/>
    <s v="EUR"/>
    <n v="1482085857"/>
    <d v="2016-12-18T18:30:57"/>
    <n v="1479493857"/>
    <x v="2078"/>
    <b v="0"/>
    <x v="53"/>
    <b v="1"/>
    <s v="technology/hardware"/>
    <x v="1609"/>
    <x v="1540"/>
    <x v="2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d v="2015-06-25T19:00:00"/>
    <n v="1432659793"/>
    <x v="2079"/>
    <b v="0"/>
    <x v="407"/>
    <b v="1"/>
    <s v="technology/hardware"/>
    <x v="1610"/>
    <x v="1541"/>
    <x v="2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d v="2015-11-11T23:58:20"/>
    <n v="1444690700"/>
    <x v="2080"/>
    <b v="0"/>
    <x v="133"/>
    <b v="1"/>
    <s v="technology/hardware"/>
    <x v="1611"/>
    <x v="1542"/>
    <x v="2"/>
    <x v="30"/>
  </r>
  <r>
    <n v="2081"/>
    <x v="2081"/>
    <s v="Embarking on a Summer Tour to spread their message of cherishing your unforgettable memories through nostalgic rock music."/>
    <n v="3500"/>
    <x v="1450"/>
    <x v="0"/>
    <x v="0"/>
    <s v="USD"/>
    <n v="1337144340"/>
    <d v="2012-05-16T04:59:00"/>
    <n v="1333597555"/>
    <x v="2081"/>
    <b v="0"/>
    <x v="165"/>
    <b v="1"/>
    <s v="music/indie rock"/>
    <x v="1612"/>
    <x v="1543"/>
    <x v="4"/>
    <x v="14"/>
  </r>
  <r>
    <n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d v="2011-11-24T03:53:16"/>
    <n v="1316919196"/>
    <x v="2082"/>
    <b v="0"/>
    <x v="44"/>
    <b v="1"/>
    <s v="music/indie rock"/>
    <x v="1613"/>
    <x v="1544"/>
    <x v="4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d v="2012-06-04T17:19:55"/>
    <n v="1336238395"/>
    <x v="2083"/>
    <b v="0"/>
    <x v="20"/>
    <b v="1"/>
    <s v="music/indie rock"/>
    <x v="1614"/>
    <x v="447"/>
    <x v="4"/>
    <x v="14"/>
  </r>
  <r>
    <n v="2084"/>
    <x v="2084"/>
    <s v="Los Angeles based Ballerina Black are on their way to tour the UK in May. Join our club &amp; help make it happen."/>
    <n v="3000"/>
    <x v="1452"/>
    <x v="0"/>
    <x v="0"/>
    <s v="USD"/>
    <n v="1399186740"/>
    <d v="2014-05-04T06:59:00"/>
    <n v="1396468782"/>
    <x v="2084"/>
    <b v="0"/>
    <x v="67"/>
    <b v="1"/>
    <s v="music/indie rock"/>
    <x v="1002"/>
    <x v="1545"/>
    <x v="4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d v="2012-07-15T20:03:07"/>
    <n v="1339790587"/>
    <x v="2085"/>
    <b v="0"/>
    <x v="183"/>
    <b v="1"/>
    <s v="music/indie rock"/>
    <x v="1615"/>
    <x v="1546"/>
    <x v="4"/>
    <x v="14"/>
  </r>
  <r>
    <n v="2086"/>
    <x v="2086"/>
    <s v="I am in the process of completing 4 new EPs to be released in Winter, Spring, Summer, and Fall of 2012."/>
    <n v="4000"/>
    <x v="1454"/>
    <x v="0"/>
    <x v="0"/>
    <s v="USD"/>
    <n v="1323838740"/>
    <d v="2011-12-14T04:59:00"/>
    <n v="1321200332"/>
    <x v="2086"/>
    <b v="0"/>
    <x v="2"/>
    <b v="1"/>
    <s v="music/indie rock"/>
    <x v="1616"/>
    <x v="1547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d v="2011-09-08T04:54:18"/>
    <n v="1312865658"/>
    <x v="2087"/>
    <b v="0"/>
    <x v="20"/>
    <b v="1"/>
    <s v="music/indie rock"/>
    <x v="1617"/>
    <x v="1548"/>
    <x v="4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d v="2010-09-11T03:59:00"/>
    <n v="1281028152"/>
    <x v="2088"/>
    <b v="0"/>
    <x v="11"/>
    <b v="1"/>
    <s v="music/indie rock"/>
    <x v="1618"/>
    <x v="1549"/>
    <x v="4"/>
    <x v="14"/>
  </r>
  <r>
    <n v="2089"/>
    <x v="2089"/>
    <s v="Little Moses is trying to record their first EP, and we can't do it without your help!"/>
    <n v="2500"/>
    <x v="1457"/>
    <x v="0"/>
    <x v="0"/>
    <s v="USD"/>
    <n v="1375408194"/>
    <d v="2013-08-02T01:49:54"/>
    <n v="1372384194"/>
    <x v="2089"/>
    <b v="0"/>
    <x v="95"/>
    <b v="1"/>
    <s v="music/indie rock"/>
    <x v="1619"/>
    <x v="1550"/>
    <x v="4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d v="2013-02-24T09:09:15"/>
    <n v="1359104955"/>
    <x v="2090"/>
    <b v="0"/>
    <x v="322"/>
    <b v="1"/>
    <s v="music/indie rock"/>
    <x v="1620"/>
    <x v="1551"/>
    <x v="4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d v="2011-03-01T20:00:00"/>
    <n v="1294818278"/>
    <x v="2091"/>
    <b v="0"/>
    <x v="336"/>
    <b v="1"/>
    <s v="music/indie rock"/>
    <x v="1621"/>
    <x v="1552"/>
    <x v="4"/>
    <x v="14"/>
  </r>
  <r>
    <n v="2092"/>
    <x v="2092"/>
    <s v="Amy Lingamfelter is making an album all about love and she's looking for backers. See see how you can share in the journey!"/>
    <n v="6000"/>
    <x v="1460"/>
    <x v="0"/>
    <x v="0"/>
    <s v="USD"/>
    <n v="1318006732"/>
    <d v="2011-10-07T16:58:52"/>
    <n v="1312822732"/>
    <x v="2092"/>
    <b v="0"/>
    <x v="165"/>
    <b v="1"/>
    <s v="music/indie rock"/>
    <x v="1622"/>
    <x v="1553"/>
    <x v="4"/>
    <x v="14"/>
  </r>
  <r>
    <n v="2093"/>
    <x v="2093"/>
    <s v="Help Lift The Decade record their debut full length album with with Ace Enders! (The Early November, I Can Make A Mess)"/>
    <n v="1500"/>
    <x v="1461"/>
    <x v="0"/>
    <x v="0"/>
    <s v="USD"/>
    <n v="1356211832"/>
    <d v="2012-12-22T21:30:32"/>
    <n v="1351024232"/>
    <x v="2093"/>
    <b v="0"/>
    <x v="23"/>
    <b v="1"/>
    <s v="music/indie rock"/>
    <x v="95"/>
    <x v="1554"/>
    <x v="4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d v="2012-03-05T03:00:00"/>
    <n v="1327969730"/>
    <x v="2094"/>
    <b v="0"/>
    <x v="250"/>
    <b v="1"/>
    <s v="music/indie rock"/>
    <x v="1623"/>
    <x v="1555"/>
    <x v="4"/>
    <x v="14"/>
  </r>
  <r>
    <n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d v="2011-10-02T17:36:13"/>
    <n v="1312392973"/>
    <x v="2095"/>
    <b v="0"/>
    <x v="19"/>
    <b v="1"/>
    <s v="music/indie rock"/>
    <x v="31"/>
    <x v="386"/>
    <x v="4"/>
    <x v="14"/>
  </r>
  <r>
    <n v="2096"/>
    <x v="2096"/>
    <s v="Shone Nuisance is heading to GBS Detroit on Friday, October 26th to record and film their GBS Detroit EP and video."/>
    <n v="600"/>
    <x v="904"/>
    <x v="0"/>
    <x v="0"/>
    <s v="USD"/>
    <n v="1351223940"/>
    <d v="2012-10-26T03:59:00"/>
    <n v="1349892735"/>
    <x v="2096"/>
    <b v="0"/>
    <x v="25"/>
    <b v="1"/>
    <s v="music/indie rock"/>
    <x v="658"/>
    <x v="1556"/>
    <x v="4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d v="2011-12-01T15:02:15"/>
    <n v="1317564135"/>
    <x v="2097"/>
    <b v="0"/>
    <x v="44"/>
    <b v="1"/>
    <s v="music/indie rock"/>
    <x v="31"/>
    <x v="1557"/>
    <x v="4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d v="2012-03-08T02:43:55"/>
    <n v="1328582635"/>
    <x v="2098"/>
    <b v="0"/>
    <x v="58"/>
    <b v="1"/>
    <s v="music/indie rock"/>
    <x v="1415"/>
    <x v="1558"/>
    <x v="4"/>
    <x v="14"/>
  </r>
  <r>
    <n v="2099"/>
    <x v="2099"/>
    <s v="Our tour van died, we need help!"/>
    <n v="3000"/>
    <x v="1464"/>
    <x v="0"/>
    <x v="0"/>
    <s v="USD"/>
    <n v="1435808400"/>
    <d v="2015-07-02T03:40:00"/>
    <n v="1434650084"/>
    <x v="2099"/>
    <b v="0"/>
    <x v="287"/>
    <b v="1"/>
    <s v="music/indie rock"/>
    <x v="1624"/>
    <x v="1559"/>
    <x v="4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d v="2012-06-30T03:59:00"/>
    <n v="1339704141"/>
    <x v="2100"/>
    <b v="0"/>
    <x v="74"/>
    <b v="1"/>
    <s v="music/indie rock"/>
    <x v="1625"/>
    <x v="1560"/>
    <x v="4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d v="2012-02-13T03:35:14"/>
    <n v="1323920114"/>
    <x v="2101"/>
    <b v="0"/>
    <x v="34"/>
    <b v="1"/>
    <s v="music/indie rock"/>
    <x v="1626"/>
    <x v="1561"/>
    <x v="4"/>
    <x v="14"/>
  </r>
  <r>
    <n v="2102"/>
    <x v="2102"/>
    <s v="The Guru is basement parties, lake swimming, a smile shared between reunited friends, and the doe-eyed innocence of youth."/>
    <n v="1000"/>
    <x v="1467"/>
    <x v="0"/>
    <x v="0"/>
    <s v="USD"/>
    <n v="1304628648"/>
    <d v="2011-05-05T20:50:48"/>
    <n v="1302036648"/>
    <x v="2102"/>
    <b v="0"/>
    <x v="44"/>
    <b v="1"/>
    <s v="music/indie rock"/>
    <x v="1627"/>
    <x v="1562"/>
    <x v="4"/>
    <x v="14"/>
  </r>
  <r>
    <n v="2103"/>
    <x v="2103"/>
    <s v="Indie rocker, Matthew Moon, has something to share with you..."/>
    <n v="7777"/>
    <x v="1468"/>
    <x v="0"/>
    <x v="0"/>
    <s v="USD"/>
    <n v="1352488027"/>
    <d v="2012-11-09T19:07:07"/>
    <n v="1349892427"/>
    <x v="2103"/>
    <b v="0"/>
    <x v="248"/>
    <b v="1"/>
    <s v="music/indie rock"/>
    <x v="1628"/>
    <x v="1563"/>
    <x v="4"/>
    <x v="14"/>
  </r>
  <r>
    <n v="2104"/>
    <x v="2104"/>
    <s v="In the Raw is Seattle's the Ink &amp; the Echo's debut album.  It is honest, compelling, and speaks of raw human emotion."/>
    <n v="800"/>
    <x v="1469"/>
    <x v="0"/>
    <x v="0"/>
    <s v="USD"/>
    <n v="1369958400"/>
    <d v="2013-05-31T00:00:00"/>
    <n v="1367286434"/>
    <x v="2104"/>
    <b v="0"/>
    <x v="77"/>
    <b v="1"/>
    <s v="music/indie rock"/>
    <x v="1629"/>
    <x v="138"/>
    <x v="4"/>
    <x v="14"/>
  </r>
  <r>
    <n v="2105"/>
    <x v="2105"/>
    <s v="Help Layla the Wolf fund the printing and releasing of our first E.P. Release called &quot;Sugar&quot;."/>
    <n v="2000"/>
    <x v="1470"/>
    <x v="0"/>
    <x v="0"/>
    <s v="USD"/>
    <n v="1416542400"/>
    <d v="2014-11-21T04:00:00"/>
    <n v="1415472953"/>
    <x v="2105"/>
    <b v="0"/>
    <x v="221"/>
    <b v="1"/>
    <s v="music/indie rock"/>
    <x v="1630"/>
    <x v="1564"/>
    <x v="4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d v="2013-01-26T05:09:34"/>
    <n v="1356584974"/>
    <x v="2106"/>
    <b v="0"/>
    <x v="34"/>
    <b v="1"/>
    <s v="music/indie rock"/>
    <x v="1631"/>
    <x v="1565"/>
    <x v="4"/>
    <x v="14"/>
  </r>
  <r>
    <n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d v="2014-11-12T18:03:13"/>
    <n v="1413997393"/>
    <x v="2107"/>
    <b v="0"/>
    <x v="6"/>
    <b v="1"/>
    <s v="music/indie rock"/>
    <x v="1632"/>
    <x v="1566"/>
    <x v="4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d v="2012-09-10T03:55:00"/>
    <n v="1344917580"/>
    <x v="2108"/>
    <b v="0"/>
    <x v="277"/>
    <b v="1"/>
    <s v="music/indie rock"/>
    <x v="1633"/>
    <x v="1567"/>
    <x v="4"/>
    <x v="14"/>
  </r>
  <r>
    <n v="2109"/>
    <x v="2109"/>
    <s v="We are ready to make our first full-length album, and with your help, we can make it happen!"/>
    <n v="4000"/>
    <x v="1473"/>
    <x v="0"/>
    <x v="0"/>
    <s v="USD"/>
    <n v="1436115617"/>
    <d v="2015-07-05T17:00:17"/>
    <n v="1433523617"/>
    <x v="2109"/>
    <b v="0"/>
    <x v="244"/>
    <b v="1"/>
    <s v="music/indie rock"/>
    <x v="1634"/>
    <x v="1568"/>
    <x v="4"/>
    <x v="14"/>
  </r>
  <r>
    <n v="2110"/>
    <x v="2110"/>
    <s v="Brent Brown's breakout new album! Requires help from the record label... You!"/>
    <n v="2000"/>
    <x v="1474"/>
    <x v="0"/>
    <x v="0"/>
    <s v="USD"/>
    <n v="1401253140"/>
    <d v="2014-05-28T04:59:00"/>
    <n v="1398873969"/>
    <x v="2110"/>
    <b v="0"/>
    <x v="44"/>
    <b v="1"/>
    <s v="music/indie rock"/>
    <x v="28"/>
    <x v="1569"/>
    <x v="4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d v="2011-08-15T01:00:00"/>
    <n v="1307594625"/>
    <x v="2111"/>
    <b v="0"/>
    <x v="70"/>
    <b v="1"/>
    <s v="music/indie rock"/>
    <x v="1635"/>
    <x v="1570"/>
    <x v="4"/>
    <x v="14"/>
  </r>
  <r>
    <n v="2112"/>
    <x v="2112"/>
    <s v="BBB is going back into the studio to record and release &quot;Felix From Canada&quot; by popular demand.  We need your help!"/>
    <n v="300"/>
    <x v="452"/>
    <x v="0"/>
    <x v="0"/>
    <s v="USD"/>
    <n v="1366064193"/>
    <d v="2013-04-15T22:16:33"/>
    <n v="1364854593"/>
    <x v="2112"/>
    <b v="0"/>
    <x v="202"/>
    <b v="1"/>
    <s v="music/indie rock"/>
    <x v="31"/>
    <x v="50"/>
    <x v="4"/>
    <x v="14"/>
  </r>
  <r>
    <n v="2113"/>
    <x v="2113"/>
    <s v="Help us fund our second full-length album Honeycomb!"/>
    <n v="7000"/>
    <x v="1475"/>
    <x v="0"/>
    <x v="0"/>
    <s v="USD"/>
    <n v="1411505176"/>
    <d v="2014-09-23T20:46:16"/>
    <n v="1408481176"/>
    <x v="2113"/>
    <b v="0"/>
    <x v="329"/>
    <b v="1"/>
    <s v="music/indie rock"/>
    <x v="1636"/>
    <x v="1571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d v="2010-12-09T04:59:00"/>
    <n v="1286480070"/>
    <x v="2114"/>
    <b v="0"/>
    <x v="206"/>
    <b v="1"/>
    <s v="music/indie rock"/>
    <x v="1637"/>
    <x v="1572"/>
    <x v="4"/>
    <x v="14"/>
  </r>
  <r>
    <n v="2115"/>
    <x v="2115"/>
    <s v="The Violet Tone is heading to California but we need your help!  We've been at this for years and finally have a shot!"/>
    <n v="1500"/>
    <x v="1477"/>
    <x v="0"/>
    <x v="0"/>
    <s v="USD"/>
    <n v="1298167001"/>
    <d v="2011-02-20T01:56:41"/>
    <n v="1295575001"/>
    <x v="2115"/>
    <b v="0"/>
    <x v="17"/>
    <b v="1"/>
    <s v="music/indie rock"/>
    <x v="1638"/>
    <x v="1573"/>
    <x v="4"/>
    <x v="14"/>
  </r>
  <r>
    <n v="2116"/>
    <x v="2116"/>
    <s v="Launch Bitch's new project, BEACH.  Get a limited edition cassette EP, be on a song, or drive away in Bitch's tour bus/RV."/>
    <n v="48000"/>
    <x v="1478"/>
    <x v="0"/>
    <x v="0"/>
    <s v="USD"/>
    <n v="1349203203"/>
    <d v="2012-10-02T18:40:03"/>
    <n v="1345056003"/>
    <x v="2116"/>
    <b v="0"/>
    <x v="297"/>
    <b v="1"/>
    <s v="music/indie rock"/>
    <x v="1639"/>
    <x v="1574"/>
    <x v="4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d v="2015-10-27T04:59:00"/>
    <n v="1444699549"/>
    <x v="2117"/>
    <b v="0"/>
    <x v="2"/>
    <b v="1"/>
    <s v="music/indie rock"/>
    <x v="1640"/>
    <x v="1575"/>
    <x v="4"/>
    <x v="14"/>
  </r>
  <r>
    <n v="2118"/>
    <x v="2118"/>
    <s v="PORCHES.  and Documentarians tour from New York to San Francisco and back."/>
    <n v="1000"/>
    <x v="1480"/>
    <x v="0"/>
    <x v="0"/>
    <s v="USD"/>
    <n v="1311538136"/>
    <d v="2011-07-24T20:08:56"/>
    <n v="1308946136"/>
    <x v="2118"/>
    <b v="0"/>
    <x v="57"/>
    <b v="1"/>
    <s v="music/indie rock"/>
    <x v="1641"/>
    <x v="1576"/>
    <x v="4"/>
    <x v="14"/>
  </r>
  <r>
    <n v="2119"/>
    <x v="2119"/>
    <s v="big long now is recording our debut album and we are looking for help mastering and pressing it to vinyl"/>
    <n v="2000"/>
    <x v="1132"/>
    <x v="0"/>
    <x v="0"/>
    <s v="USD"/>
    <n v="1345086445"/>
    <d v="2012-08-16T03:07:25"/>
    <n v="1342494445"/>
    <x v="2119"/>
    <b v="0"/>
    <x v="19"/>
    <b v="1"/>
    <s v="music/indie rock"/>
    <x v="1266"/>
    <x v="1577"/>
    <x v="4"/>
    <x v="14"/>
  </r>
  <r>
    <n v="2120"/>
    <x v="2120"/>
    <s v="&lt;3_x000a_Coming in from outer space. Help Hearty Har record their 1st album!!"/>
    <n v="8000"/>
    <x v="1481"/>
    <x v="0"/>
    <x v="0"/>
    <s v="USD"/>
    <n v="1388617736"/>
    <d v="2014-01-01T23:08:56"/>
    <n v="1384384136"/>
    <x v="2120"/>
    <b v="0"/>
    <x v="50"/>
    <b v="1"/>
    <s v="music/indie rock"/>
    <x v="1642"/>
    <x v="1578"/>
    <x v="4"/>
    <x v="14"/>
  </r>
  <r>
    <n v="2121"/>
    <x v="2121"/>
    <s v="Join us on an epic journey to discover a millennia old secret which will change the world forever."/>
    <n v="50000"/>
    <x v="1482"/>
    <x v="2"/>
    <x v="16"/>
    <s v="CHF"/>
    <n v="1484156948"/>
    <d v="2017-01-11T17:49:08"/>
    <n v="1481564948"/>
    <x v="2121"/>
    <b v="0"/>
    <x v="73"/>
    <b v="0"/>
    <s v="games/video games"/>
    <x v="1643"/>
    <x v="1579"/>
    <x v="6"/>
    <x v="17"/>
  </r>
  <r>
    <n v="2122"/>
    <x v="2122"/>
    <s v="Captain Kalani it's a retro game full of nostalgia for the old gamers but interesting for the new ones"/>
    <n v="80000"/>
    <x v="622"/>
    <x v="2"/>
    <x v="14"/>
    <s v="MXN"/>
    <n v="1483773169"/>
    <d v="2017-01-07T07:12:49"/>
    <n v="1481181169"/>
    <x v="2122"/>
    <b v="0"/>
    <x v="83"/>
    <b v="0"/>
    <s v="games/video games"/>
    <x v="1644"/>
    <x v="1580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d v="2010-03-15T06:59:00"/>
    <n v="1263982307"/>
    <x v="2123"/>
    <b v="0"/>
    <x v="81"/>
    <b v="0"/>
    <s v="games/video games"/>
    <x v="709"/>
    <x v="119"/>
    <x v="6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d v="2010-11-30T05:00:00"/>
    <n v="1286930435"/>
    <x v="2124"/>
    <b v="0"/>
    <x v="81"/>
    <b v="0"/>
    <s v="games/video games"/>
    <x v="1645"/>
    <x v="1581"/>
    <x v="6"/>
    <x v="17"/>
  </r>
  <r>
    <n v="2125"/>
    <x v="2125"/>
    <s v="Becoming is a video game that aims to portray mental illness through a metaphysical and emotional story."/>
    <n v="60000"/>
    <x v="1483"/>
    <x v="2"/>
    <x v="0"/>
    <s v="USD"/>
    <n v="1438734833"/>
    <d v="2015-08-05T00:33:53"/>
    <n v="1436142833"/>
    <x v="2125"/>
    <b v="0"/>
    <x v="74"/>
    <b v="0"/>
    <s v="games/video games"/>
    <x v="1646"/>
    <x v="1582"/>
    <x v="6"/>
    <x v="17"/>
  </r>
  <r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d v="2014-12-08T23:21:27"/>
    <n v="1415488887"/>
    <x v="2126"/>
    <b v="0"/>
    <x v="84"/>
    <b v="0"/>
    <s v="games/video games"/>
    <x v="833"/>
    <x v="144"/>
    <x v="6"/>
    <x v="17"/>
  </r>
  <r>
    <n v="2127"/>
    <x v="2127"/>
    <s v="Three Monkeys is an audio adventure game for PC."/>
    <n v="28000"/>
    <x v="1484"/>
    <x v="2"/>
    <x v="1"/>
    <s v="GBP"/>
    <n v="1426158463"/>
    <d v="2015-03-12T11:07:43"/>
    <n v="1423570063"/>
    <x v="2127"/>
    <b v="0"/>
    <x v="163"/>
    <b v="0"/>
    <s v="games/video games"/>
    <x v="1647"/>
    <x v="1583"/>
    <x v="6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d v="2014-09-21T18:32:49"/>
    <n v="1406140369"/>
    <x v="2128"/>
    <b v="0"/>
    <x v="29"/>
    <b v="0"/>
    <s v="games/video games"/>
    <x v="874"/>
    <x v="384"/>
    <x v="6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d v="2016-03-10T00:35:00"/>
    <n v="1454978100"/>
    <x v="2129"/>
    <b v="0"/>
    <x v="8"/>
    <b v="0"/>
    <s v="games/video games"/>
    <x v="1648"/>
    <x v="1584"/>
    <x v="6"/>
    <x v="17"/>
  </r>
  <r>
    <n v="2130"/>
    <x v="2130"/>
    <s v="You are the hero tasked to save your home from the villainous Sanword."/>
    <n v="42000"/>
    <x v="1079"/>
    <x v="2"/>
    <x v="0"/>
    <s v="USD"/>
    <n v="1408154663"/>
    <d v="2014-08-16T02:04:23"/>
    <n v="1405130663"/>
    <x v="2130"/>
    <b v="0"/>
    <x v="80"/>
    <b v="0"/>
    <s v="games/video games"/>
    <x v="1649"/>
    <x v="1241"/>
    <x v="6"/>
    <x v="17"/>
  </r>
  <r>
    <n v="2131"/>
    <x v="2131"/>
    <s v="From frightened girl to empowered woman, Scout's Honor is a tale about facing your fears and overcoming odds."/>
    <n v="500"/>
    <x v="379"/>
    <x v="2"/>
    <x v="0"/>
    <s v="USD"/>
    <n v="1436677091"/>
    <d v="2015-07-12T04:58:11"/>
    <n v="1434085091"/>
    <x v="2131"/>
    <b v="0"/>
    <x v="83"/>
    <b v="0"/>
    <s v="games/video games"/>
    <x v="152"/>
    <x v="1585"/>
    <x v="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d v="2014-02-03T11:41:32"/>
    <n v="1388835692"/>
    <x v="2132"/>
    <b v="0"/>
    <x v="221"/>
    <b v="0"/>
    <s v="games/video games"/>
    <x v="1650"/>
    <x v="1586"/>
    <x v="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d v="2011-04-24T06:59:00"/>
    <n v="1300328399"/>
    <x v="2133"/>
    <b v="0"/>
    <x v="83"/>
    <b v="0"/>
    <s v="games/video games"/>
    <x v="1462"/>
    <x v="1587"/>
    <x v="6"/>
    <x v="17"/>
  </r>
  <r>
    <n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d v="2013-04-27T21:16:31"/>
    <n v="1364505391"/>
    <x v="2134"/>
    <b v="0"/>
    <x v="83"/>
    <b v="0"/>
    <s v="games/video games"/>
    <x v="1651"/>
    <x v="1588"/>
    <x v="6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d v="2012-10-04T23:07:13"/>
    <n v="1346800033"/>
    <x v="2135"/>
    <b v="0"/>
    <x v="19"/>
    <b v="0"/>
    <s v="games/video games"/>
    <x v="1652"/>
    <x v="1589"/>
    <x v="6"/>
    <x v="17"/>
  </r>
  <r>
    <n v="2136"/>
    <x v="2136"/>
    <s v="A dark and twisted game with physiological madness and corruption as a man becomes the ultimate bio weapon."/>
    <n v="80000"/>
    <x v="1489"/>
    <x v="2"/>
    <x v="0"/>
    <s v="USD"/>
    <n v="1382184786"/>
    <d v="2013-10-19T12:13:06"/>
    <n v="1379592786"/>
    <x v="2136"/>
    <b v="0"/>
    <x v="80"/>
    <b v="0"/>
    <s v="games/video games"/>
    <x v="1653"/>
    <x v="1590"/>
    <x v="6"/>
    <x v="17"/>
  </r>
  <r>
    <n v="2137"/>
    <x v="2137"/>
    <s v="Arrest, interrogate, and uncover the truth as a local woman recruited by the KGB. For Windows, Mac &amp; Linux."/>
    <n v="50000"/>
    <x v="1490"/>
    <x v="2"/>
    <x v="5"/>
    <s v="CAD"/>
    <n v="1417804229"/>
    <d v="2014-12-05T18:30:29"/>
    <n v="1415212229"/>
    <x v="2137"/>
    <b v="0"/>
    <x v="408"/>
    <b v="0"/>
    <s v="games/video games"/>
    <x v="1654"/>
    <x v="1591"/>
    <x v="6"/>
    <x v="17"/>
  </r>
  <r>
    <n v="2138"/>
    <x v="2138"/>
    <s v="A game with a mixture of a few genres from RPG, Simulation and to adventure elements."/>
    <n v="1000"/>
    <x v="1491"/>
    <x v="2"/>
    <x v="1"/>
    <s v="GBP"/>
    <n v="1383959939"/>
    <d v="2013-11-09T01:18:59"/>
    <n v="1381364339"/>
    <x v="2138"/>
    <b v="0"/>
    <x v="8"/>
    <b v="0"/>
    <s v="games/video games"/>
    <x v="1655"/>
    <x v="1592"/>
    <x v="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d v="2016-11-03T18:00:08"/>
    <n v="1475604008"/>
    <x v="2139"/>
    <b v="0"/>
    <x v="66"/>
    <b v="0"/>
    <s v="games/video games"/>
    <x v="1656"/>
    <x v="1593"/>
    <x v="6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d v="2013-01-11T20:00:24"/>
    <n v="1355342424"/>
    <x v="2140"/>
    <b v="0"/>
    <x v="202"/>
    <b v="0"/>
    <s v="games/video games"/>
    <x v="1657"/>
    <x v="1594"/>
    <x v="6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d v="2014-11-14T06:39:19"/>
    <n v="1413351559"/>
    <x v="2141"/>
    <b v="0"/>
    <x v="78"/>
    <b v="0"/>
    <s v="games/video games"/>
    <x v="109"/>
    <x v="121"/>
    <x v="6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d v="2015-12-30T16:50:10"/>
    <n v="1449075010"/>
    <x v="2142"/>
    <b v="0"/>
    <x v="8"/>
    <b v="0"/>
    <s v="games/video games"/>
    <x v="1658"/>
    <x v="1595"/>
    <x v="6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d v="2010-07-21T19:00:00"/>
    <n v="1275599812"/>
    <x v="2143"/>
    <b v="0"/>
    <x v="81"/>
    <b v="0"/>
    <s v="games/video games"/>
    <x v="1659"/>
    <x v="834"/>
    <x v="6"/>
    <x v="17"/>
  </r>
  <r>
    <n v="2144"/>
    <x v="2144"/>
    <s v="A thousand community-built sandbox games (and more!) with a fully-customizable game engine."/>
    <n v="35500"/>
    <x v="1493"/>
    <x v="2"/>
    <x v="0"/>
    <s v="USD"/>
    <n v="1379164040"/>
    <d v="2013-09-14T13:07:20"/>
    <n v="1376399240"/>
    <x v="2144"/>
    <b v="0"/>
    <x v="54"/>
    <b v="0"/>
    <s v="games/video games"/>
    <x v="1660"/>
    <x v="1596"/>
    <x v="6"/>
    <x v="17"/>
  </r>
  <r>
    <n v="2145"/>
    <x v="2145"/>
    <s v="When the gods of religions and days passed return to our modern world, humanity must fight for its survival and future."/>
    <n v="15000"/>
    <x v="1494"/>
    <x v="2"/>
    <x v="0"/>
    <s v="USD"/>
    <n v="1385534514"/>
    <d v="2013-11-27T06:41:54"/>
    <n v="1382938914"/>
    <x v="2145"/>
    <b v="0"/>
    <x v="30"/>
    <b v="0"/>
    <s v="games/video games"/>
    <x v="1661"/>
    <x v="1597"/>
    <x v="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d v="2016-02-11T16:18:30"/>
    <n v="1453997910"/>
    <x v="2146"/>
    <b v="0"/>
    <x v="29"/>
    <b v="0"/>
    <s v="games/video games"/>
    <x v="459"/>
    <x v="120"/>
    <x v="6"/>
    <x v="17"/>
  </r>
  <r>
    <n v="2147"/>
    <x v="2147"/>
    <s v="A Point and Click Adventure on Steroids."/>
    <n v="390000"/>
    <x v="1495"/>
    <x v="2"/>
    <x v="0"/>
    <s v="USD"/>
    <n v="1416125148"/>
    <d v="2014-11-16T08:05:48"/>
    <n v="1413356748"/>
    <x v="2147"/>
    <b v="0"/>
    <x v="165"/>
    <b v="0"/>
    <s v="games/video games"/>
    <x v="1662"/>
    <x v="1598"/>
    <x v="6"/>
    <x v="17"/>
  </r>
  <r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d v="2015-04-02T16:36:22"/>
    <n v="1425404182"/>
    <x v="2148"/>
    <b v="0"/>
    <x v="84"/>
    <b v="0"/>
    <s v="games/video games"/>
    <x v="172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d v="2010-07-31T00:00:00"/>
    <n v="1277512556"/>
    <x v="2149"/>
    <b v="0"/>
    <x v="78"/>
    <b v="0"/>
    <s v="games/video games"/>
    <x v="109"/>
    <x v="121"/>
    <x v="6"/>
    <x v="17"/>
  </r>
  <r>
    <n v="2150"/>
    <x v="2150"/>
    <s v="A pixel styled open world detective game."/>
    <n v="50000"/>
    <x v="1496"/>
    <x v="2"/>
    <x v="10"/>
    <s v="NOK"/>
    <n v="1468392599"/>
    <d v="2016-07-13T06:49:59"/>
    <n v="1465800599"/>
    <x v="2150"/>
    <b v="0"/>
    <x v="80"/>
    <b v="0"/>
    <s v="games/video games"/>
    <x v="1663"/>
    <x v="1599"/>
    <x v="6"/>
    <x v="17"/>
  </r>
  <r>
    <n v="2151"/>
    <x v="2151"/>
    <s v="Crazy Artist makes gaming more comfortable and fun for Playstation 4 users. I really want to give you a Handee Job!"/>
    <n v="45000"/>
    <x v="1497"/>
    <x v="2"/>
    <x v="0"/>
    <s v="USD"/>
    <n v="1467231614"/>
    <d v="2016-06-29T20:20:14"/>
    <n v="1464639614"/>
    <x v="2151"/>
    <b v="0"/>
    <x v="79"/>
    <b v="0"/>
    <s v="games/video games"/>
    <x v="1664"/>
    <x v="1584"/>
    <x v="6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d v="2014-03-15T18:58:29"/>
    <n v="1392321509"/>
    <x v="2152"/>
    <b v="0"/>
    <x v="80"/>
    <b v="0"/>
    <s v="games/video games"/>
    <x v="874"/>
    <x v="385"/>
    <x v="6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d v="2015-01-10T07:59:00"/>
    <n v="1417470718"/>
    <x v="2153"/>
    <b v="0"/>
    <x v="80"/>
    <b v="0"/>
    <s v="games/video games"/>
    <x v="1665"/>
    <x v="439"/>
    <x v="6"/>
    <x v="17"/>
  </r>
  <r>
    <n v="2154"/>
    <x v="2154"/>
    <s v="A Real Time Strategy game based on Greek mythology in a fictional world."/>
    <n v="250"/>
    <x v="369"/>
    <x v="2"/>
    <x v="0"/>
    <s v="USD"/>
    <n v="1390921827"/>
    <d v="2014-01-28T15:10:27"/>
    <n v="1389193827"/>
    <x v="2154"/>
    <b v="0"/>
    <x v="84"/>
    <b v="0"/>
    <s v="games/video games"/>
    <x v="417"/>
    <x v="120"/>
    <x v="6"/>
    <x v="17"/>
  </r>
  <r>
    <n v="2155"/>
    <x v="2155"/>
    <s v="A Level Editor, Turned up to eleven. Infinite creativity in one package, solo or with up to 16 of your friends."/>
    <n v="5000"/>
    <x v="129"/>
    <x v="2"/>
    <x v="1"/>
    <s v="GBP"/>
    <n v="1459443385"/>
    <d v="2016-03-31T16:56:25"/>
    <n v="1456854985"/>
    <x v="2155"/>
    <b v="0"/>
    <x v="81"/>
    <b v="0"/>
    <s v="games/video games"/>
    <x v="1666"/>
    <x v="1581"/>
    <x v="6"/>
    <x v="17"/>
  </r>
  <r>
    <n v="2156"/>
    <x v="2156"/>
    <s v="Captain and manage your ship along with your crew in this deep space adventure! (PC/Linux/Mac)"/>
    <n v="56000"/>
    <x v="1498"/>
    <x v="2"/>
    <x v="0"/>
    <s v="USD"/>
    <n v="1379363406"/>
    <d v="2013-09-16T20:30:06"/>
    <n v="1375475406"/>
    <x v="2156"/>
    <b v="0"/>
    <x v="183"/>
    <b v="0"/>
    <s v="games/video games"/>
    <x v="1667"/>
    <x v="1600"/>
    <x v="6"/>
    <x v="17"/>
  </r>
  <r>
    <n v="2157"/>
    <x v="2157"/>
    <s v="Gamers and 90's fans unite in this small tale of epic proportions!"/>
    <n v="75000"/>
    <x v="1499"/>
    <x v="2"/>
    <x v="0"/>
    <s v="USD"/>
    <n v="1482479940"/>
    <d v="2016-12-23T07:59:00"/>
    <n v="1479684783"/>
    <x v="2157"/>
    <b v="0"/>
    <x v="7"/>
    <b v="0"/>
    <s v="games/video games"/>
    <x v="1668"/>
    <x v="1601"/>
    <x v="6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d v="2013-02-04T20:29:34"/>
    <n v="1356121774"/>
    <x v="2158"/>
    <b v="0"/>
    <x v="409"/>
    <b v="0"/>
    <s v="games/video games"/>
    <x v="1669"/>
    <x v="1602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d v="2011-07-16T17:32:54"/>
    <n v="1308245574"/>
    <x v="2159"/>
    <b v="0"/>
    <x v="84"/>
    <b v="0"/>
    <s v="games/video games"/>
    <x v="1670"/>
    <x v="31"/>
    <x v="6"/>
    <x v="17"/>
  </r>
  <r>
    <n v="2160"/>
    <x v="2160"/>
    <s v="An awesome side-scroller tower defense game.  Think &quot;Plants vs Zombies&quot; but from a side-on perspective."/>
    <n v="10000"/>
    <x v="1079"/>
    <x v="2"/>
    <x v="0"/>
    <s v="USD"/>
    <n v="1337447105"/>
    <d v="2012-05-19T17:05:05"/>
    <n v="1334855105"/>
    <x v="2160"/>
    <b v="0"/>
    <x v="38"/>
    <b v="0"/>
    <s v="games/video games"/>
    <x v="1671"/>
    <x v="1603"/>
    <x v="6"/>
    <x v="17"/>
  </r>
  <r>
    <n v="2161"/>
    <x v="2161"/>
    <s v="We're trying to fund hard copies of our debut album!"/>
    <n v="400"/>
    <x v="1501"/>
    <x v="0"/>
    <x v="0"/>
    <s v="USD"/>
    <n v="1443040059"/>
    <d v="2015-09-23T20:27:39"/>
    <n v="1440448059"/>
    <x v="2161"/>
    <b v="0"/>
    <x v="62"/>
    <b v="1"/>
    <s v="music/rock"/>
    <x v="1672"/>
    <x v="1604"/>
    <x v="4"/>
    <x v="11"/>
  </r>
  <r>
    <n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d v="2014-07-24T18:23:11"/>
    <n v="1403547791"/>
    <x v="2162"/>
    <b v="0"/>
    <x v="6"/>
    <b v="1"/>
    <s v="music/rock"/>
    <x v="1146"/>
    <x v="1605"/>
    <x v="4"/>
    <x v="11"/>
  </r>
  <r>
    <n v="2163"/>
    <x v="2163"/>
    <s v="Mongrel is looking to hit the studio once again in June so we can bring you a new cd later this year and we need your help!"/>
    <n v="2500"/>
    <x v="1503"/>
    <x v="0"/>
    <x v="0"/>
    <s v="USD"/>
    <n v="1433735400"/>
    <d v="2015-06-08T03:50:00"/>
    <n v="1429306520"/>
    <x v="2163"/>
    <b v="0"/>
    <x v="34"/>
    <b v="1"/>
    <s v="music/rock"/>
    <x v="1673"/>
    <x v="1606"/>
    <x v="4"/>
    <x v="11"/>
  </r>
  <r>
    <n v="2164"/>
    <x v="2164"/>
    <s v="South Florida roots country/rock outfit's long awaited debut record"/>
    <n v="5500"/>
    <x v="1504"/>
    <x v="0"/>
    <x v="0"/>
    <s v="USD"/>
    <n v="1466827140"/>
    <d v="2016-06-25T03:59:00"/>
    <n v="1464196414"/>
    <x v="2164"/>
    <b v="0"/>
    <x v="183"/>
    <b v="1"/>
    <s v="music/rock"/>
    <x v="1674"/>
    <x v="1607"/>
    <x v="4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d v="2016-04-08T15:00:35"/>
    <n v="1457539235"/>
    <x v="2165"/>
    <b v="0"/>
    <x v="27"/>
    <b v="1"/>
    <s v="music/rock"/>
    <x v="1675"/>
    <x v="1608"/>
    <x v="4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d v="2014-12-05T21:06:58"/>
    <n v="1413922018"/>
    <x v="2166"/>
    <b v="0"/>
    <x v="58"/>
    <b v="1"/>
    <s v="music/rock"/>
    <x v="1676"/>
    <x v="1609"/>
    <x v="4"/>
    <x v="11"/>
  </r>
  <r>
    <n v="2167"/>
    <x v="2167"/>
    <s v="We need YOUR HELP to take one more step to this make release sound amazing!"/>
    <n v="150"/>
    <x v="147"/>
    <x v="0"/>
    <x v="0"/>
    <s v="USD"/>
    <n v="1347672937"/>
    <d v="2012-09-15T01:35:37"/>
    <n v="1346463337"/>
    <x v="2167"/>
    <b v="0"/>
    <x v="22"/>
    <b v="1"/>
    <s v="music/rock"/>
    <x v="43"/>
    <x v="381"/>
    <x v="4"/>
    <x v="11"/>
  </r>
  <r>
    <n v="2168"/>
    <x v="2168"/>
    <s v="We're hitting the studio to record our next album, &quot;Pizazz&quot;!! Help us put the FUN in FUNK!!"/>
    <n v="18000"/>
    <x v="1507"/>
    <x v="0"/>
    <x v="0"/>
    <s v="USD"/>
    <n v="1486702800"/>
    <d v="2017-02-10T05:00:00"/>
    <n v="1484058261"/>
    <x v="2168"/>
    <b v="0"/>
    <x v="158"/>
    <b v="1"/>
    <s v="music/rock"/>
    <x v="1677"/>
    <x v="1610"/>
    <x v="4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d v="2017-03-02T16:49:11"/>
    <n v="1488214151"/>
    <x v="2169"/>
    <b v="0"/>
    <x v="63"/>
    <b v="1"/>
    <s v="music/rock"/>
    <x v="31"/>
    <x v="1611"/>
    <x v="4"/>
    <x v="11"/>
  </r>
  <r>
    <n v="2170"/>
    <x v="2170"/>
    <s v="We are a hard rock band from Northern California trying to raise $350 for our next EP. Be a part of our journey!"/>
    <n v="350"/>
    <x v="1508"/>
    <x v="0"/>
    <x v="0"/>
    <s v="USD"/>
    <n v="1440266422"/>
    <d v="2015-08-22T18:00:22"/>
    <n v="1436810422"/>
    <x v="2170"/>
    <b v="0"/>
    <x v="10"/>
    <b v="1"/>
    <s v="music/rock"/>
    <x v="1678"/>
    <x v="1612"/>
    <x v="4"/>
    <x v="11"/>
  </r>
  <r>
    <n v="2171"/>
    <x v="2171"/>
    <s v="Like records? We do, too! Help this Los Angeles based rock 'n' roll band get their new album out on vinyl!"/>
    <n v="4000"/>
    <x v="1509"/>
    <x v="0"/>
    <x v="0"/>
    <s v="USD"/>
    <n v="1434949200"/>
    <d v="2015-06-22T05:00:00"/>
    <n v="1431903495"/>
    <x v="2171"/>
    <b v="0"/>
    <x v="5"/>
    <b v="1"/>
    <s v="music/rock"/>
    <x v="1679"/>
    <x v="1613"/>
    <x v="4"/>
    <x v="11"/>
  </r>
  <r>
    <n v="2172"/>
    <x v="2172"/>
    <s v="hey friends. We are Hollow Point 9._x000a_We are calling on you to help us._x000a_In our journey to make our debut album."/>
    <n v="1000"/>
    <x v="325"/>
    <x v="0"/>
    <x v="0"/>
    <s v="USD"/>
    <n v="1429365320"/>
    <d v="2015-04-18T13:55:20"/>
    <n v="1426773320"/>
    <x v="2172"/>
    <b v="0"/>
    <x v="62"/>
    <b v="1"/>
    <s v="music/rock"/>
    <x v="31"/>
    <x v="926"/>
    <x v="4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d v="2013-09-10T03:59:00"/>
    <n v="1376066243"/>
    <x v="2173"/>
    <b v="0"/>
    <x v="240"/>
    <b v="1"/>
    <s v="music/rock"/>
    <x v="1680"/>
    <x v="1614"/>
    <x v="4"/>
    <x v="11"/>
  </r>
  <r>
    <n v="2174"/>
    <x v="2174"/>
    <s v="Chivo and his band of miscreants present their debut album _x000a_'Blind Energy' ...we think you are going to like it."/>
    <n v="4000"/>
    <x v="1511"/>
    <x v="0"/>
    <x v="1"/>
    <s v="GBP"/>
    <n v="1462453307"/>
    <d v="2016-05-05T13:01:47"/>
    <n v="1459861307"/>
    <x v="2174"/>
    <b v="0"/>
    <x v="287"/>
    <b v="1"/>
    <s v="music/rock"/>
    <x v="1681"/>
    <x v="1615"/>
    <x v="4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d v="2016-07-21T00:13:06"/>
    <n v="1468455186"/>
    <x v="2175"/>
    <b v="0"/>
    <x v="55"/>
    <b v="1"/>
    <s v="music/rock"/>
    <x v="1682"/>
    <x v="1616"/>
    <x v="4"/>
    <x v="11"/>
  </r>
  <r>
    <n v="2176"/>
    <x v="2176"/>
    <s v="The Mike Farley Band has re-assembled its original line up and needs your help to make a new full-length album!"/>
    <n v="5000"/>
    <x v="1513"/>
    <x v="0"/>
    <x v="0"/>
    <s v="USD"/>
    <n v="1430579509"/>
    <d v="2015-05-02T15:11:49"/>
    <n v="1427987509"/>
    <x v="2176"/>
    <b v="0"/>
    <x v="26"/>
    <b v="1"/>
    <s v="music/rock"/>
    <x v="1683"/>
    <x v="1617"/>
    <x v="4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d v="2016-06-06T06:01:07"/>
    <n v="1463032867"/>
    <x v="2177"/>
    <b v="0"/>
    <x v="44"/>
    <b v="1"/>
    <s v="music/rock"/>
    <x v="1684"/>
    <x v="1618"/>
    <x v="4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d v="2017-01-18T15:16:37"/>
    <n v="1482160597"/>
    <x v="2178"/>
    <b v="0"/>
    <x v="410"/>
    <b v="1"/>
    <s v="music/rock"/>
    <x v="1675"/>
    <x v="1619"/>
    <x v="4"/>
    <x v="11"/>
  </r>
  <r>
    <n v="2179"/>
    <x v="2179"/>
    <s v="Woodhouse is making an EP!  If you are a fan of whiskey and loud guitars, contribute to the cause!"/>
    <n v="1000"/>
    <x v="1516"/>
    <x v="0"/>
    <x v="0"/>
    <s v="USD"/>
    <n v="1428725192"/>
    <d v="2015-04-11T04:06:32"/>
    <n v="1426133192"/>
    <x v="2179"/>
    <b v="0"/>
    <x v="64"/>
    <b v="1"/>
    <s v="music/rock"/>
    <x v="1685"/>
    <x v="1620"/>
    <x v="4"/>
    <x v="11"/>
  </r>
  <r>
    <n v="2180"/>
    <x v="2180"/>
    <s v="Help fund the new record by independent alternative rockers FOUR STAR MARY &quot;PIECES&quot;"/>
    <n v="5000"/>
    <x v="1517"/>
    <x v="0"/>
    <x v="0"/>
    <s v="USD"/>
    <n v="1447434268"/>
    <d v="2015-11-13T17:04:28"/>
    <n v="1443801868"/>
    <x v="2180"/>
    <b v="0"/>
    <x v="76"/>
    <b v="1"/>
    <s v="music/rock"/>
    <x v="1686"/>
    <x v="1621"/>
    <x v="4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d v="2017-02-21T00:07:33"/>
    <n v="1486426053"/>
    <x v="2181"/>
    <b v="0"/>
    <x v="28"/>
    <b v="1"/>
    <s v="games/tabletop games"/>
    <x v="1687"/>
    <x v="1622"/>
    <x v="6"/>
    <x v="32"/>
  </r>
  <r>
    <n v="2182"/>
    <x v="2182"/>
    <s v="An incredibly comprehensive tabletop rpg book for the post apocalypse, inspired by Dungeon World."/>
    <n v="3000"/>
    <x v="1519"/>
    <x v="0"/>
    <x v="5"/>
    <s v="CAD"/>
    <n v="1412285825"/>
    <d v="2014-10-02T21:37:05"/>
    <n v="1409261825"/>
    <x v="2182"/>
    <b v="0"/>
    <x v="289"/>
    <b v="1"/>
    <s v="games/tabletop games"/>
    <x v="1688"/>
    <x v="1623"/>
    <x v="6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d v="2017-02-09T05:00:00"/>
    <n v="1484037977"/>
    <x v="2183"/>
    <b v="0"/>
    <x v="411"/>
    <b v="1"/>
    <s v="games/tabletop games"/>
    <x v="1689"/>
    <x v="1624"/>
    <x v="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d v="2016-01-25T16:00:00"/>
    <n v="1452530041"/>
    <x v="2184"/>
    <b v="1"/>
    <x v="161"/>
    <b v="1"/>
    <s v="games/tabletop games"/>
    <x v="1690"/>
    <x v="1625"/>
    <x v="6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d v="2013-03-26T08:23:59"/>
    <n v="1360830239"/>
    <x v="2185"/>
    <b v="0"/>
    <x v="412"/>
    <b v="1"/>
    <s v="games/tabletop games"/>
    <x v="1691"/>
    <x v="1626"/>
    <x v="6"/>
    <x v="32"/>
  </r>
  <r>
    <n v="2186"/>
    <x v="2186"/>
    <s v="The real-time digital social deduction game where there's no moderator, no sleeping, and no dying."/>
    <n v="20000"/>
    <x v="1523"/>
    <x v="0"/>
    <x v="0"/>
    <s v="USD"/>
    <n v="1473213600"/>
    <d v="2016-09-07T02:00:00"/>
    <n v="1470062743"/>
    <x v="2186"/>
    <b v="0"/>
    <x v="413"/>
    <b v="1"/>
    <s v="games/tabletop games"/>
    <x v="1692"/>
    <x v="1627"/>
    <x v="6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d v="2015-04-03T03:59:00"/>
    <n v="1425531666"/>
    <x v="2187"/>
    <b v="1"/>
    <x v="414"/>
    <b v="1"/>
    <s v="games/tabletop games"/>
    <x v="1693"/>
    <x v="1628"/>
    <x v="6"/>
    <x v="32"/>
  </r>
  <r>
    <n v="2188"/>
    <x v="2188"/>
    <s v="Beautifully unique, precision cut, metal gaming dice derived from a passion in tabletop gaming and engineering design."/>
    <n v="5494"/>
    <x v="1525"/>
    <x v="0"/>
    <x v="2"/>
    <s v="AUD"/>
    <n v="1477414800"/>
    <d v="2016-10-25T17:00:00"/>
    <n v="1474380241"/>
    <x v="2188"/>
    <b v="0"/>
    <x v="415"/>
    <b v="1"/>
    <s v="games/tabletop games"/>
    <x v="1694"/>
    <x v="1629"/>
    <x v="6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d v="2016-04-21T22:00:00"/>
    <n v="1460055300"/>
    <x v="2189"/>
    <b v="0"/>
    <x v="106"/>
    <b v="1"/>
    <s v="games/tabletop games"/>
    <x v="1695"/>
    <x v="1630"/>
    <x v="6"/>
    <x v="32"/>
  </r>
  <r>
    <n v="2190"/>
    <x v="2190"/>
    <s v="You are an evil Overlord.  Your mission?  To make everyone as miserable as possible.  Can you achieve world domination?"/>
    <n v="19000"/>
    <x v="1527"/>
    <x v="0"/>
    <x v="0"/>
    <s v="USD"/>
    <n v="1458716340"/>
    <d v="2016-03-23T06:59:00"/>
    <n v="1455721204"/>
    <x v="2190"/>
    <b v="0"/>
    <x v="416"/>
    <b v="1"/>
    <s v="games/tabletop games"/>
    <x v="1696"/>
    <x v="1631"/>
    <x v="6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d v="2017-02-14T20:00:27"/>
    <n v="1486065627"/>
    <x v="2191"/>
    <b v="0"/>
    <x v="20"/>
    <b v="1"/>
    <s v="games/tabletop games"/>
    <x v="1697"/>
    <x v="1632"/>
    <x v="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d v="2016-12-15T23:00:00"/>
    <n v="1479414344"/>
    <x v="2192"/>
    <b v="0"/>
    <x v="417"/>
    <b v="1"/>
    <s v="games/tabletop games"/>
    <x v="1698"/>
    <x v="1633"/>
    <x v="6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d v="2016-11-21T04:59:00"/>
    <n v="1477043072"/>
    <x v="2193"/>
    <b v="0"/>
    <x v="418"/>
    <b v="1"/>
    <s v="games/tabletop games"/>
    <x v="1699"/>
    <x v="1634"/>
    <x v="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d v="2016-03-26T17:11:30"/>
    <n v="1456423890"/>
    <x v="2194"/>
    <b v="0"/>
    <x v="419"/>
    <b v="1"/>
    <s v="games/tabletop games"/>
    <x v="1700"/>
    <x v="1635"/>
    <x v="6"/>
    <x v="32"/>
  </r>
  <r>
    <n v="2195"/>
    <x v="2195"/>
    <s v="A gritty, noir tabletop RPG with a fast-paced combo-based battle system."/>
    <n v="4600"/>
    <x v="968"/>
    <x v="0"/>
    <x v="0"/>
    <s v="USD"/>
    <n v="1439317900"/>
    <d v="2015-08-11T18:31:40"/>
    <n v="1436725900"/>
    <x v="2195"/>
    <b v="0"/>
    <x v="248"/>
    <b v="1"/>
    <s v="games/tabletop games"/>
    <x v="1187"/>
    <x v="1636"/>
    <x v="6"/>
    <x v="32"/>
  </r>
  <r>
    <n v="2196"/>
    <x v="2196"/>
    <s v="Race your friends in style with this classic Grand Prix game."/>
    <n v="14000"/>
    <x v="1532"/>
    <x v="0"/>
    <x v="0"/>
    <s v="USD"/>
    <n v="1480662000"/>
    <d v="2016-12-02T07:00:00"/>
    <n v="1478000502"/>
    <x v="2196"/>
    <b v="0"/>
    <x v="302"/>
    <b v="1"/>
    <s v="games/tabletop games"/>
    <x v="1701"/>
    <x v="1637"/>
    <x v="6"/>
    <x v="32"/>
  </r>
  <r>
    <n v="2197"/>
    <x v="2197"/>
    <s v="A strategy game of magic and deception, where aspiring  Illusionists clash in a grand contest for fame and fortune."/>
    <n v="30000"/>
    <x v="1533"/>
    <x v="0"/>
    <x v="0"/>
    <s v="USD"/>
    <n v="1425132059"/>
    <d v="2015-02-28T14:00:59"/>
    <n v="1422540059"/>
    <x v="2197"/>
    <b v="0"/>
    <x v="420"/>
    <b v="1"/>
    <s v="games/tabletop games"/>
    <x v="1702"/>
    <x v="1638"/>
    <x v="6"/>
    <x v="32"/>
  </r>
  <r>
    <n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d v="2015-11-14T13:20:00"/>
    <n v="1444911600"/>
    <x v="2198"/>
    <b v="0"/>
    <x v="421"/>
    <b v="1"/>
    <s v="games/tabletop games"/>
    <x v="1703"/>
    <x v="1639"/>
    <x v="6"/>
    <x v="32"/>
  </r>
  <r>
    <n v="2199"/>
    <x v="2199"/>
    <s v="A new strategic board game designed to flip out your opponent."/>
    <n v="9000"/>
    <x v="1535"/>
    <x v="0"/>
    <x v="17"/>
    <s v="EUR"/>
    <n v="1444903198"/>
    <d v="2015-10-15T09:59:58"/>
    <n v="1442311198"/>
    <x v="2199"/>
    <b v="1"/>
    <x v="140"/>
    <b v="1"/>
    <s v="games/tabletop games"/>
    <x v="1704"/>
    <x v="1640"/>
    <x v="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d v="2015-07-06T03:00:00"/>
    <n v="1433775668"/>
    <x v="2200"/>
    <b v="0"/>
    <x v="40"/>
    <b v="1"/>
    <s v="games/tabletop games"/>
    <x v="1705"/>
    <x v="1641"/>
    <x v="6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d v="2013-01-16T20:19:25"/>
    <n v="1357157965"/>
    <x v="2201"/>
    <b v="0"/>
    <x v="33"/>
    <b v="1"/>
    <s v="music/electronic music"/>
    <x v="1706"/>
    <x v="1642"/>
    <x v="4"/>
    <x v="15"/>
  </r>
  <r>
    <n v="2202"/>
    <x v="2202"/>
    <s v="An electro-organic album of evolved dance music inspired by seminal cyberpunk works."/>
    <n v="4000"/>
    <x v="1538"/>
    <x v="0"/>
    <x v="0"/>
    <s v="USD"/>
    <n v="1351801368"/>
    <d v="2012-11-01T20:22:48"/>
    <n v="1349209368"/>
    <x v="2202"/>
    <b v="0"/>
    <x v="422"/>
    <b v="1"/>
    <s v="music/electronic music"/>
    <x v="1707"/>
    <x v="1643"/>
    <x v="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d v="2015-09-24T20:38:02"/>
    <n v="1440535082"/>
    <x v="2203"/>
    <b v="0"/>
    <x v="133"/>
    <b v="1"/>
    <s v="music/electronic music"/>
    <x v="1708"/>
    <x v="1644"/>
    <x v="4"/>
    <x v="15"/>
  </r>
  <r>
    <n v="2204"/>
    <x v="2204"/>
    <s v="A professional pressing of the new (and greatest) Mirror Kisses album on beautiful white vinyl. Backers hear it first!"/>
    <n v="1500"/>
    <x v="1540"/>
    <x v="0"/>
    <x v="0"/>
    <s v="USD"/>
    <n v="1362814119"/>
    <d v="2013-03-09T07:28:39"/>
    <n v="1360222119"/>
    <x v="2204"/>
    <b v="0"/>
    <x v="196"/>
    <b v="1"/>
    <s v="music/electronic music"/>
    <x v="1709"/>
    <x v="1645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d v="2012-06-01T19:43:09"/>
    <n v="1335987789"/>
    <x v="2205"/>
    <b v="0"/>
    <x v="74"/>
    <b v="1"/>
    <s v="music/electronic music"/>
    <x v="1710"/>
    <x v="1312"/>
    <x v="4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d v="2012-04-16T06:10:24"/>
    <n v="1333001424"/>
    <x v="2206"/>
    <b v="0"/>
    <x v="69"/>
    <b v="1"/>
    <s v="music/electronic music"/>
    <x v="1711"/>
    <x v="1646"/>
    <x v="4"/>
    <x v="15"/>
  </r>
  <r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d v="2013-11-16T05:39:33"/>
    <n v="1381984773"/>
    <x v="2207"/>
    <b v="0"/>
    <x v="63"/>
    <b v="1"/>
    <s v="music/electronic music"/>
    <x v="31"/>
    <x v="1647"/>
    <x v="4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d v="2012-04-07T04:00:00"/>
    <n v="1328649026"/>
    <x v="2208"/>
    <b v="0"/>
    <x v="54"/>
    <b v="1"/>
    <s v="music/electronic music"/>
    <x v="264"/>
    <x v="1648"/>
    <x v="4"/>
    <x v="15"/>
  </r>
  <r>
    <n v="2209"/>
    <x v="2209"/>
    <s v="Support us and pledge for rewards on our new bigger Tour of the US, Canada and Colombia!"/>
    <n v="500"/>
    <x v="1543"/>
    <x v="0"/>
    <x v="1"/>
    <s v="GBP"/>
    <n v="1397516400"/>
    <d v="2014-04-14T23:00:00"/>
    <n v="1396524644"/>
    <x v="2209"/>
    <b v="0"/>
    <x v="41"/>
    <b v="1"/>
    <s v="music/electronic music"/>
    <x v="1712"/>
    <x v="1649"/>
    <x v="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d v="2012-04-14T17:36:00"/>
    <n v="1329442510"/>
    <x v="2210"/>
    <b v="0"/>
    <x v="250"/>
    <b v="1"/>
    <s v="music/electronic music"/>
    <x v="1713"/>
    <x v="1650"/>
    <x v="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d v="2014-04-10T06:59:00"/>
    <n v="1395168625"/>
    <x v="2211"/>
    <b v="0"/>
    <x v="148"/>
    <b v="1"/>
    <s v="music/electronic music"/>
    <x v="1714"/>
    <x v="610"/>
    <x v="4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d v="2013-11-04T01:00:00"/>
    <n v="1380650177"/>
    <x v="2212"/>
    <b v="0"/>
    <x v="252"/>
    <b v="1"/>
    <s v="music/electronic music"/>
    <x v="1715"/>
    <x v="1651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d v="2015-05-15T19:49:39"/>
    <n v="1429127379"/>
    <x v="2213"/>
    <b v="0"/>
    <x v="29"/>
    <b v="1"/>
    <s v="music/electronic music"/>
    <x v="1716"/>
    <x v="119"/>
    <x v="4"/>
    <x v="15"/>
  </r>
  <r>
    <n v="2214"/>
    <x v="2214"/>
    <s v="Join this Kickstarter project today to assist Spiff in converting his analog recordings from the 80's to digital!"/>
    <n v="600"/>
    <x v="1547"/>
    <x v="0"/>
    <x v="0"/>
    <s v="USD"/>
    <n v="1391713248"/>
    <d v="2014-02-06T19:00:48"/>
    <n v="1389121248"/>
    <x v="2214"/>
    <b v="0"/>
    <x v="54"/>
    <b v="1"/>
    <s v="music/electronic music"/>
    <x v="1717"/>
    <x v="1652"/>
    <x v="4"/>
    <x v="15"/>
  </r>
  <r>
    <n v="2215"/>
    <x v="2215"/>
    <s v="Ambient Electro Grind-fest!"/>
    <n v="550"/>
    <x v="1548"/>
    <x v="0"/>
    <x v="0"/>
    <s v="USD"/>
    <n v="1331621940"/>
    <d v="2012-03-13T06:59:00"/>
    <n v="1329671572"/>
    <x v="2215"/>
    <b v="0"/>
    <x v="51"/>
    <b v="1"/>
    <s v="music/electronic music"/>
    <x v="1718"/>
    <x v="1653"/>
    <x v="4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d v="2015-07-23T18:02:25"/>
    <n v="1436464945"/>
    <x v="2216"/>
    <b v="0"/>
    <x v="25"/>
    <b v="1"/>
    <s v="music/electronic music"/>
    <x v="1719"/>
    <x v="1654"/>
    <x v="4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d v="2015-11-02T08:00:00"/>
    <n v="1445539113"/>
    <x v="2217"/>
    <b v="0"/>
    <x v="82"/>
    <b v="1"/>
    <s v="music/electronic music"/>
    <x v="1720"/>
    <x v="1655"/>
    <x v="4"/>
    <x v="15"/>
  </r>
  <r>
    <n v="2218"/>
    <x v="2218"/>
    <s v="Help Idiot Stare press their next album to CD. Over 40 minutes of intense industrial rock that you're going to want to own!"/>
    <n v="2000"/>
    <x v="1550"/>
    <x v="0"/>
    <x v="0"/>
    <s v="USD"/>
    <n v="1346198400"/>
    <d v="2012-08-29T00:00:00"/>
    <n v="1344281383"/>
    <x v="2218"/>
    <b v="0"/>
    <x v="88"/>
    <b v="1"/>
    <s v="music/electronic music"/>
    <x v="1721"/>
    <x v="1656"/>
    <x v="4"/>
    <x v="15"/>
  </r>
  <r>
    <n v="2219"/>
    <x v="2219"/>
    <s v="An album that illustrates events in our lives, whether trivial or significant, through the tones of electronic music."/>
    <n v="1000"/>
    <x v="1101"/>
    <x v="0"/>
    <x v="0"/>
    <s v="USD"/>
    <n v="1440004512"/>
    <d v="2015-08-19T17:15:12"/>
    <n v="1437412512"/>
    <x v="2219"/>
    <b v="0"/>
    <x v="10"/>
    <b v="1"/>
    <s v="music/electronic music"/>
    <x v="1240"/>
    <x v="1657"/>
    <x v="4"/>
    <x v="15"/>
  </r>
  <r>
    <n v="2220"/>
    <x v="2220"/>
    <s v="Darkpine is recording and releasing a 5-track EP within the coming months this summer and hopes for your support."/>
    <n v="3500"/>
    <x v="1551"/>
    <x v="0"/>
    <x v="0"/>
    <s v="USD"/>
    <n v="1374888436"/>
    <d v="2013-07-27T01:27:16"/>
    <n v="1372296436"/>
    <x v="2220"/>
    <b v="0"/>
    <x v="50"/>
    <b v="1"/>
    <s v="music/electronic music"/>
    <x v="1722"/>
    <x v="1658"/>
    <x v="4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d v="2016-04-23T00:00:00"/>
    <n v="1458748809"/>
    <x v="2221"/>
    <b v="0"/>
    <x v="423"/>
    <b v="1"/>
    <s v="games/tabletop games"/>
    <x v="1723"/>
    <x v="1659"/>
    <x v="6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d v="2012-01-28T18:54:07"/>
    <n v="1325184847"/>
    <x v="2222"/>
    <b v="0"/>
    <x v="209"/>
    <b v="1"/>
    <s v="games/tabletop games"/>
    <x v="1724"/>
    <x v="1660"/>
    <x v="6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d v="2015-06-27T15:22:48"/>
    <n v="1432826568"/>
    <x v="2223"/>
    <b v="0"/>
    <x v="61"/>
    <b v="1"/>
    <s v="games/tabletop games"/>
    <x v="1725"/>
    <x v="1661"/>
    <x v="6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d v="2016-10-29T19:00:00"/>
    <n v="1475337675"/>
    <x v="2224"/>
    <b v="0"/>
    <x v="228"/>
    <b v="1"/>
    <s v="games/tabletop games"/>
    <x v="1726"/>
    <x v="1662"/>
    <x v="6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d v="2014-09-21T19:00:15"/>
    <n v="1408734015"/>
    <x v="2225"/>
    <b v="0"/>
    <x v="424"/>
    <b v="1"/>
    <s v="games/tabletop games"/>
    <x v="1727"/>
    <x v="1663"/>
    <x v="6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d v="2016-02-12T04:59:00"/>
    <n v="1452625822"/>
    <x v="2226"/>
    <b v="0"/>
    <x v="306"/>
    <b v="1"/>
    <s v="games/tabletop games"/>
    <x v="1728"/>
    <x v="1664"/>
    <x v="6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d v="2013-11-13T20:22:35"/>
    <n v="1381778555"/>
    <x v="2227"/>
    <b v="0"/>
    <x v="425"/>
    <b v="1"/>
    <s v="games/tabletop games"/>
    <x v="1729"/>
    <x v="1665"/>
    <x v="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d v="2015-08-16T06:40:36"/>
    <n v="1437115236"/>
    <x v="2228"/>
    <b v="0"/>
    <x v="296"/>
    <b v="1"/>
    <s v="games/tabletop games"/>
    <x v="1730"/>
    <x v="1666"/>
    <x v="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d v="2013-09-03T04:00:00"/>
    <n v="1375113391"/>
    <x v="2229"/>
    <b v="0"/>
    <x v="380"/>
    <b v="1"/>
    <s v="games/tabletop games"/>
    <x v="1731"/>
    <x v="1667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d v="2014-04-25T21:08:47"/>
    <n v="1395868127"/>
    <x v="2230"/>
    <b v="0"/>
    <x v="156"/>
    <b v="1"/>
    <s v="games/tabletop games"/>
    <x v="1732"/>
    <x v="1668"/>
    <x v="6"/>
    <x v="32"/>
  </r>
  <r>
    <n v="2231"/>
    <x v="2231"/>
    <s v="A game about communities by Ben Robbins, creator of Microscope. Do you change the Kingdom or does the Kingdom change you?"/>
    <n v="2500"/>
    <x v="1562"/>
    <x v="0"/>
    <x v="0"/>
    <s v="USD"/>
    <n v="1372136400"/>
    <d v="2013-06-25T05:00:00"/>
    <n v="1369864301"/>
    <x v="2231"/>
    <b v="0"/>
    <x v="426"/>
    <b v="1"/>
    <s v="games/tabletop games"/>
    <x v="1733"/>
    <x v="1669"/>
    <x v="6"/>
    <x v="32"/>
  </r>
  <r>
    <n v="2232"/>
    <x v="2232"/>
    <s v="Backstory Cards help you and your friends create vibrant backstories for roleplaying games, no matter the system or genre."/>
    <n v="5000"/>
    <x v="1563"/>
    <x v="0"/>
    <x v="0"/>
    <s v="USD"/>
    <n v="1405738800"/>
    <d v="2014-07-19T03:00:00"/>
    <n v="1402945408"/>
    <x v="2232"/>
    <b v="0"/>
    <x v="427"/>
    <b v="1"/>
    <s v="games/tabletop games"/>
    <x v="1734"/>
    <x v="1670"/>
    <x v="6"/>
    <x v="32"/>
  </r>
  <r>
    <n v="2233"/>
    <x v="2233"/>
    <s v="Cadaver is a lighthearted game of friendly necromancy! Players compete to resurrect as many bodies as possible!"/>
    <n v="2500"/>
    <x v="1564"/>
    <x v="0"/>
    <x v="1"/>
    <s v="GBP"/>
    <n v="1450051200"/>
    <d v="2015-12-14T00:00:00"/>
    <n v="1448269539"/>
    <x v="2233"/>
    <b v="0"/>
    <x v="428"/>
    <b v="1"/>
    <s v="games/tabletop games"/>
    <x v="1735"/>
    <x v="1671"/>
    <x v="6"/>
    <x v="32"/>
  </r>
  <r>
    <n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d v="2017-01-05T19:47:27"/>
    <n v="1481053647"/>
    <x v="2234"/>
    <b v="0"/>
    <x v="33"/>
    <b v="1"/>
    <s v="games/tabletop games"/>
    <x v="1736"/>
    <x v="1672"/>
    <x v="6"/>
    <x v="32"/>
  </r>
  <r>
    <n v="2235"/>
    <x v="2235"/>
    <s v="An amazing set of sceneries to create unique atmospheres for your tabletop gaming."/>
    <n v="13000"/>
    <x v="1566"/>
    <x v="0"/>
    <x v="5"/>
    <s v="CAD"/>
    <n v="1427585511"/>
    <d v="2015-03-28T23:31:51"/>
    <n v="1424997111"/>
    <x v="2235"/>
    <b v="0"/>
    <x v="206"/>
    <b v="1"/>
    <s v="games/tabletop games"/>
    <x v="1737"/>
    <x v="1673"/>
    <x v="6"/>
    <x v="32"/>
  </r>
  <r>
    <n v="2236"/>
    <x v="2236"/>
    <s v="Assume the role of an intergalactic real-estate agent attempting to satisfy various creature clientele!"/>
    <n v="2800"/>
    <x v="1567"/>
    <x v="0"/>
    <x v="0"/>
    <s v="USD"/>
    <n v="1454338123"/>
    <d v="2016-02-01T14:48:43"/>
    <n v="1451746123"/>
    <x v="2236"/>
    <b v="0"/>
    <x v="340"/>
    <b v="1"/>
    <s v="games/tabletop games"/>
    <x v="1738"/>
    <x v="1674"/>
    <x v="6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d v="2014-11-12T07:59:00"/>
    <n v="1412294683"/>
    <x v="2237"/>
    <b v="0"/>
    <x v="429"/>
    <b v="1"/>
    <s v="games/tabletop games"/>
    <x v="1739"/>
    <x v="1675"/>
    <x v="6"/>
    <x v="32"/>
  </r>
  <r>
    <n v="2238"/>
    <x v="2238"/>
    <s v="28mm Fantasy Miniature Range in leadfree white metal: Orcs, wolves and more."/>
    <n v="4000"/>
    <x v="1569"/>
    <x v="0"/>
    <x v="12"/>
    <s v="EUR"/>
    <n v="1489157716"/>
    <d v="2017-03-10T14:55:16"/>
    <n v="1486565716"/>
    <x v="2238"/>
    <b v="0"/>
    <x v="1"/>
    <b v="1"/>
    <s v="games/tabletop games"/>
    <x v="1740"/>
    <x v="1676"/>
    <x v="6"/>
    <x v="32"/>
  </r>
  <r>
    <n v="2239"/>
    <x v="2239"/>
    <s v="Next stretch goal unlocks at $33,000 and/or 500 backers unlocks 2 bonus stretch goals."/>
    <n v="25000"/>
    <x v="1570"/>
    <x v="0"/>
    <x v="0"/>
    <s v="USD"/>
    <n v="1385870520"/>
    <d v="2013-12-01T04:02:00"/>
    <n v="1382742014"/>
    <x v="2239"/>
    <b v="0"/>
    <x v="374"/>
    <b v="1"/>
    <s v="games/tabletop games"/>
    <x v="1741"/>
    <x v="1677"/>
    <x v="6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d v="2016-04-22T19:49:04"/>
    <n v="1458762544"/>
    <x v="2240"/>
    <b v="0"/>
    <x v="93"/>
    <b v="1"/>
    <s v="games/tabletop games"/>
    <x v="1742"/>
    <x v="1678"/>
    <x v="6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d v="2017-03-02T19:51:40"/>
    <n v="1485892300"/>
    <x v="2241"/>
    <b v="0"/>
    <x v="430"/>
    <b v="1"/>
    <s v="games/tabletop games"/>
    <x v="1743"/>
    <x v="1679"/>
    <x v="6"/>
    <x v="32"/>
  </r>
  <r>
    <n v="2242"/>
    <x v="2242"/>
    <s v="Inconceivable! An amazing new illustrative deck based on The Princess Bride movie."/>
    <n v="10000"/>
    <x v="1573"/>
    <x v="0"/>
    <x v="0"/>
    <s v="USD"/>
    <n v="1385521320"/>
    <d v="2013-11-27T03:02:00"/>
    <n v="1382449733"/>
    <x v="2242"/>
    <b v="0"/>
    <x v="431"/>
    <b v="1"/>
    <s v="games/tabletop games"/>
    <x v="1744"/>
    <x v="1680"/>
    <x v="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d v="2017-03-13T03:00:00"/>
    <n v="1488823290"/>
    <x v="2243"/>
    <b v="0"/>
    <x v="432"/>
    <b v="1"/>
    <s v="games/tabletop games"/>
    <x v="1745"/>
    <x v="1681"/>
    <x v="6"/>
    <x v="32"/>
  </r>
  <r>
    <n v="2244"/>
    <x v="2244"/>
    <s v="Finely sculpted 28mm Classic Fantasy metal and resin miniatures perfectly themed for use as a warband or adventuring party."/>
    <n v="5000"/>
    <x v="1575"/>
    <x v="0"/>
    <x v="0"/>
    <s v="USD"/>
    <n v="1476649800"/>
    <d v="2016-10-16T20:30:00"/>
    <n v="1475609946"/>
    <x v="2244"/>
    <b v="0"/>
    <x v="126"/>
    <b v="1"/>
    <s v="games/tabletop games"/>
    <x v="1746"/>
    <x v="1682"/>
    <x v="6"/>
    <x v="32"/>
  </r>
  <r>
    <n v="2245"/>
    <x v="2245"/>
    <s v="You've got a time machine, high-powered weapons and a whole lot of history to save. Welcome to TimeWatch!"/>
    <n v="4000"/>
    <x v="1576"/>
    <x v="0"/>
    <x v="0"/>
    <s v="USD"/>
    <n v="1393005600"/>
    <d v="2014-02-21T18:00:00"/>
    <n v="1390323617"/>
    <x v="2245"/>
    <b v="0"/>
    <x v="433"/>
    <b v="1"/>
    <s v="games/tabletop games"/>
    <x v="1747"/>
    <x v="1683"/>
    <x v="6"/>
    <x v="32"/>
  </r>
  <r>
    <n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d v="2015-09-04T19:00:10"/>
    <n v="1438801210"/>
    <x v="2246"/>
    <b v="0"/>
    <x v="7"/>
    <b v="1"/>
    <s v="games/tabletop games"/>
    <x v="1684"/>
    <x v="1684"/>
    <x v="6"/>
    <x v="32"/>
  </r>
  <r>
    <n v="2247"/>
    <x v="2247"/>
    <s v="Take on the role of an ancient forager in this fun strategy game from the designer of Biblios."/>
    <n v="18500"/>
    <x v="1577"/>
    <x v="0"/>
    <x v="0"/>
    <s v="USD"/>
    <n v="1438185565"/>
    <d v="2015-07-29T15:59:25"/>
    <n v="1436975965"/>
    <x v="2247"/>
    <b v="0"/>
    <x v="434"/>
    <b v="1"/>
    <s v="games/tabletop games"/>
    <x v="1748"/>
    <x v="1685"/>
    <x v="6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d v="2016-12-14T21:01:18"/>
    <n v="1479157278"/>
    <x v="2248"/>
    <b v="0"/>
    <x v="130"/>
    <b v="1"/>
    <s v="games/tabletop games"/>
    <x v="1749"/>
    <x v="1686"/>
    <x v="6"/>
    <x v="32"/>
  </r>
  <r>
    <n v="2249"/>
    <x v="2249"/>
    <s v="March with the legions against the enemies of Rome in this role-playing game of military adventures."/>
    <n v="3500"/>
    <x v="1579"/>
    <x v="0"/>
    <x v="0"/>
    <s v="USD"/>
    <n v="1364917965"/>
    <d v="2013-04-02T15:52:45"/>
    <n v="1362329565"/>
    <x v="2249"/>
    <b v="0"/>
    <x v="387"/>
    <b v="1"/>
    <s v="games/tabletop games"/>
    <x v="1750"/>
    <x v="1687"/>
    <x v="6"/>
    <x v="32"/>
  </r>
  <r>
    <n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d v="2016-12-03T01:07:53"/>
    <n v="1478131673"/>
    <x v="2250"/>
    <b v="0"/>
    <x v="435"/>
    <b v="1"/>
    <s v="games/tabletop games"/>
    <x v="1751"/>
    <x v="1688"/>
    <x v="6"/>
    <x v="32"/>
  </r>
  <r>
    <n v="2251"/>
    <x v="2251"/>
    <s v="A great game full of lying, scheming, and werewolves.  Now with additional characters to add even more mayhem!"/>
    <n v="8500"/>
    <x v="1581"/>
    <x v="0"/>
    <x v="0"/>
    <s v="USD"/>
    <n v="1408177077"/>
    <d v="2014-08-16T08:17:57"/>
    <n v="1406362677"/>
    <x v="2251"/>
    <b v="0"/>
    <x v="436"/>
    <b v="1"/>
    <s v="games/tabletop games"/>
    <x v="1752"/>
    <x v="1689"/>
    <x v="6"/>
    <x v="32"/>
  </r>
  <r>
    <n v="2252"/>
    <x v="2252"/>
    <s v="A new faction for the 30 mm scale wargame, featuring skirmishes between gangs in a pimp and lethal post-apocalyptic world."/>
    <n v="9000"/>
    <x v="1582"/>
    <x v="0"/>
    <x v="3"/>
    <s v="EUR"/>
    <n v="1470469938"/>
    <d v="2016-08-06T07:52:18"/>
    <n v="1469173938"/>
    <x v="2252"/>
    <b v="0"/>
    <x v="437"/>
    <b v="1"/>
    <s v="games/tabletop games"/>
    <x v="1753"/>
    <x v="1690"/>
    <x v="6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d v="2015-11-18T16:09:07"/>
    <n v="1445267347"/>
    <x v="2253"/>
    <b v="0"/>
    <x v="87"/>
    <b v="1"/>
    <s v="games/tabletop games"/>
    <x v="1754"/>
    <x v="1691"/>
    <x v="6"/>
    <x v="32"/>
  </r>
  <r>
    <n v="2254"/>
    <x v="2254"/>
    <s v="A dexterity microgame by father/daughter team, Jason and Claire Kotarski. Make 100 project."/>
    <n v="500"/>
    <x v="1584"/>
    <x v="0"/>
    <x v="0"/>
    <s v="USD"/>
    <n v="1485271968"/>
    <d v="2017-01-24T15:32:48"/>
    <n v="1484667168"/>
    <x v="2254"/>
    <b v="0"/>
    <x v="438"/>
    <b v="1"/>
    <s v="games/tabletop games"/>
    <x v="1755"/>
    <x v="1692"/>
    <x v="6"/>
    <x v="32"/>
  </r>
  <r>
    <n v="2255"/>
    <x v="2255"/>
    <s v="This is the second set of 5 expansions for our route-building game, Jet Set!"/>
    <n v="3950"/>
    <x v="1585"/>
    <x v="0"/>
    <x v="0"/>
    <s v="USD"/>
    <n v="1462661451"/>
    <d v="2016-05-07T22:50:51"/>
    <n v="1460069451"/>
    <x v="2255"/>
    <b v="0"/>
    <x v="197"/>
    <b v="1"/>
    <s v="games/tabletop games"/>
    <x v="1756"/>
    <x v="1693"/>
    <x v="6"/>
    <x v="32"/>
  </r>
  <r>
    <n v="2256"/>
    <x v="2256"/>
    <s v="Build your crypto-currency empire and sabotage your opponents. A deck building, card game. 2-4 players. 15 minutes."/>
    <n v="480"/>
    <x v="1586"/>
    <x v="0"/>
    <x v="1"/>
    <s v="GBP"/>
    <n v="1479811846"/>
    <d v="2016-11-22T10:50:46"/>
    <n v="1478602246"/>
    <x v="2256"/>
    <b v="0"/>
    <x v="133"/>
    <b v="1"/>
    <s v="games/tabletop games"/>
    <x v="1757"/>
    <x v="1694"/>
    <x v="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d v="2016-06-19T23:00:00"/>
    <n v="1463351329"/>
    <x v="2257"/>
    <b v="0"/>
    <x v="39"/>
    <b v="1"/>
    <s v="games/tabletop games"/>
    <x v="1758"/>
    <x v="1695"/>
    <x v="6"/>
    <x v="32"/>
  </r>
  <r>
    <n v="2258"/>
    <x v="2258"/>
    <s v="A Dungeon World campaign setting that takes place after the end of the worlds."/>
    <n v="2200"/>
    <x v="1588"/>
    <x v="0"/>
    <x v="0"/>
    <s v="USD"/>
    <n v="1434045687"/>
    <d v="2015-06-11T18:01:27"/>
    <n v="1431453687"/>
    <x v="2258"/>
    <b v="0"/>
    <x v="242"/>
    <b v="1"/>
    <s v="games/tabletop games"/>
    <x v="1759"/>
    <x v="1696"/>
    <x v="6"/>
    <x v="32"/>
  </r>
  <r>
    <n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d v="2016-12-08T19:18:56"/>
    <n v="1480360736"/>
    <x v="2259"/>
    <b v="0"/>
    <x v="190"/>
    <b v="1"/>
    <s v="games/tabletop games"/>
    <x v="1760"/>
    <x v="1697"/>
    <x v="6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d v="2014-03-26T23:24:10"/>
    <n v="1393287850"/>
    <x v="2260"/>
    <b v="0"/>
    <x v="87"/>
    <b v="1"/>
    <s v="games/tabletop games"/>
    <x v="1761"/>
    <x v="1698"/>
    <x v="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d v="2017-02-14T17:23:40"/>
    <n v="1485278620"/>
    <x v="2261"/>
    <b v="0"/>
    <x v="439"/>
    <b v="1"/>
    <s v="games/tabletop games"/>
    <x v="1762"/>
    <x v="1699"/>
    <x v="6"/>
    <x v="32"/>
  </r>
  <r>
    <n v="2262"/>
    <x v="2262"/>
    <s v="An RPG about mortal servants of the Horsemen of the Apocalypse deciding to not end the world."/>
    <n v="3300"/>
    <x v="1592"/>
    <x v="0"/>
    <x v="0"/>
    <s v="USD"/>
    <n v="1416268800"/>
    <d v="2014-11-18T00:00:00"/>
    <n v="1413295358"/>
    <x v="2262"/>
    <b v="0"/>
    <x v="331"/>
    <b v="1"/>
    <s v="games/tabletop games"/>
    <x v="1763"/>
    <x v="1700"/>
    <x v="6"/>
    <x v="32"/>
  </r>
  <r>
    <n v="2263"/>
    <x v="2263"/>
    <s v="These are degenerated men who have, since birth, suffered the effect of mutation and turned into something wicked!"/>
    <n v="7500"/>
    <x v="1593"/>
    <x v="0"/>
    <x v="11"/>
    <s v="SEK"/>
    <n v="1422734313"/>
    <d v="2015-01-31T19:58:33"/>
    <n v="1420919913"/>
    <x v="2263"/>
    <b v="0"/>
    <x v="65"/>
    <b v="1"/>
    <s v="games/tabletop games"/>
    <x v="1764"/>
    <x v="1701"/>
    <x v="6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d v="2016-05-23T03:00:00"/>
    <n v="1462543114"/>
    <x v="2264"/>
    <b v="0"/>
    <x v="440"/>
    <b v="1"/>
    <s v="games/tabletop games"/>
    <x v="1765"/>
    <x v="1702"/>
    <x v="6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d v="2016-11-22T20:28:27"/>
    <n v="1479241707"/>
    <x v="2265"/>
    <b v="0"/>
    <x v="57"/>
    <b v="1"/>
    <s v="games/tabletop games"/>
    <x v="1766"/>
    <x v="1703"/>
    <x v="6"/>
    <x v="32"/>
  </r>
  <r>
    <n v="2266"/>
    <x v="2266"/>
    <s v="Want to be LORD OF THE GOATS? Start building your herd using thievery, magic, bombs and mostly goats."/>
    <n v="1500"/>
    <x v="1596"/>
    <x v="0"/>
    <x v="0"/>
    <s v="USD"/>
    <n v="1461722400"/>
    <d v="2016-04-27T02:00:00"/>
    <n v="1460235592"/>
    <x v="2266"/>
    <b v="0"/>
    <x v="441"/>
    <b v="1"/>
    <s v="games/tabletop games"/>
    <x v="1767"/>
    <x v="1704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d v="2014-12-21T01:00:00"/>
    <n v="1416945297"/>
    <x v="2267"/>
    <b v="0"/>
    <x v="442"/>
    <b v="1"/>
    <s v="games/tabletop games"/>
    <x v="1768"/>
    <x v="1705"/>
    <x v="6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d v="2017-03-12T01:58:35"/>
    <n v="1486691915"/>
    <x v="2268"/>
    <b v="0"/>
    <x v="441"/>
    <b v="1"/>
    <s v="games/tabletop games"/>
    <x v="946"/>
    <x v="1706"/>
    <x v="6"/>
    <x v="32"/>
  </r>
  <r>
    <n v="2269"/>
    <x v="2269"/>
    <s v="Add exciting loot drops to your CR 1-4, 5-8, 9-12, 13-16, and 17-20 encounters! Each deck has over 200 possible outcomes!"/>
    <n v="2500"/>
    <x v="1599"/>
    <x v="0"/>
    <x v="0"/>
    <s v="USD"/>
    <n v="1488862800"/>
    <d v="2017-03-07T05:00:00"/>
    <n v="1486745663"/>
    <x v="2269"/>
    <b v="0"/>
    <x v="443"/>
    <b v="1"/>
    <s v="games/tabletop games"/>
    <x v="1769"/>
    <x v="1707"/>
    <x v="6"/>
    <x v="32"/>
  </r>
  <r>
    <n v="2270"/>
    <x v="2270"/>
    <s v="MCG Premium Sleeves offer excellent protection for your cards. This line is about to be expanded with new sleeves sizes!"/>
    <n v="25000"/>
    <x v="1600"/>
    <x v="0"/>
    <x v="0"/>
    <s v="USD"/>
    <n v="1484085540"/>
    <d v="2017-01-10T21:59:00"/>
    <n v="1482353513"/>
    <x v="2270"/>
    <b v="0"/>
    <x v="444"/>
    <b v="1"/>
    <s v="games/tabletop games"/>
    <x v="1770"/>
    <x v="1708"/>
    <x v="6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d v="2016-12-10T00:00:04"/>
    <n v="1478736004"/>
    <x v="2271"/>
    <b v="0"/>
    <x v="445"/>
    <b v="1"/>
    <s v="games/tabletop games"/>
    <x v="1771"/>
    <x v="1709"/>
    <x v="6"/>
    <x v="32"/>
  </r>
  <r>
    <n v="2272"/>
    <x v="2272"/>
    <s v="Pick the Lock is a game of chance and strategy. Attempt to obtain priceless treasures and outwit the other players."/>
    <n v="1000"/>
    <x v="1602"/>
    <x v="0"/>
    <x v="0"/>
    <s v="USD"/>
    <n v="1449506836"/>
    <d v="2015-12-07T16:47:16"/>
    <n v="1446914836"/>
    <x v="2272"/>
    <b v="0"/>
    <x v="446"/>
    <b v="1"/>
    <s v="games/tabletop games"/>
    <x v="1772"/>
    <x v="1710"/>
    <x v="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d v="2017-03-12T12:10:42"/>
    <n v="1487164242"/>
    <x v="2273"/>
    <b v="0"/>
    <x v="206"/>
    <b v="1"/>
    <s v="games/tabletop games"/>
    <x v="1773"/>
    <x v="1711"/>
    <x v="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d v="2014-02-23T12:00:57"/>
    <n v="1390564857"/>
    <x v="2274"/>
    <b v="0"/>
    <x v="221"/>
    <b v="1"/>
    <s v="games/tabletop games"/>
    <x v="1774"/>
    <x v="1712"/>
    <x v="6"/>
    <x v="32"/>
  </r>
  <r>
    <n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d v="2014-12-22T14:47:59"/>
    <n v="1416667679"/>
    <x v="2275"/>
    <b v="0"/>
    <x v="1"/>
    <b v="1"/>
    <s v="games/tabletop games"/>
    <x v="1775"/>
    <x v="1713"/>
    <x v="6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d v="2014-01-05T15:38:09"/>
    <n v="1386344289"/>
    <x v="2276"/>
    <b v="0"/>
    <x v="11"/>
    <b v="1"/>
    <s v="games/tabletop games"/>
    <x v="1776"/>
    <x v="1714"/>
    <x v="6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d v="2012-02-27T16:17:03"/>
    <n v="1327767423"/>
    <x v="2277"/>
    <b v="0"/>
    <x v="447"/>
    <b v="1"/>
    <s v="games/tabletop games"/>
    <x v="1777"/>
    <x v="1715"/>
    <x v="6"/>
    <x v="32"/>
  </r>
  <r>
    <n v="2278"/>
    <x v="2278"/>
    <s v="Dice forged from stone one by one entirely by hand for demanding Gamers and Collectors."/>
    <n v="2000"/>
    <x v="1608"/>
    <x v="0"/>
    <x v="13"/>
    <s v="EUR"/>
    <n v="1451861940"/>
    <d v="2016-01-03T22:59:00"/>
    <n v="1448902867"/>
    <x v="2278"/>
    <b v="0"/>
    <x v="332"/>
    <b v="1"/>
    <s v="games/tabletop games"/>
    <x v="1778"/>
    <x v="1716"/>
    <x v="6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d v="2015-02-04T04:00:00"/>
    <n v="1421436099"/>
    <x v="2279"/>
    <b v="0"/>
    <x v="58"/>
    <b v="1"/>
    <s v="games/tabletop games"/>
    <x v="1779"/>
    <x v="1717"/>
    <x v="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d v="2015-09-17T14:59:51"/>
    <n v="1439909991"/>
    <x v="2280"/>
    <b v="0"/>
    <x v="436"/>
    <b v="1"/>
    <s v="games/tabletop games"/>
    <x v="1780"/>
    <x v="1718"/>
    <x v="6"/>
    <x v="32"/>
  </r>
  <r>
    <n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d v="2011-07-25T06:50:00"/>
    <n v="1306219897"/>
    <x v="2281"/>
    <b v="0"/>
    <x v="202"/>
    <b v="1"/>
    <s v="music/rock"/>
    <x v="1781"/>
    <x v="1719"/>
    <x v="4"/>
    <x v="11"/>
  </r>
  <r>
    <n v="2282"/>
    <x v="2282"/>
    <s v="Sage King is recording his debut album and wants YOU to be a part of the creation process"/>
    <n v="750"/>
    <x v="1612"/>
    <x v="0"/>
    <x v="0"/>
    <s v="USD"/>
    <n v="1452744686"/>
    <d v="2016-01-14T04:11:26"/>
    <n v="1447560686"/>
    <x v="2282"/>
    <b v="0"/>
    <x v="8"/>
    <b v="1"/>
    <s v="music/rock"/>
    <x v="1782"/>
    <x v="1720"/>
    <x v="4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d v="2012-05-09T02:00:04"/>
    <n v="1331348404"/>
    <x v="2283"/>
    <b v="0"/>
    <x v="53"/>
    <b v="1"/>
    <s v="music/rock"/>
    <x v="1783"/>
    <x v="1721"/>
    <x v="4"/>
    <x v="11"/>
  </r>
  <r>
    <n v="2284"/>
    <x v="2284"/>
    <s v="The Vinyl Skyway reunite to make a third album. "/>
    <n v="6000"/>
    <x v="1614"/>
    <x v="0"/>
    <x v="0"/>
    <s v="USD"/>
    <n v="1299902400"/>
    <d v="2011-03-12T04:00:00"/>
    <n v="1297451245"/>
    <x v="2284"/>
    <b v="0"/>
    <x v="211"/>
    <b v="1"/>
    <s v="music/rock"/>
    <x v="1784"/>
    <x v="1722"/>
    <x v="4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d v="2012-06-29T04:27:23"/>
    <n v="1338352043"/>
    <x v="2285"/>
    <b v="0"/>
    <x v="1"/>
    <b v="1"/>
    <s v="music/rock"/>
    <x v="1785"/>
    <x v="1723"/>
    <x v="4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d v="2013-09-06T03:59:00"/>
    <n v="1376003254"/>
    <x v="2286"/>
    <b v="0"/>
    <x v="25"/>
    <b v="1"/>
    <s v="music/rock"/>
    <x v="1395"/>
    <x v="1724"/>
    <x v="4"/>
    <x v="11"/>
  </r>
  <r>
    <n v="2287"/>
    <x v="2287"/>
    <s v="Pre-order Crushed Out's new album TEETH &amp; support the pressing of 12&quot; vinyl records. Release date; Sept. 16, 2014."/>
    <n v="4500"/>
    <x v="1617"/>
    <x v="0"/>
    <x v="0"/>
    <s v="USD"/>
    <n v="1403539260"/>
    <d v="2014-06-23T16:01:00"/>
    <n v="1401724860"/>
    <x v="2287"/>
    <b v="0"/>
    <x v="448"/>
    <b v="1"/>
    <s v="music/rock"/>
    <x v="1786"/>
    <x v="1725"/>
    <x v="4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d v="2012-06-26T18:00:00"/>
    <n v="1339098689"/>
    <x v="2288"/>
    <b v="0"/>
    <x v="20"/>
    <b v="1"/>
    <s v="music/rock"/>
    <x v="1787"/>
    <x v="1726"/>
    <x v="4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d v="2013-12-06T23:22:00"/>
    <n v="1382659060"/>
    <x v="2289"/>
    <b v="0"/>
    <x v="20"/>
    <b v="1"/>
    <s v="music/rock"/>
    <x v="202"/>
    <x v="1727"/>
    <x v="4"/>
    <x v="11"/>
  </r>
  <r>
    <n v="2290"/>
    <x v="2290"/>
    <s v="American Standard needs your help pressing their debut EP. Be involved in the artistic process and receive swag in return!"/>
    <n v="1500"/>
    <x v="1619"/>
    <x v="0"/>
    <x v="0"/>
    <s v="USD"/>
    <n v="1259686800"/>
    <d v="2009-12-01T17:00:00"/>
    <n v="1252908330"/>
    <x v="2290"/>
    <b v="0"/>
    <x v="60"/>
    <b v="1"/>
    <s v="music/rock"/>
    <x v="1788"/>
    <x v="1728"/>
    <x v="4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d v="2012-04-23T04:00:00"/>
    <n v="1332199618"/>
    <x v="2291"/>
    <b v="0"/>
    <x v="68"/>
    <b v="1"/>
    <s v="music/rock"/>
    <x v="1789"/>
    <x v="1729"/>
    <x v="4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d v="2012-04-18T16:44:36"/>
    <n v="1332175476"/>
    <x v="2292"/>
    <b v="0"/>
    <x v="67"/>
    <b v="1"/>
    <s v="music/rock"/>
    <x v="1790"/>
    <x v="1730"/>
    <x v="4"/>
    <x v="11"/>
  </r>
  <r>
    <n v="2293"/>
    <x v="2293"/>
    <s v="Donate here to be a part of the upcoming album. Every little bit helps!"/>
    <n v="850"/>
    <x v="1622"/>
    <x v="0"/>
    <x v="0"/>
    <s v="USD"/>
    <n v="1348545540"/>
    <d v="2012-09-25T03:59:00"/>
    <n v="1346345999"/>
    <x v="2293"/>
    <b v="0"/>
    <x v="74"/>
    <b v="1"/>
    <s v="music/rock"/>
    <x v="1791"/>
    <x v="1731"/>
    <x v="4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d v="2013-01-20T17:21:20"/>
    <n v="1356110480"/>
    <x v="2294"/>
    <b v="0"/>
    <x v="300"/>
    <b v="1"/>
    <s v="music/rock"/>
    <x v="1792"/>
    <x v="1732"/>
    <x v="4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d v="2013-01-26T22:54:16"/>
    <n v="1356648856"/>
    <x v="2295"/>
    <b v="0"/>
    <x v="69"/>
    <b v="1"/>
    <s v="music/rock"/>
    <x v="1410"/>
    <x v="1733"/>
    <x v="4"/>
    <x v="11"/>
  </r>
  <r>
    <n v="2296"/>
    <x v="2296"/>
    <s v="Ed Hamell AKA Hamell on Trial is recording an album titled The Happiest Man in the World. He needs your help."/>
    <n v="7000"/>
    <x v="1625"/>
    <x v="0"/>
    <x v="0"/>
    <s v="USD"/>
    <n v="1330018426"/>
    <d v="2012-02-23T17:33:46"/>
    <n v="1326994426"/>
    <x v="2296"/>
    <b v="0"/>
    <x v="108"/>
    <b v="1"/>
    <s v="music/rock"/>
    <x v="1793"/>
    <x v="1734"/>
    <x v="4"/>
    <x v="11"/>
  </r>
  <r>
    <n v="2297"/>
    <x v="2297"/>
    <s v="New Jersey Alternative Rock band COCO needs YOUR help self-releasing debut EP!"/>
    <n v="1000"/>
    <x v="1626"/>
    <x v="0"/>
    <x v="0"/>
    <s v="USD"/>
    <n v="1331697540"/>
    <d v="2012-03-14T03:59:00"/>
    <n v="1328749249"/>
    <x v="2297"/>
    <b v="0"/>
    <x v="10"/>
    <b v="1"/>
    <s v="music/rock"/>
    <x v="1794"/>
    <x v="1735"/>
    <x v="4"/>
    <x v="11"/>
  </r>
  <r>
    <n v="2298"/>
    <x v="2298"/>
    <s v="My name is Jonny Gray, and my friends and I are working together to raise funds for my debut album"/>
    <n v="30000"/>
    <x v="1627"/>
    <x v="0"/>
    <x v="0"/>
    <s v="USD"/>
    <n v="1395861033"/>
    <d v="2014-03-26T19:10:33"/>
    <n v="1393272633"/>
    <x v="2298"/>
    <b v="0"/>
    <x v="449"/>
    <b v="1"/>
    <s v="music/rock"/>
    <x v="1795"/>
    <x v="1736"/>
    <x v="4"/>
    <x v="11"/>
  </r>
  <r>
    <n v="2299"/>
    <x v="2299"/>
    <s v="Fly Radio has finished tracking their album now all that is left is the mixing/mastering and duplication!"/>
    <n v="300"/>
    <x v="1628"/>
    <x v="0"/>
    <x v="0"/>
    <s v="USD"/>
    <n v="1296953209"/>
    <d v="2011-02-06T00:46:49"/>
    <n v="1295657209"/>
    <x v="2299"/>
    <b v="0"/>
    <x v="25"/>
    <b v="1"/>
    <s v="music/rock"/>
    <x v="1796"/>
    <x v="1737"/>
    <x v="4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d v="2012-06-28T17:26:56"/>
    <n v="1339694816"/>
    <x v="2300"/>
    <b v="0"/>
    <x v="63"/>
    <b v="1"/>
    <s v="music/rock"/>
    <x v="982"/>
    <x v="1738"/>
    <x v="4"/>
    <x v="11"/>
  </r>
  <r>
    <n v="2301"/>
    <x v="2301"/>
    <s v="We are America's first trock band, and we're ready to bring you our first album!"/>
    <n v="5000"/>
    <x v="1630"/>
    <x v="0"/>
    <x v="0"/>
    <s v="USD"/>
    <n v="1371785496"/>
    <d v="2013-06-21T03:31:36"/>
    <n v="1369193496"/>
    <x v="2301"/>
    <b v="1"/>
    <x v="263"/>
    <b v="1"/>
    <s v="music/indie rock"/>
    <x v="1797"/>
    <x v="1739"/>
    <x v="4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d v="2013-12-31T07:00:00"/>
    <n v="1385585434"/>
    <x v="2302"/>
    <b v="1"/>
    <x v="268"/>
    <b v="1"/>
    <s v="music/indie rock"/>
    <x v="1798"/>
    <x v="1740"/>
    <x v="4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d v="2011-12-13T03:39:56"/>
    <n v="1320287996"/>
    <x v="2303"/>
    <b v="1"/>
    <x v="273"/>
    <b v="1"/>
    <s v="music/indie rock"/>
    <x v="1799"/>
    <x v="1741"/>
    <x v="4"/>
    <x v="14"/>
  </r>
  <r>
    <n v="2304"/>
    <x v="2304"/>
    <s v="This winter and springtime we will be recording a new full-length album with big voices, big fireworks and mega soul.  "/>
    <n v="6000"/>
    <x v="1633"/>
    <x v="0"/>
    <x v="0"/>
    <s v="USD"/>
    <n v="1293857940"/>
    <d v="2011-01-01T04:59:00"/>
    <n v="1290281691"/>
    <x v="2304"/>
    <b v="1"/>
    <x v="116"/>
    <b v="1"/>
    <s v="music/indie rock"/>
    <x v="1800"/>
    <x v="1742"/>
    <x v="4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d v="2014-08-08T18:00:00"/>
    <n v="1405356072"/>
    <x v="2305"/>
    <b v="1"/>
    <x v="157"/>
    <b v="1"/>
    <s v="music/indie rock"/>
    <x v="1801"/>
    <x v="1743"/>
    <x v="4"/>
    <x v="14"/>
  </r>
  <r>
    <n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d v="2012-03-10T04:02:09"/>
    <n v="1328760129"/>
    <x v="2306"/>
    <b v="1"/>
    <x v="196"/>
    <b v="1"/>
    <s v="music/indie rock"/>
    <x v="1802"/>
    <x v="1744"/>
    <x v="4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d v="2012-05-05T19:15:28"/>
    <n v="1333653333"/>
    <x v="2307"/>
    <b v="1"/>
    <x v="11"/>
    <b v="1"/>
    <s v="music/indie rock"/>
    <x v="1803"/>
    <x v="1745"/>
    <x v="4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d v="2014-08-29T01:00:00"/>
    <n v="1406847996"/>
    <x v="2308"/>
    <b v="1"/>
    <x v="450"/>
    <b v="1"/>
    <s v="music/indie rock"/>
    <x v="1804"/>
    <x v="1746"/>
    <x v="4"/>
    <x v="14"/>
  </r>
  <r>
    <n v="2309"/>
    <x v="2309"/>
    <s v="|| HELP MARNY LION PROUDFIT RECORD HER SECOND INDIE FOLK ALBUM THIS MARCH â€“ THE BARN IS WAITING ||"/>
    <n v="6000"/>
    <x v="1638"/>
    <x v="0"/>
    <x v="0"/>
    <s v="USD"/>
    <n v="1362872537"/>
    <d v="2013-03-09T23:42:17"/>
    <n v="1359848537"/>
    <x v="2309"/>
    <b v="1"/>
    <x v="329"/>
    <b v="1"/>
    <s v="music/indie rock"/>
    <x v="1805"/>
    <x v="1747"/>
    <x v="4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d v="2013-03-21T18:03:35"/>
    <n v="1361300615"/>
    <x v="2310"/>
    <b v="1"/>
    <x v="451"/>
    <b v="1"/>
    <s v="music/indie rock"/>
    <x v="1806"/>
    <x v="1748"/>
    <x v="4"/>
    <x v="14"/>
  </r>
  <r>
    <n v="2311"/>
    <x v="2311"/>
    <s v="I'm heading back into the studio!  I'm planning to record a CD of original songs and one with some jazz standards."/>
    <n v="9000"/>
    <x v="1640"/>
    <x v="0"/>
    <x v="0"/>
    <s v="USD"/>
    <n v="1399421189"/>
    <d v="2014-05-07T00:06:29"/>
    <n v="1396829189"/>
    <x v="2311"/>
    <b v="1"/>
    <x v="201"/>
    <b v="1"/>
    <s v="music/indie rock"/>
    <x v="1807"/>
    <x v="1749"/>
    <x v="4"/>
    <x v="14"/>
  </r>
  <r>
    <n v="2312"/>
    <x v="2312"/>
    <s v="Help Brooklyn psychedelic synth rockers DINOWALRUS release their 3rd Record, COMPLEXION, on vinyl!"/>
    <n v="3000"/>
    <x v="1641"/>
    <x v="0"/>
    <x v="0"/>
    <s v="USD"/>
    <n v="1397862000"/>
    <d v="2014-04-18T23:00:00"/>
    <n v="1395155478"/>
    <x v="2312"/>
    <b v="1"/>
    <x v="1"/>
    <b v="1"/>
    <s v="music/indie rock"/>
    <x v="1808"/>
    <x v="1750"/>
    <x v="4"/>
    <x v="14"/>
  </r>
  <r>
    <n v="2313"/>
    <x v="2313"/>
    <s v="A Sunny Day in Glasgow are recording a new album and we need your help!"/>
    <n v="5000"/>
    <x v="1642"/>
    <x v="0"/>
    <x v="0"/>
    <s v="USD"/>
    <n v="1336086026"/>
    <d v="2012-05-03T23:00:26"/>
    <n v="1333494026"/>
    <x v="2313"/>
    <b v="1"/>
    <x v="328"/>
    <b v="1"/>
    <s v="music/indie rock"/>
    <x v="1809"/>
    <x v="1751"/>
    <x v="4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d v="2012-06-07T13:14:17"/>
    <n v="1336482857"/>
    <x v="2314"/>
    <b v="1"/>
    <x v="133"/>
    <b v="1"/>
    <s v="music/indie rock"/>
    <x v="1810"/>
    <x v="1752"/>
    <x v="4"/>
    <x v="14"/>
  </r>
  <r>
    <n v="2315"/>
    <x v="2315"/>
    <s v="Rice invites you to be a part of the creation of their first album and spread their message of love."/>
    <n v="2500"/>
    <x v="1644"/>
    <x v="0"/>
    <x v="0"/>
    <s v="USD"/>
    <n v="1336238743"/>
    <d v="2012-05-05T17:25:43"/>
    <n v="1333646743"/>
    <x v="2315"/>
    <b v="1"/>
    <x v="31"/>
    <b v="1"/>
    <s v="music/indie rock"/>
    <x v="946"/>
    <x v="1753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d v="2009-12-09T18:24:00"/>
    <n v="1253726650"/>
    <x v="2316"/>
    <b v="1"/>
    <x v="452"/>
    <b v="1"/>
    <s v="music/indie rock"/>
    <x v="1811"/>
    <x v="1754"/>
    <x v="4"/>
    <x v="14"/>
  </r>
  <r>
    <n v="2317"/>
    <x v="2317"/>
    <s v="Snag the first Wolf Interval release by droners ibreatheFUR and He Can Jog. One month to preorder and then they're gone!"/>
    <n v="400"/>
    <x v="1646"/>
    <x v="0"/>
    <x v="0"/>
    <s v="USD"/>
    <n v="1266210000"/>
    <d v="2010-02-15T05:00:00"/>
    <n v="1263474049"/>
    <x v="2317"/>
    <b v="1"/>
    <x v="19"/>
    <b v="1"/>
    <s v="music/indie rock"/>
    <x v="87"/>
    <x v="1755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d v="2009-09-26T03:59:00"/>
    <n v="1251214014"/>
    <x v="2318"/>
    <b v="1"/>
    <x v="430"/>
    <b v="1"/>
    <s v="music/indie rock"/>
    <x v="1812"/>
    <x v="1756"/>
    <x v="4"/>
    <x v="14"/>
  </r>
  <r>
    <n v="2319"/>
    <x v="2319"/>
    <s v="The upcoming debut full-length album from Nevada Color &quot;Adventures&quot; will be available Spring 2014 with your help!"/>
    <n v="3000"/>
    <x v="1648"/>
    <x v="0"/>
    <x v="0"/>
    <s v="USD"/>
    <n v="1387072685"/>
    <d v="2013-12-15T01:58:05"/>
    <n v="1384480685"/>
    <x v="2319"/>
    <b v="1"/>
    <x v="99"/>
    <b v="1"/>
    <s v="music/indie rock"/>
    <x v="1813"/>
    <x v="1757"/>
    <x v="4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d v="2014-04-02T18:36:40"/>
    <n v="1393443400"/>
    <x v="2320"/>
    <b v="1"/>
    <x v="30"/>
    <b v="1"/>
    <s v="music/indie rock"/>
    <x v="1814"/>
    <x v="1758"/>
    <x v="4"/>
    <x v="14"/>
  </r>
  <r>
    <n v="2321"/>
    <x v="2321"/>
    <s v="Universal organic liquid seasoning brewed all natural from lupine, oat, salt and water for soups, salads, stews and more"/>
    <n v="10557"/>
    <x v="1650"/>
    <x v="3"/>
    <x v="15"/>
    <s v="EUR"/>
    <n v="1491282901"/>
    <d v="2017-04-04T05:15:01"/>
    <n v="1488694501"/>
    <x v="2321"/>
    <b v="0"/>
    <x v="31"/>
    <b v="0"/>
    <s v="food/small batch"/>
    <x v="1815"/>
    <x v="1759"/>
    <x v="7"/>
    <x v="33"/>
  </r>
  <r>
    <n v="2322"/>
    <x v="2322"/>
    <s v="Jen bakes shortbread is a small batch, all natural shortbread cookie business looking for smart funding to grow!"/>
    <n v="2700"/>
    <x v="1079"/>
    <x v="3"/>
    <x v="0"/>
    <s v="USD"/>
    <n v="1491769769"/>
    <d v="2017-04-09T20:29:29"/>
    <n v="1489181369"/>
    <x v="2322"/>
    <b v="0"/>
    <x v="80"/>
    <b v="0"/>
    <s v="food/small batch"/>
    <x v="1816"/>
    <x v="1241"/>
    <x v="7"/>
    <x v="33"/>
  </r>
  <r>
    <n v="2323"/>
    <x v="2323"/>
    <s v="You can never go wrong with a Beef Stick, great taste with no fillers and can easily goes with you everywhere."/>
    <n v="250"/>
    <x v="678"/>
    <x v="3"/>
    <x v="0"/>
    <s v="USD"/>
    <n v="1490033247"/>
    <d v="2017-03-20T18:07:27"/>
    <n v="1489428447"/>
    <x v="2323"/>
    <b v="0"/>
    <x v="80"/>
    <b v="0"/>
    <s v="food/small batch"/>
    <x v="1817"/>
    <x v="180"/>
    <x v="7"/>
    <x v="33"/>
  </r>
  <r>
    <n v="2324"/>
    <x v="2324"/>
    <s v="A city centre shop selling great locally made food with room to chat and learn about eachother."/>
    <n v="7500"/>
    <x v="970"/>
    <x v="3"/>
    <x v="1"/>
    <s v="GBP"/>
    <n v="1490559285"/>
    <d v="2017-03-26T20:14:45"/>
    <n v="1487970885"/>
    <x v="2324"/>
    <b v="0"/>
    <x v="42"/>
    <b v="0"/>
    <s v="food/small batch"/>
    <x v="1818"/>
    <x v="1760"/>
    <x v="7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d v="2017-03-29T23:32:11"/>
    <n v="1488241931"/>
    <x v="2325"/>
    <b v="0"/>
    <x v="63"/>
    <b v="0"/>
    <s v="food/small batch"/>
    <x v="1819"/>
    <x v="1761"/>
    <x v="7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d v="2017-04-30T17:00:00"/>
    <n v="1489106948"/>
    <x v="2326"/>
    <b v="0"/>
    <x v="29"/>
    <b v="0"/>
    <s v="food/small batch"/>
    <x v="174"/>
    <x v="1762"/>
    <x v="7"/>
    <x v="33"/>
  </r>
  <r>
    <n v="2327"/>
    <x v="2327"/>
    <s v="Gourmet Fermentation in a Mason Jar. Create delicious, nutritious fermented foods at home."/>
    <n v="35000"/>
    <x v="1652"/>
    <x v="0"/>
    <x v="0"/>
    <s v="USD"/>
    <n v="1409090440"/>
    <d v="2014-08-26T22:00:40"/>
    <n v="1406066440"/>
    <x v="2327"/>
    <b v="1"/>
    <x v="453"/>
    <b v="1"/>
    <s v="food/small batch"/>
    <x v="1820"/>
    <x v="1763"/>
    <x v="7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d v="2015-06-14T18:45:37"/>
    <n v="1431715537"/>
    <x v="2328"/>
    <b v="1"/>
    <x v="416"/>
    <b v="1"/>
    <s v="food/small batch"/>
    <x v="1821"/>
    <x v="1764"/>
    <x v="7"/>
    <x v="33"/>
  </r>
  <r>
    <n v="2329"/>
    <x v="2329"/>
    <s v="Vodka, whiskey and fruit brandy - coming soon! We are a coastal distillery located in historic Half Moon Bay, California."/>
    <n v="25000"/>
    <x v="1654"/>
    <x v="0"/>
    <x v="0"/>
    <s v="USD"/>
    <n v="1405609146"/>
    <d v="2014-07-17T14:59:06"/>
    <n v="1403017146"/>
    <x v="2329"/>
    <b v="1"/>
    <x v="207"/>
    <b v="1"/>
    <s v="food/small batch"/>
    <x v="1822"/>
    <x v="1765"/>
    <x v="7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d v="2015-12-25T00:00:00"/>
    <n v="1448400943"/>
    <x v="2330"/>
    <b v="1"/>
    <x v="430"/>
    <b v="1"/>
    <s v="food/small batch"/>
    <x v="1823"/>
    <x v="1766"/>
    <x v="7"/>
    <x v="33"/>
  </r>
  <r>
    <n v="2331"/>
    <x v="2331"/>
    <s v="Handcrafted, organic, single-origin, bean-to-bar, dark chocolate. Like fine wine, the secret is in the terroir."/>
    <n v="8000"/>
    <x v="1656"/>
    <x v="0"/>
    <x v="0"/>
    <s v="USD"/>
    <n v="1408320490"/>
    <d v="2014-08-18T00:08:10"/>
    <n v="1405728490"/>
    <x v="2331"/>
    <b v="1"/>
    <x v="454"/>
    <b v="1"/>
    <s v="food/small batch"/>
    <x v="1824"/>
    <x v="1767"/>
    <x v="7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d v="2015-02-06T15:04:31"/>
    <n v="1420643071"/>
    <x v="2332"/>
    <b v="1"/>
    <x v="455"/>
    <b v="1"/>
    <s v="food/small batch"/>
    <x v="1825"/>
    <x v="1768"/>
    <x v="7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d v="2014-05-29T17:50:00"/>
    <n v="1399563390"/>
    <x v="2333"/>
    <b v="1"/>
    <x v="225"/>
    <b v="1"/>
    <s v="food/small batch"/>
    <x v="1826"/>
    <x v="1769"/>
    <x v="7"/>
    <x v="33"/>
  </r>
  <r>
    <n v="2334"/>
    <x v="2334"/>
    <s v="Help us get our delicious, organic, artisanal frozen pops on grocery store shelves in the Baltimore &amp; DC areas."/>
    <n v="4000"/>
    <x v="1658"/>
    <x v="0"/>
    <x v="0"/>
    <s v="USD"/>
    <n v="1415208840"/>
    <d v="2014-11-05T17:34:00"/>
    <n v="1412611498"/>
    <x v="2334"/>
    <b v="1"/>
    <x v="85"/>
    <b v="1"/>
    <s v="food/small batch"/>
    <x v="1827"/>
    <x v="1770"/>
    <x v="7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d v="2014-06-11T13:44:03"/>
    <n v="1399902243"/>
    <x v="2335"/>
    <b v="1"/>
    <x v="170"/>
    <b v="1"/>
    <s v="food/small batch"/>
    <x v="1828"/>
    <x v="1771"/>
    <x v="7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d v="2014-03-08T22:11:35"/>
    <n v="1390860695"/>
    <x v="2336"/>
    <b v="1"/>
    <x v="456"/>
    <b v="1"/>
    <s v="food/small batch"/>
    <x v="1829"/>
    <x v="1772"/>
    <x v="7"/>
    <x v="33"/>
  </r>
  <r>
    <n v="2337"/>
    <x v="2337"/>
    <s v="We make small batch, locally sourced bitters and shrubs for cocktails and cooking."/>
    <n v="12000"/>
    <x v="1661"/>
    <x v="0"/>
    <x v="0"/>
    <s v="USD"/>
    <n v="1403796143"/>
    <d v="2014-06-26T15:22:23"/>
    <n v="1401204143"/>
    <x v="2337"/>
    <b v="1"/>
    <x v="122"/>
    <b v="1"/>
    <s v="food/small batch"/>
    <x v="1830"/>
    <x v="1773"/>
    <x v="7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d v="2014-06-29T21:31:24"/>
    <n v="1401485484"/>
    <x v="2338"/>
    <b v="1"/>
    <x v="252"/>
    <b v="1"/>
    <s v="food/small batch"/>
    <x v="1831"/>
    <x v="1774"/>
    <x v="7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d v="2016-12-19T07:59:00"/>
    <n v="1479496309"/>
    <x v="2339"/>
    <b v="1"/>
    <x v="457"/>
    <b v="1"/>
    <s v="food/small batch"/>
    <x v="1832"/>
    <x v="1775"/>
    <x v="7"/>
    <x v="33"/>
  </r>
  <r>
    <n v="2340"/>
    <x v="2340"/>
    <s v="Strange Matter Coffee is opening a scratch bakery featuring craft doughnuts with vegan and gluten free options!"/>
    <n v="40000"/>
    <x v="1664"/>
    <x v="0"/>
    <x v="0"/>
    <s v="USD"/>
    <n v="1477841138"/>
    <d v="2016-10-30T15:25:38"/>
    <n v="1475249138"/>
    <x v="2340"/>
    <b v="1"/>
    <x v="458"/>
    <b v="1"/>
    <s v="food/small batch"/>
    <x v="1833"/>
    <x v="1776"/>
    <x v="7"/>
    <x v="33"/>
  </r>
  <r>
    <n v="2341"/>
    <x v="2341"/>
    <s v="This website will serve as an interface to change lives and have a community routing for your success!"/>
    <n v="5000"/>
    <x v="117"/>
    <x v="1"/>
    <x v="0"/>
    <s v="USD"/>
    <n v="1436729504"/>
    <d v="2015-07-12T19:31:44"/>
    <n v="1434137504"/>
    <x v="2341"/>
    <b v="0"/>
    <x v="78"/>
    <b v="0"/>
    <s v="technology/web"/>
    <x v="109"/>
    <x v="121"/>
    <x v="2"/>
    <x v="7"/>
  </r>
  <r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d v="2014-10-06T05:00:00"/>
    <n v="1410799870"/>
    <x v="2342"/>
    <b v="0"/>
    <x v="78"/>
    <b v="0"/>
    <s v="technology/web"/>
    <x v="109"/>
    <x v="121"/>
    <x v="2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d v="2016-01-08T19:47:00"/>
    <n v="1447962505"/>
    <x v="2343"/>
    <b v="0"/>
    <x v="29"/>
    <b v="0"/>
    <s v="technology/web"/>
    <x v="419"/>
    <x v="468"/>
    <x v="2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d v="2016-06-24T17:27:49"/>
    <n v="1464197269"/>
    <x v="2344"/>
    <b v="0"/>
    <x v="29"/>
    <b v="0"/>
    <s v="technology/web"/>
    <x v="370"/>
    <x v="120"/>
    <x v="2"/>
    <x v="7"/>
  </r>
  <r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d v="2015-03-31T23:39:00"/>
    <n v="1424822556"/>
    <x v="2345"/>
    <b v="0"/>
    <x v="78"/>
    <b v="0"/>
    <s v="technology/web"/>
    <x v="109"/>
    <x v="121"/>
    <x v="2"/>
    <x v="7"/>
  </r>
  <r>
    <n v="2346"/>
    <x v="2346"/>
    <s v="Watch and Make FREE 3D Videos &amp; Pics - No Viewer needed. To Help Learn we have Training and Instant 3D viewers."/>
    <n v="60000"/>
    <x v="1665"/>
    <x v="1"/>
    <x v="0"/>
    <s v="USD"/>
    <n v="1476731431"/>
    <d v="2016-10-17T19:10:31"/>
    <n v="1472843431"/>
    <x v="2346"/>
    <b v="0"/>
    <x v="83"/>
    <b v="0"/>
    <s v="technology/web"/>
    <x v="1834"/>
    <x v="31"/>
    <x v="2"/>
    <x v="7"/>
  </r>
  <r>
    <n v="2347"/>
    <x v="2347"/>
    <s v="Back this project and get access to a course about building COMPLETE web applications without coding."/>
    <n v="1000"/>
    <x v="493"/>
    <x v="1"/>
    <x v="0"/>
    <s v="USD"/>
    <n v="1472135676"/>
    <d v="2016-08-25T14:34:36"/>
    <n v="1469543676"/>
    <x v="2347"/>
    <b v="0"/>
    <x v="29"/>
    <b v="0"/>
    <s v="technology/web"/>
    <x v="1835"/>
    <x v="2"/>
    <x v="2"/>
    <x v="7"/>
  </r>
  <r>
    <n v="2348"/>
    <x v="2348"/>
    <s v="Own, Buy, Sell 3D property! 3D games, 3D traveling and earn in one virtual 3D NEASPACE, Best for Oculus Rift environment."/>
    <n v="70000"/>
    <x v="795"/>
    <x v="1"/>
    <x v="0"/>
    <s v="USD"/>
    <n v="1456006938"/>
    <d v="2016-02-20T22:22:18"/>
    <n v="1450822938"/>
    <x v="2348"/>
    <b v="0"/>
    <x v="81"/>
    <b v="0"/>
    <s v="technology/web"/>
    <x v="1836"/>
    <x v="1237"/>
    <x v="2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d v="2015-08-11T18:37:08"/>
    <n v="1436812628"/>
    <x v="2349"/>
    <b v="0"/>
    <x v="78"/>
    <b v="0"/>
    <s v="technology/web"/>
    <x v="109"/>
    <x v="121"/>
    <x v="2"/>
    <x v="7"/>
  </r>
  <r>
    <n v="2350"/>
    <x v="2350"/>
    <s v="HoxWi are the future for real time interaction with on-line customers via chat or video conference."/>
    <n v="50000"/>
    <x v="117"/>
    <x v="1"/>
    <x v="17"/>
    <s v="EUR"/>
    <n v="1483474370"/>
    <d v="2017-01-03T20:12:50"/>
    <n v="1480882370"/>
    <x v="2350"/>
    <b v="0"/>
    <x v="78"/>
    <b v="0"/>
    <s v="technology/web"/>
    <x v="109"/>
    <x v="121"/>
    <x v="2"/>
    <x v="7"/>
  </r>
  <r>
    <n v="2351"/>
    <x v="2351"/>
    <s v="Donate $30 or more and receive a free selfie stick."/>
    <n v="18900"/>
    <x v="1651"/>
    <x v="1"/>
    <x v="4"/>
    <s v="NZD"/>
    <n v="1430360739"/>
    <d v="2015-04-30T02:25:39"/>
    <n v="1427768739"/>
    <x v="2351"/>
    <b v="0"/>
    <x v="63"/>
    <b v="0"/>
    <s v="technology/web"/>
    <x v="1837"/>
    <x v="1777"/>
    <x v="2"/>
    <x v="7"/>
  </r>
  <r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d v="2015-06-06T15:12:32"/>
    <n v="1428419552"/>
    <x v="2352"/>
    <b v="0"/>
    <x v="78"/>
    <b v="0"/>
    <s v="technology/web"/>
    <x v="109"/>
    <x v="121"/>
    <x v="2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d v="2015-04-21T16:13:42"/>
    <n v="1428596022"/>
    <x v="2353"/>
    <b v="0"/>
    <x v="78"/>
    <b v="0"/>
    <s v="technology/web"/>
    <x v="109"/>
    <x v="121"/>
    <x v="2"/>
    <x v="7"/>
  </r>
  <r>
    <n v="2354"/>
    <x v="2354"/>
    <s v="Almost done with doctorate degree but need funding of $35,000 to complete research of project."/>
    <n v="35000"/>
    <x v="379"/>
    <x v="1"/>
    <x v="0"/>
    <s v="USD"/>
    <n v="1420910460"/>
    <d v="2015-01-10T17:21:00"/>
    <n v="1415726460"/>
    <x v="2354"/>
    <b v="0"/>
    <x v="29"/>
    <b v="0"/>
    <s v="technology/web"/>
    <x v="1838"/>
    <x v="384"/>
    <x v="2"/>
    <x v="7"/>
  </r>
  <r>
    <n v="2355"/>
    <x v="2355"/>
    <s v="PriceItUpPlease will be an easy to use website that estimates the amount of your startup costs for that great idea you have!"/>
    <n v="8000"/>
    <x v="434"/>
    <x v="1"/>
    <x v="2"/>
    <s v="AUD"/>
    <n v="1430604136"/>
    <d v="2015-05-02T22:02:16"/>
    <n v="1428012136"/>
    <x v="2355"/>
    <b v="0"/>
    <x v="84"/>
    <b v="0"/>
    <s v="technology/web"/>
    <x v="1839"/>
    <x v="446"/>
    <x v="2"/>
    <x v="7"/>
  </r>
  <r>
    <n v="2356"/>
    <x v="2356"/>
    <s v="HardstyleUnited.com The Global Hardstyle community. Your Hardstyle community."/>
    <n v="10000"/>
    <x v="117"/>
    <x v="1"/>
    <x v="9"/>
    <s v="EUR"/>
    <n v="1433530104"/>
    <d v="2015-06-05T18:48:24"/>
    <n v="1430938104"/>
    <x v="2356"/>
    <b v="0"/>
    <x v="78"/>
    <b v="0"/>
    <s v="technology/web"/>
    <x v="109"/>
    <x v="121"/>
    <x v="2"/>
    <x v="7"/>
  </r>
  <r>
    <n v="2357"/>
    <x v="2357"/>
    <s v="Click For Therapy is a website that was created to connect consumers and therapists across the UK."/>
    <n v="27000"/>
    <x v="117"/>
    <x v="1"/>
    <x v="1"/>
    <s v="GBP"/>
    <n v="1445093578"/>
    <d v="2015-10-17T14:52:58"/>
    <n v="1442501578"/>
    <x v="2357"/>
    <b v="0"/>
    <x v="78"/>
    <b v="0"/>
    <s v="technology/web"/>
    <x v="109"/>
    <x v="121"/>
    <x v="2"/>
    <x v="7"/>
  </r>
  <r>
    <n v="2358"/>
    <x v="2358"/>
    <s v="A website to auction, sell and swap items in the uk without a charge, without excess fees, the next ebay."/>
    <n v="1500"/>
    <x v="117"/>
    <x v="1"/>
    <x v="1"/>
    <s v="GBP"/>
    <n v="1422664740"/>
    <d v="2015-01-31T00:39:00"/>
    <n v="1417818036"/>
    <x v="2358"/>
    <b v="0"/>
    <x v="78"/>
    <b v="0"/>
    <s v="technology/web"/>
    <x v="109"/>
    <x v="121"/>
    <x v="2"/>
    <x v="7"/>
  </r>
  <r>
    <n v="2359"/>
    <x v="2359"/>
    <s v="I want to crowdfund the sequencing of my own genome to make it publicly available with crowd-sourced interpretation."/>
    <n v="7500"/>
    <x v="1666"/>
    <x v="1"/>
    <x v="0"/>
    <s v="USD"/>
    <n v="1438616124"/>
    <d v="2015-08-03T15:35:24"/>
    <n v="1433432124"/>
    <x v="2359"/>
    <b v="0"/>
    <x v="83"/>
    <b v="0"/>
    <s v="technology/web"/>
    <x v="1840"/>
    <x v="1778"/>
    <x v="2"/>
    <x v="7"/>
  </r>
  <r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d v="2016-02-07T16:58:00"/>
    <n v="1452272280"/>
    <x v="2360"/>
    <b v="0"/>
    <x v="29"/>
    <b v="0"/>
    <s v="technology/web"/>
    <x v="167"/>
    <x v="453"/>
    <x v="2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d v="2016-04-30T22:00:00"/>
    <n v="1459975008"/>
    <x v="2361"/>
    <b v="0"/>
    <x v="78"/>
    <b v="0"/>
    <s v="technology/web"/>
    <x v="109"/>
    <x v="121"/>
    <x v="2"/>
    <x v="7"/>
  </r>
  <r>
    <n v="2362"/>
    <x v="2362"/>
    <s v="The Columbus Ruby Brigade has brought monthly ruby goodness and camaraderie to all participants."/>
    <n v="420"/>
    <x v="678"/>
    <x v="1"/>
    <x v="0"/>
    <s v="USD"/>
    <n v="1418315470"/>
    <d v="2014-12-11T16:31:10"/>
    <n v="1415723470"/>
    <x v="2362"/>
    <b v="0"/>
    <x v="84"/>
    <b v="0"/>
    <s v="technology/web"/>
    <x v="1841"/>
    <x v="88"/>
    <x v="2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d v="2015-12-29T00:16:40"/>
    <n v="1447460200"/>
    <x v="2363"/>
    <b v="0"/>
    <x v="78"/>
    <b v="0"/>
    <s v="technology/web"/>
    <x v="109"/>
    <x v="121"/>
    <x v="2"/>
    <x v="7"/>
  </r>
  <r>
    <n v="2364"/>
    <x v="2364"/>
    <s v="Making a Minecraft server and Website and I need your help to fund it. Thanks in Advance!"/>
    <n v="128"/>
    <x v="117"/>
    <x v="1"/>
    <x v="0"/>
    <s v="USD"/>
    <n v="1445898356"/>
    <d v="2015-10-26T22:25:56"/>
    <n v="1441146356"/>
    <x v="2364"/>
    <b v="0"/>
    <x v="78"/>
    <b v="0"/>
    <s v="technology/web"/>
    <x v="109"/>
    <x v="121"/>
    <x v="2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d v="2016-01-17T23:00:00"/>
    <n v="1449596425"/>
    <x v="2365"/>
    <b v="0"/>
    <x v="78"/>
    <b v="0"/>
    <s v="technology/web"/>
    <x v="109"/>
    <x v="121"/>
    <x v="2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d v="2015-10-21T12:45:33"/>
    <n v="1442839533"/>
    <x v="2366"/>
    <b v="0"/>
    <x v="74"/>
    <b v="0"/>
    <s v="technology/web"/>
    <x v="1842"/>
    <x v="1779"/>
    <x v="2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d v="2016-04-25T22:16:56"/>
    <n v="1456442216"/>
    <x v="2367"/>
    <b v="0"/>
    <x v="25"/>
    <b v="0"/>
    <s v="technology/web"/>
    <x v="1843"/>
    <x v="1780"/>
    <x v="2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d v="2015-04-14T16:19:25"/>
    <n v="1425143965"/>
    <x v="2368"/>
    <b v="0"/>
    <x v="84"/>
    <b v="0"/>
    <s v="technology/web"/>
    <x v="1161"/>
    <x v="73"/>
    <x v="2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d v="2016-02-10T19:30:11"/>
    <n v="1452540611"/>
    <x v="2369"/>
    <b v="0"/>
    <x v="78"/>
    <b v="0"/>
    <s v="technology/web"/>
    <x v="109"/>
    <x v="121"/>
    <x v="2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d v="2014-12-18T04:32:21"/>
    <n v="1416285141"/>
    <x v="2370"/>
    <b v="0"/>
    <x v="80"/>
    <b v="0"/>
    <s v="technology/web"/>
    <x v="1844"/>
    <x v="442"/>
    <x v="2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d v="2015-06-25T18:39:56"/>
    <n v="1432665596"/>
    <x v="2371"/>
    <b v="0"/>
    <x v="78"/>
    <b v="0"/>
    <s v="technology/web"/>
    <x v="109"/>
    <x v="121"/>
    <x v="2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d v="2015-04-24T01:39:31"/>
    <n v="1427247571"/>
    <x v="2372"/>
    <b v="0"/>
    <x v="79"/>
    <b v="0"/>
    <s v="technology/web"/>
    <x v="1845"/>
    <x v="180"/>
    <x v="2"/>
    <x v="7"/>
  </r>
  <r>
    <n v="2373"/>
    <x v="2373"/>
    <s v="We want to create a safe marketplace for buying and selling bicycles."/>
    <n v="850000"/>
    <x v="155"/>
    <x v="1"/>
    <x v="11"/>
    <s v="SEK"/>
    <n v="1440863624"/>
    <d v="2015-08-29T15:53:44"/>
    <n v="1438271624"/>
    <x v="2373"/>
    <b v="0"/>
    <x v="29"/>
    <b v="0"/>
    <s v="technology/web"/>
    <x v="1846"/>
    <x v="73"/>
    <x v="2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d v="2015-02-12T20:14:20"/>
    <n v="1421180060"/>
    <x v="2374"/>
    <b v="0"/>
    <x v="29"/>
    <b v="0"/>
    <s v="technology/web"/>
    <x v="1847"/>
    <x v="119"/>
    <x v="2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d v="2016-09-09T20:03:57"/>
    <n v="1470859437"/>
    <x v="2375"/>
    <b v="0"/>
    <x v="78"/>
    <b v="0"/>
    <s v="technology/web"/>
    <x v="109"/>
    <x v="121"/>
    <x v="2"/>
    <x v="7"/>
  </r>
  <r>
    <n v="2376"/>
    <x v="2376"/>
    <s v="Tough, pre-manufactured lost and found stickers that forward messages to the owners email and cellphone."/>
    <n v="3000"/>
    <x v="1668"/>
    <x v="1"/>
    <x v="0"/>
    <s v="USD"/>
    <n v="1449785566"/>
    <d v="2015-12-10T22:12:46"/>
    <n v="1447193566"/>
    <x v="2376"/>
    <b v="0"/>
    <x v="80"/>
    <b v="0"/>
    <s v="technology/web"/>
    <x v="1848"/>
    <x v="1781"/>
    <x v="2"/>
    <x v="7"/>
  </r>
  <r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d v="2016-11-25T21:53:03"/>
    <n v="1477515183"/>
    <x v="2377"/>
    <b v="0"/>
    <x v="78"/>
    <b v="0"/>
    <s v="technology/web"/>
    <x v="109"/>
    <x v="121"/>
    <x v="2"/>
    <x v="7"/>
  </r>
  <r>
    <n v="2378"/>
    <x v="2378"/>
    <s v="KEEPUP allows you to extend your social circle by introducing you to new people via your friends."/>
    <n v="110000"/>
    <x v="117"/>
    <x v="1"/>
    <x v="0"/>
    <s v="USD"/>
    <n v="1440548330"/>
    <d v="2015-08-26T00:18:50"/>
    <n v="1438042730"/>
    <x v="2378"/>
    <b v="0"/>
    <x v="78"/>
    <b v="0"/>
    <s v="technology/web"/>
    <x v="109"/>
    <x v="121"/>
    <x v="2"/>
    <x v="7"/>
  </r>
  <r>
    <n v="2379"/>
    <x v="2379"/>
    <s v="Selectcooks.com is a community marketplace for people to list, find and hire chefs."/>
    <n v="30000"/>
    <x v="117"/>
    <x v="1"/>
    <x v="0"/>
    <s v="USD"/>
    <n v="1444004616"/>
    <d v="2015-10-05T00:23:36"/>
    <n v="1440116616"/>
    <x v="2379"/>
    <b v="0"/>
    <x v="78"/>
    <b v="0"/>
    <s v="technology/web"/>
    <x v="109"/>
    <x v="121"/>
    <x v="2"/>
    <x v="7"/>
  </r>
  <r>
    <n v="2380"/>
    <x v="2380"/>
    <s v="Tired of waiting for likes? Here is a brand new social network centered on real-time hashtag chatting. Just chat and enjoy!"/>
    <n v="15000"/>
    <x v="434"/>
    <x v="1"/>
    <x v="0"/>
    <s v="USD"/>
    <n v="1443726142"/>
    <d v="2015-10-01T19:02:22"/>
    <n v="1441134142"/>
    <x v="2380"/>
    <b v="0"/>
    <x v="83"/>
    <b v="0"/>
    <s v="technology/web"/>
    <x v="456"/>
    <x v="1782"/>
    <x v="2"/>
    <x v="7"/>
  </r>
  <r>
    <n v="2381"/>
    <x v="2381"/>
    <s v="Social Media Platform for the Marijuana Industry to create professionalism and a stable lasting market."/>
    <n v="86350"/>
    <x v="1669"/>
    <x v="1"/>
    <x v="0"/>
    <s v="USD"/>
    <n v="1428704848"/>
    <d v="2015-04-10T22:27:28"/>
    <n v="1426112848"/>
    <x v="2381"/>
    <b v="0"/>
    <x v="63"/>
    <b v="0"/>
    <s v="technology/web"/>
    <x v="1849"/>
    <x v="1783"/>
    <x v="2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d v="2015-08-04T04:30:03"/>
    <n v="1436502603"/>
    <x v="2382"/>
    <b v="0"/>
    <x v="84"/>
    <b v="0"/>
    <s v="technology/web"/>
    <x v="453"/>
    <x v="839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d v="2015-02-22T01:21:47"/>
    <n v="1421976107"/>
    <x v="2383"/>
    <b v="0"/>
    <x v="83"/>
    <b v="0"/>
    <s v="technology/web"/>
    <x v="1850"/>
    <x v="1784"/>
    <x v="2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d v="2014-11-14T02:37:23"/>
    <n v="1413337043"/>
    <x v="2384"/>
    <b v="0"/>
    <x v="22"/>
    <b v="0"/>
    <s v="technology/web"/>
    <x v="417"/>
    <x v="120"/>
    <x v="2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d v="2015-08-05T16:50:32"/>
    <n v="1436201432"/>
    <x v="2385"/>
    <b v="0"/>
    <x v="63"/>
    <b v="0"/>
    <s v="technology/web"/>
    <x v="1851"/>
    <x v="1785"/>
    <x v="2"/>
    <x v="7"/>
  </r>
  <r>
    <n v="2386"/>
    <x v="2386"/>
    <s v="Realjobmatch is not just a job search site but a matching site , matching the right jobseekers with the best jobs."/>
    <n v="30000"/>
    <x v="117"/>
    <x v="1"/>
    <x v="5"/>
    <s v="CAD"/>
    <n v="1420920424"/>
    <d v="2015-01-10T20:07:04"/>
    <n v="1415736424"/>
    <x v="2386"/>
    <b v="0"/>
    <x v="78"/>
    <b v="0"/>
    <s v="technology/web"/>
    <x v="109"/>
    <x v="121"/>
    <x v="2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d v="2016-07-22T15:02:20"/>
    <n v="1465311740"/>
    <x v="2387"/>
    <b v="0"/>
    <x v="83"/>
    <b v="0"/>
    <s v="technology/web"/>
    <x v="1852"/>
    <x v="1786"/>
    <x v="2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d v="2015-01-15T19:29:00"/>
    <n v="1418761759"/>
    <x v="2388"/>
    <b v="0"/>
    <x v="22"/>
    <b v="0"/>
    <s v="technology/web"/>
    <x v="1853"/>
    <x v="1787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d v="2015-07-25T21:59:00"/>
    <n v="1435160452"/>
    <x v="2389"/>
    <b v="0"/>
    <x v="29"/>
    <b v="0"/>
    <s v="technology/web"/>
    <x v="1854"/>
    <x v="180"/>
    <x v="2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d v="2015-01-04T06:17:44"/>
    <n v="1416896264"/>
    <x v="2390"/>
    <b v="0"/>
    <x v="78"/>
    <b v="0"/>
    <s v="technology/web"/>
    <x v="109"/>
    <x v="121"/>
    <x v="2"/>
    <x v="7"/>
  </r>
  <r>
    <n v="2391"/>
    <x v="2391"/>
    <s v="Using the power of internet to help people save hundreds in car repair."/>
    <n v="20000"/>
    <x v="379"/>
    <x v="1"/>
    <x v="0"/>
    <s v="USD"/>
    <n v="1427825044"/>
    <d v="2015-03-31T18:04:04"/>
    <n v="1425236644"/>
    <x v="2391"/>
    <b v="0"/>
    <x v="29"/>
    <b v="0"/>
    <s v="technology/web"/>
    <x v="415"/>
    <x v="384"/>
    <x v="2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d v="2015-10-29T02:53:43"/>
    <n v="1443495223"/>
    <x v="2392"/>
    <b v="0"/>
    <x v="78"/>
    <b v="0"/>
    <s v="technology/web"/>
    <x v="109"/>
    <x v="121"/>
    <x v="2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d v="2015-08-08T15:33:37"/>
    <n v="1436456017"/>
    <x v="2393"/>
    <b v="0"/>
    <x v="29"/>
    <b v="0"/>
    <s v="technology/web"/>
    <x v="833"/>
    <x v="73"/>
    <x v="2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d v="2015-02-26T08:41:33"/>
    <n v="1422348093"/>
    <x v="2394"/>
    <b v="0"/>
    <x v="84"/>
    <b v="0"/>
    <s v="technology/web"/>
    <x v="1855"/>
    <x v="1788"/>
    <x v="2"/>
    <x v="7"/>
  </r>
  <r>
    <n v="2395"/>
    <x v="2395"/>
    <s v="I am making a social website where people can anonymously or openly vent, All walks of life all over the world"/>
    <n v="33000"/>
    <x v="117"/>
    <x v="1"/>
    <x v="0"/>
    <s v="USD"/>
    <n v="1484038620"/>
    <d v="2017-01-10T08:57:00"/>
    <n v="1481597687"/>
    <x v="2395"/>
    <b v="0"/>
    <x v="78"/>
    <b v="0"/>
    <s v="technology/web"/>
    <x v="109"/>
    <x v="121"/>
    <x v="2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d v="2015-10-15T20:22:38"/>
    <n v="1442348558"/>
    <x v="2396"/>
    <b v="0"/>
    <x v="29"/>
    <b v="0"/>
    <s v="technology/web"/>
    <x v="418"/>
    <x v="119"/>
    <x v="2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d v="2015-01-02T21:14:16"/>
    <n v="1417641256"/>
    <x v="2397"/>
    <b v="0"/>
    <x v="78"/>
    <b v="0"/>
    <s v="technology/web"/>
    <x v="109"/>
    <x v="121"/>
    <x v="2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d v="2015-07-02T21:59:44"/>
    <n v="1433282384"/>
    <x v="2398"/>
    <b v="0"/>
    <x v="78"/>
    <b v="0"/>
    <s v="technology/web"/>
    <x v="109"/>
    <x v="121"/>
    <x v="2"/>
    <x v="7"/>
  </r>
  <r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d v="2014-12-18T20:28:26"/>
    <n v="1415910506"/>
    <x v="2399"/>
    <b v="0"/>
    <x v="78"/>
    <b v="0"/>
    <s v="technology/web"/>
    <x v="109"/>
    <x v="121"/>
    <x v="2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d v="2016-04-14T06:26:04"/>
    <n v="1458023164"/>
    <x v="2400"/>
    <b v="0"/>
    <x v="78"/>
    <b v="0"/>
    <s v="technology/web"/>
    <x v="109"/>
    <x v="121"/>
    <x v="2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d v="2016-03-05T19:44:56"/>
    <n v="1452023096"/>
    <x v="2401"/>
    <b v="0"/>
    <x v="82"/>
    <b v="0"/>
    <s v="food/food trucks"/>
    <x v="1856"/>
    <x v="1789"/>
    <x v="7"/>
    <x v="19"/>
  </r>
  <r>
    <n v="2402"/>
    <x v="2402"/>
    <s v="Small town, delicious treats, and a mobile truck"/>
    <n v="12000"/>
    <x v="401"/>
    <x v="2"/>
    <x v="0"/>
    <s v="USD"/>
    <n v="1431533931"/>
    <d v="2015-05-13T16:18:51"/>
    <n v="1428941931"/>
    <x v="2402"/>
    <b v="0"/>
    <x v="29"/>
    <b v="0"/>
    <s v="food/food trucks"/>
    <x v="414"/>
    <x v="368"/>
    <x v="7"/>
    <x v="19"/>
  </r>
  <r>
    <n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d v="2016-03-30T20:10:58"/>
    <n v="1454188258"/>
    <x v="2403"/>
    <b v="0"/>
    <x v="8"/>
    <b v="0"/>
    <s v="food/food trucks"/>
    <x v="1857"/>
    <x v="1790"/>
    <x v="7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d v="2016-01-03T00:56:47"/>
    <n v="1449190607"/>
    <x v="2404"/>
    <b v="0"/>
    <x v="78"/>
    <b v="0"/>
    <s v="food/food trucks"/>
    <x v="109"/>
    <x v="121"/>
    <x v="7"/>
    <x v="19"/>
  </r>
  <r>
    <n v="2405"/>
    <x v="2405"/>
    <s v="We are the first gaming-themed food truck, bringing gourmet pub fare to the Jacksonville area."/>
    <n v="5000"/>
    <x v="1673"/>
    <x v="2"/>
    <x v="0"/>
    <s v="USD"/>
    <n v="1472911375"/>
    <d v="2016-09-03T14:02:55"/>
    <n v="1471096975"/>
    <x v="2405"/>
    <b v="0"/>
    <x v="9"/>
    <b v="0"/>
    <s v="food/food trucks"/>
    <x v="1858"/>
    <x v="1791"/>
    <x v="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d v="2015-01-19T02:39:50"/>
    <n v="1418179190"/>
    <x v="2406"/>
    <b v="0"/>
    <x v="38"/>
    <b v="0"/>
    <s v="food/food trucks"/>
    <x v="1859"/>
    <x v="1792"/>
    <x v="7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d v="2015-04-11T06:00:00"/>
    <n v="1426772928"/>
    <x v="2407"/>
    <b v="0"/>
    <x v="51"/>
    <b v="0"/>
    <s v="food/food trucks"/>
    <x v="1860"/>
    <x v="1793"/>
    <x v="7"/>
    <x v="19"/>
  </r>
  <r>
    <n v="2408"/>
    <x v="2408"/>
    <s v="A US Army Vet trying to get a Peruvian food truck going! Really good Peruvian food now mobile!"/>
    <n v="15000"/>
    <x v="134"/>
    <x v="2"/>
    <x v="0"/>
    <s v="USD"/>
    <n v="1415247757"/>
    <d v="2014-11-06T04:22:37"/>
    <n v="1412652157"/>
    <x v="2408"/>
    <b v="0"/>
    <x v="84"/>
    <b v="0"/>
    <s v="food/food trucks"/>
    <x v="418"/>
    <x v="2"/>
    <x v="7"/>
    <x v="19"/>
  </r>
  <r>
    <n v="2409"/>
    <x v="2409"/>
    <s v="I am looking to start a food truck with an infusion of my Puerto Rican heritage and my love for BBQ."/>
    <n v="25000"/>
    <x v="75"/>
    <x v="2"/>
    <x v="0"/>
    <s v="USD"/>
    <n v="1439931675"/>
    <d v="2015-08-18T21:01:15"/>
    <n v="1437339675"/>
    <x v="2409"/>
    <b v="0"/>
    <x v="79"/>
    <b v="0"/>
    <s v="food/food trucks"/>
    <x v="1861"/>
    <x v="474"/>
    <x v="7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d v="2015-09-07T09:47:55"/>
    <n v="1439027275"/>
    <x v="2410"/>
    <b v="0"/>
    <x v="78"/>
    <b v="0"/>
    <s v="food/food trucks"/>
    <x v="109"/>
    <x v="121"/>
    <x v="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d v="2015-08-25T17:34:42"/>
    <n v="1437932082"/>
    <x v="2411"/>
    <b v="0"/>
    <x v="83"/>
    <b v="0"/>
    <s v="food/food trucks"/>
    <x v="1862"/>
    <x v="690"/>
    <x v="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d v="2016-11-26T18:41:13"/>
    <n v="1476294073"/>
    <x v="2412"/>
    <b v="0"/>
    <x v="78"/>
    <b v="0"/>
    <s v="food/food trucks"/>
    <x v="109"/>
    <x v="121"/>
    <x v="7"/>
    <x v="19"/>
  </r>
  <r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d v="2014-05-31T23:30:00"/>
    <n v="1398911882"/>
    <x v="2413"/>
    <b v="0"/>
    <x v="83"/>
    <b v="0"/>
    <s v="food/food trucks"/>
    <x v="1863"/>
    <x v="1585"/>
    <x v="7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d v="2015-08-22T03:59:00"/>
    <n v="1436805660"/>
    <x v="2414"/>
    <b v="0"/>
    <x v="62"/>
    <b v="0"/>
    <s v="food/food trucks"/>
    <x v="1864"/>
    <x v="1794"/>
    <x v="7"/>
    <x v="19"/>
  </r>
  <r>
    <n v="2415"/>
    <x v="2415"/>
    <s v="It will be ridiculously easy to become addicted to the full, rich flavor of locally raised beef, pork, and more..."/>
    <n v="60000"/>
    <x v="400"/>
    <x v="2"/>
    <x v="0"/>
    <s v="USD"/>
    <n v="1468615346"/>
    <d v="2016-07-15T20:42:26"/>
    <n v="1466023346"/>
    <x v="2415"/>
    <b v="0"/>
    <x v="79"/>
    <b v="0"/>
    <s v="food/food trucks"/>
    <x v="1865"/>
    <x v="1795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d v="2015-03-14T15:00:00"/>
    <n v="1421343743"/>
    <x v="2416"/>
    <b v="0"/>
    <x v="29"/>
    <b v="0"/>
    <s v="food/food trucks"/>
    <x v="1866"/>
    <x v="144"/>
    <x v="7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d v="2014-08-10T21:13:07"/>
    <n v="1405113187"/>
    <x v="2417"/>
    <b v="0"/>
    <x v="78"/>
    <b v="0"/>
    <s v="food/food trucks"/>
    <x v="109"/>
    <x v="121"/>
    <x v="7"/>
    <x v="19"/>
  </r>
  <r>
    <n v="2418"/>
    <x v="2418"/>
    <s v="I want to start my food truck business."/>
    <n v="25000"/>
    <x v="139"/>
    <x v="2"/>
    <x v="0"/>
    <s v="USD"/>
    <n v="1427225644"/>
    <d v="2015-03-24T19:34:04"/>
    <n v="1422045244"/>
    <x v="2418"/>
    <b v="0"/>
    <x v="81"/>
    <b v="0"/>
    <s v="food/food trucks"/>
    <x v="459"/>
    <x v="120"/>
    <x v="7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d v="2015-02-18T17:43:09"/>
    <n v="1419097389"/>
    <x v="2419"/>
    <b v="0"/>
    <x v="78"/>
    <b v="0"/>
    <s v="food/food trucks"/>
    <x v="109"/>
    <x v="121"/>
    <x v="7"/>
    <x v="19"/>
  </r>
  <r>
    <n v="2420"/>
    <x v="2420"/>
    <s v="Pangea Cuisines offers authentic hand crafted dishes, utilizing fresh ingredients selected that very morning."/>
    <n v="16870"/>
    <x v="1676"/>
    <x v="2"/>
    <x v="0"/>
    <s v="USD"/>
    <n v="1415583695"/>
    <d v="2014-11-10T01:41:35"/>
    <n v="1410396095"/>
    <x v="2420"/>
    <b v="0"/>
    <x v="17"/>
    <b v="0"/>
    <s v="food/food trucks"/>
    <x v="1867"/>
    <x v="1796"/>
    <x v="7"/>
    <x v="19"/>
  </r>
  <r>
    <n v="2421"/>
    <x v="2421"/>
    <s v="help me start Merrill's first hot dog cart in this empty lot"/>
    <n v="6000"/>
    <x v="116"/>
    <x v="2"/>
    <x v="0"/>
    <s v="USD"/>
    <n v="1424536196"/>
    <d v="2015-02-21T16:29:56"/>
    <n v="1421944196"/>
    <x v="2421"/>
    <b v="0"/>
    <x v="29"/>
    <b v="0"/>
    <s v="food/food trucks"/>
    <x v="374"/>
    <x v="120"/>
    <x v="7"/>
    <x v="19"/>
  </r>
  <r>
    <n v="2422"/>
    <x v="2422"/>
    <s v="Family owned business serving BBQ and seafood to the public"/>
    <n v="500"/>
    <x v="116"/>
    <x v="2"/>
    <x v="0"/>
    <s v="USD"/>
    <n v="1426091036"/>
    <d v="2015-03-11T16:23:56"/>
    <n v="1423502636"/>
    <x v="2422"/>
    <b v="0"/>
    <x v="29"/>
    <b v="0"/>
    <s v="food/food trucks"/>
    <x v="418"/>
    <x v="120"/>
    <x v="7"/>
    <x v="19"/>
  </r>
  <r>
    <n v="2423"/>
    <x v="2423"/>
    <s v="FBTR is a Texas-style, North Carolina based, homemade BBQ company looking to bring good meat to the masses."/>
    <n v="60000"/>
    <x v="138"/>
    <x v="2"/>
    <x v="0"/>
    <s v="USD"/>
    <n v="1420044890"/>
    <d v="2014-12-31T16:54:50"/>
    <n v="1417452890"/>
    <x v="2423"/>
    <b v="0"/>
    <x v="29"/>
    <b v="0"/>
    <s v="food/food trucks"/>
    <x v="473"/>
    <x v="1797"/>
    <x v="7"/>
    <x v="19"/>
  </r>
  <r>
    <n v="2424"/>
    <x v="2424"/>
    <s v="Great and creative food from the heart in the form of a sweet food truck!"/>
    <n v="25000"/>
    <x v="622"/>
    <x v="2"/>
    <x v="0"/>
    <s v="USD"/>
    <n v="1414445108"/>
    <d v="2014-10-27T21:25:08"/>
    <n v="1411853108"/>
    <x v="2424"/>
    <b v="0"/>
    <x v="82"/>
    <b v="0"/>
    <s v="food/food trucks"/>
    <x v="1868"/>
    <x v="1798"/>
    <x v="7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d v="2016-05-27T22:04:00"/>
    <n v="1463090149"/>
    <x v="2425"/>
    <b v="0"/>
    <x v="29"/>
    <b v="0"/>
    <s v="food/food trucks"/>
    <x v="1869"/>
    <x v="120"/>
    <x v="7"/>
    <x v="19"/>
  </r>
  <r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d v="2015-08-08T04:04:52"/>
    <n v="1433822692"/>
    <x v="2426"/>
    <b v="0"/>
    <x v="78"/>
    <b v="0"/>
    <s v="food/food trucks"/>
    <x v="109"/>
    <x v="121"/>
    <x v="7"/>
    <x v="19"/>
  </r>
  <r>
    <n v="2427"/>
    <x v="2427"/>
    <s v="Fast and simple lunches for those on the go.  All (lunch) deals $10 or less."/>
    <n v="50000"/>
    <x v="116"/>
    <x v="2"/>
    <x v="0"/>
    <s v="USD"/>
    <n v="1458715133"/>
    <d v="2016-03-23T06:38:53"/>
    <n v="1455262733"/>
    <x v="2427"/>
    <b v="0"/>
    <x v="29"/>
    <b v="0"/>
    <s v="food/food trucks"/>
    <x v="133"/>
    <x v="120"/>
    <x v="7"/>
    <x v="19"/>
  </r>
  <r>
    <n v="2428"/>
    <x v="2428"/>
    <s v="From Moo 2 You! We want to offer premium burgers to a taco flooded environment."/>
    <n v="35000"/>
    <x v="116"/>
    <x v="2"/>
    <x v="0"/>
    <s v="USD"/>
    <n v="1426182551"/>
    <d v="2015-03-12T17:49:11"/>
    <n v="1423594151"/>
    <x v="2428"/>
    <b v="0"/>
    <x v="29"/>
    <b v="0"/>
    <s v="food/food trucks"/>
    <x v="1870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d v="2017-02-05T16:44:00"/>
    <n v="1483131966"/>
    <x v="2429"/>
    <b v="0"/>
    <x v="80"/>
    <b v="0"/>
    <s v="food/food trucks"/>
    <x v="1871"/>
    <x v="1799"/>
    <x v="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d v="2016-02-12T03:08:24"/>
    <n v="1452654504"/>
    <x v="2430"/>
    <b v="0"/>
    <x v="84"/>
    <b v="0"/>
    <s v="food/food trucks"/>
    <x v="449"/>
    <x v="689"/>
    <x v="7"/>
    <x v="19"/>
  </r>
  <r>
    <n v="2431"/>
    <x v="2431"/>
    <s v="Go to Colorado and run a food truck with homemade food of all kinds."/>
    <n v="100000"/>
    <x v="369"/>
    <x v="2"/>
    <x v="0"/>
    <s v="USD"/>
    <n v="1467080613"/>
    <d v="2016-06-28T02:23:33"/>
    <n v="1461896613"/>
    <x v="2431"/>
    <b v="0"/>
    <x v="84"/>
    <b v="0"/>
    <s v="food/food trucks"/>
    <x v="133"/>
    <x v="120"/>
    <x v="7"/>
    <x v="19"/>
  </r>
  <r>
    <n v="2432"/>
    <x v="2432"/>
    <s v="Looking to start competition cooking and need start-up help.  Offering brisket tasting to all contributors."/>
    <n v="14000"/>
    <x v="369"/>
    <x v="2"/>
    <x v="0"/>
    <s v="USD"/>
    <n v="1425791697"/>
    <d v="2015-03-08T05:14:57"/>
    <n v="1423199697"/>
    <x v="2432"/>
    <b v="0"/>
    <x v="84"/>
    <b v="0"/>
    <s v="food/food trucks"/>
    <x v="107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d v="2016-02-27T21:35:43"/>
    <n v="1454016943"/>
    <x v="2433"/>
    <b v="0"/>
    <x v="78"/>
    <b v="0"/>
    <s v="food/food trucks"/>
    <x v="109"/>
    <x v="121"/>
    <x v="7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d v="2015-08-04T04:27:54"/>
    <n v="1435206474"/>
    <x v="2434"/>
    <b v="0"/>
    <x v="84"/>
    <b v="0"/>
    <s v="food/food trucks"/>
    <x v="1872"/>
    <x v="31"/>
    <x v="7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d v="2015-10-05T06:39:46"/>
    <n v="1441435186"/>
    <x v="2435"/>
    <b v="0"/>
    <x v="80"/>
    <b v="0"/>
    <s v="food/food trucks"/>
    <x v="1873"/>
    <x v="1800"/>
    <x v="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d v="2016-01-29T14:46:10"/>
    <n v="1448894770"/>
    <x v="2436"/>
    <b v="0"/>
    <x v="84"/>
    <b v="0"/>
    <s v="food/food trucks"/>
    <x v="1874"/>
    <x v="381"/>
    <x v="7"/>
    <x v="19"/>
  </r>
  <r>
    <n v="2437"/>
    <x v="2437"/>
    <s v="Homemade Gumbo, Stews and Curry to be served hot and fresh everyday at any festival or concert we can attend."/>
    <n v="8000"/>
    <x v="117"/>
    <x v="2"/>
    <x v="0"/>
    <s v="USD"/>
    <n v="1426615200"/>
    <d v="2015-03-17T18:00:00"/>
    <n v="1422400188"/>
    <x v="2437"/>
    <b v="0"/>
    <x v="78"/>
    <b v="0"/>
    <s v="food/food trucks"/>
    <x v="109"/>
    <x v="121"/>
    <x v="7"/>
    <x v="19"/>
  </r>
  <r>
    <n v="2438"/>
    <x v="2438"/>
    <s v="I'm starting a catering and food truck business of southern comfort food. My FOOD is my Art!  _x000a_Thanks for you help!"/>
    <n v="15000"/>
    <x v="155"/>
    <x v="2"/>
    <x v="0"/>
    <s v="USD"/>
    <n v="1449529062"/>
    <d v="2015-12-07T22:57:42"/>
    <n v="1444341462"/>
    <x v="2438"/>
    <b v="0"/>
    <x v="29"/>
    <b v="0"/>
    <s v="food/food trucks"/>
    <x v="119"/>
    <x v="73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d v="2015-10-18T19:38:49"/>
    <n v="1442605129"/>
    <x v="2439"/>
    <b v="0"/>
    <x v="78"/>
    <b v="0"/>
    <s v="food/food trucks"/>
    <x v="109"/>
    <x v="121"/>
    <x v="7"/>
    <x v="19"/>
  </r>
  <r>
    <n v="2440"/>
    <x v="2440"/>
    <s v="Starting a entire clean energy food truck and set a new standard for Cambodia"/>
    <n v="5000"/>
    <x v="115"/>
    <x v="2"/>
    <x v="18"/>
    <s v="EUR"/>
    <n v="1455399313"/>
    <d v="2016-02-13T21:35:13"/>
    <n v="1452807313"/>
    <x v="2440"/>
    <b v="0"/>
    <x v="84"/>
    <b v="0"/>
    <s v="food/food trucks"/>
    <x v="418"/>
    <x v="144"/>
    <x v="7"/>
    <x v="19"/>
  </r>
  <r>
    <n v="2441"/>
    <x v="2441"/>
    <s v="YOU can help Alchemy Pops POP up on a street near you!"/>
    <n v="7500"/>
    <x v="1678"/>
    <x v="0"/>
    <x v="0"/>
    <s v="USD"/>
    <n v="1437627540"/>
    <d v="2015-07-23T04:59:00"/>
    <n v="1435806054"/>
    <x v="2441"/>
    <b v="0"/>
    <x v="280"/>
    <b v="1"/>
    <s v="food/small batch"/>
    <x v="1875"/>
    <x v="1801"/>
    <x v="7"/>
    <x v="33"/>
  </r>
  <r>
    <n v="2442"/>
    <x v="2442"/>
    <s v="The first tea from a new sustainable tea region in India's young, rising Himalayas."/>
    <n v="24000"/>
    <x v="1679"/>
    <x v="0"/>
    <x v="0"/>
    <s v="USD"/>
    <n v="1426777228"/>
    <d v="2015-03-19T15:00:28"/>
    <n v="1424188828"/>
    <x v="2442"/>
    <b v="0"/>
    <x v="459"/>
    <b v="1"/>
    <s v="food/small batch"/>
    <x v="1876"/>
    <x v="1802"/>
    <x v="7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d v="2014-08-15T15:00:22"/>
    <n v="1405522822"/>
    <x v="2443"/>
    <b v="0"/>
    <x v="409"/>
    <b v="1"/>
    <s v="food/small batch"/>
    <x v="1877"/>
    <x v="1803"/>
    <x v="7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d v="2016-05-25T18:06:31"/>
    <n v="1461607591"/>
    <x v="2444"/>
    <b v="0"/>
    <x v="42"/>
    <b v="1"/>
    <s v="food/small batch"/>
    <x v="1878"/>
    <x v="1804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d v="2015-09-26T04:33:41"/>
    <n v="1440650021"/>
    <x v="2445"/>
    <b v="0"/>
    <x v="248"/>
    <b v="1"/>
    <s v="food/small batch"/>
    <x v="1789"/>
    <x v="1805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d v="2016-11-26T15:27:51"/>
    <n v="1477578471"/>
    <x v="2446"/>
    <b v="0"/>
    <x v="112"/>
    <b v="1"/>
    <s v="food/small batch"/>
    <x v="1879"/>
    <x v="1806"/>
    <x v="7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d v="2016-11-12T04:00:00"/>
    <n v="1476184593"/>
    <x v="2447"/>
    <b v="0"/>
    <x v="152"/>
    <b v="1"/>
    <s v="food/small batch"/>
    <x v="1880"/>
    <x v="1807"/>
    <x v="7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d v="2016-08-31T05:36:00"/>
    <n v="1472110513"/>
    <x v="2448"/>
    <b v="0"/>
    <x v="82"/>
    <b v="1"/>
    <s v="food/small batch"/>
    <x v="1881"/>
    <x v="1808"/>
    <x v="7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d v="2014-11-30T04:25:15"/>
    <n v="1414725915"/>
    <x v="2449"/>
    <b v="0"/>
    <x v="148"/>
    <b v="1"/>
    <s v="food/small batch"/>
    <x v="1277"/>
    <x v="472"/>
    <x v="7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d v="2014-10-28T03:11:00"/>
    <n v="1411177456"/>
    <x v="2450"/>
    <b v="0"/>
    <x v="332"/>
    <b v="1"/>
    <s v="food/small batch"/>
    <x v="1882"/>
    <x v="1809"/>
    <x v="7"/>
    <x v="33"/>
  </r>
  <r>
    <n v="2451"/>
    <x v="2451"/>
    <s v="Meet the best tasting high protein, low sugar protein snack on the planet. Guaranteed to turn you into a stone cold fox."/>
    <n v="10000"/>
    <x v="1687"/>
    <x v="0"/>
    <x v="0"/>
    <s v="USD"/>
    <n v="1488750490"/>
    <d v="2017-03-05T21:48:10"/>
    <n v="1487022490"/>
    <x v="2451"/>
    <b v="0"/>
    <x v="153"/>
    <b v="1"/>
    <s v="food/small batch"/>
    <x v="1883"/>
    <x v="1810"/>
    <x v="7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d v="2015-12-29T23:00:00"/>
    <n v="1448914500"/>
    <x v="2452"/>
    <b v="0"/>
    <x v="41"/>
    <b v="1"/>
    <s v="food/small batch"/>
    <x v="1884"/>
    <x v="1811"/>
    <x v="7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d v="2017-02-02T16:36:49"/>
    <n v="1483461409"/>
    <x v="2453"/>
    <b v="0"/>
    <x v="85"/>
    <b v="1"/>
    <s v="food/small batch"/>
    <x v="1885"/>
    <x v="1812"/>
    <x v="7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d v="2017-03-11T04:50:08"/>
    <n v="1486183808"/>
    <x v="2454"/>
    <b v="0"/>
    <x v="208"/>
    <b v="1"/>
    <s v="food/small batch"/>
    <x v="1886"/>
    <x v="1813"/>
    <x v="7"/>
    <x v="33"/>
  </r>
  <r>
    <n v="2455"/>
    <x v="2455"/>
    <s v="Mama wants everyone to try her secret recipes for sauces and rubs. She uses only the freshest ingredients for them."/>
    <n v="300"/>
    <x v="1691"/>
    <x v="0"/>
    <x v="0"/>
    <s v="USD"/>
    <n v="1461177950"/>
    <d v="2016-04-20T18:45:50"/>
    <n v="1458758750"/>
    <x v="2455"/>
    <b v="0"/>
    <x v="38"/>
    <b v="1"/>
    <s v="food/small batch"/>
    <x v="1887"/>
    <x v="1814"/>
    <x v="7"/>
    <x v="33"/>
  </r>
  <r>
    <n v="2456"/>
    <x v="2456"/>
    <s v="These beef sticks will make your taste buds dance with happiness. Plus they are healthier than most available today!"/>
    <n v="1500"/>
    <x v="1692"/>
    <x v="0"/>
    <x v="0"/>
    <s v="USD"/>
    <n v="1488063839"/>
    <d v="2017-02-25T23:03:59"/>
    <n v="1485471839"/>
    <x v="2456"/>
    <b v="0"/>
    <x v="85"/>
    <b v="1"/>
    <s v="food/small batch"/>
    <x v="1888"/>
    <x v="1815"/>
    <x v="7"/>
    <x v="33"/>
  </r>
  <r>
    <n v="2457"/>
    <x v="2457"/>
    <s v="If you love wine, and have ever dreamed of crafting your own. You can in 3 easy steps.  Sample~Sprinkle~Savor."/>
    <n v="23000"/>
    <x v="1693"/>
    <x v="0"/>
    <x v="0"/>
    <s v="USD"/>
    <n v="1458826056"/>
    <d v="2016-03-24T13:27:36"/>
    <n v="1456237656"/>
    <x v="2457"/>
    <b v="0"/>
    <x v="204"/>
    <b v="1"/>
    <s v="food/small batch"/>
    <x v="1889"/>
    <x v="1816"/>
    <x v="7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d v="2016-06-09T19:00:00"/>
    <n v="1462481718"/>
    <x v="2458"/>
    <b v="0"/>
    <x v="144"/>
    <b v="1"/>
    <s v="food/small batch"/>
    <x v="1890"/>
    <x v="1817"/>
    <x v="7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d v="2016-03-23T14:18:05"/>
    <n v="1454858285"/>
    <x v="2459"/>
    <b v="0"/>
    <x v="460"/>
    <b v="1"/>
    <s v="food/small batch"/>
    <x v="1891"/>
    <x v="1818"/>
    <x v="7"/>
    <x v="33"/>
  </r>
  <r>
    <n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d v="2017-01-03T04:17:00"/>
    <n v="1480480167"/>
    <x v="2460"/>
    <b v="0"/>
    <x v="32"/>
    <b v="1"/>
    <s v="food/small batch"/>
    <x v="1892"/>
    <x v="1819"/>
    <x v="7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d v="2011-10-01T03:00:00"/>
    <n v="1314577097"/>
    <x v="2461"/>
    <b v="0"/>
    <x v="48"/>
    <b v="1"/>
    <s v="music/indie rock"/>
    <x v="965"/>
    <x v="1820"/>
    <x v="4"/>
    <x v="14"/>
  </r>
  <r>
    <n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d v="2012-07-19T04:28:16"/>
    <n v="1340944096"/>
    <x v="2462"/>
    <b v="0"/>
    <x v="248"/>
    <b v="1"/>
    <s v="music/indie rock"/>
    <x v="1893"/>
    <x v="1821"/>
    <x v="4"/>
    <x v="14"/>
  </r>
  <r>
    <n v="2463"/>
    <x v="2463"/>
    <s v="Emma Ate The Lion's debut full length album"/>
    <n v="2000"/>
    <x v="66"/>
    <x v="0"/>
    <x v="0"/>
    <s v="USD"/>
    <n v="1366138800"/>
    <d v="2013-04-16T19:00:00"/>
    <n v="1362710425"/>
    <x v="2463"/>
    <b v="0"/>
    <x v="11"/>
    <b v="1"/>
    <s v="music/indie rock"/>
    <x v="63"/>
    <x v="1144"/>
    <x v="4"/>
    <x v="14"/>
  </r>
  <r>
    <n v="2464"/>
    <x v="2464"/>
    <s v="The Enemy Feathers are passing the proverbial hat to see if we can raise enough money to complete Our NEW EP"/>
    <n v="2000"/>
    <x v="580"/>
    <x v="0"/>
    <x v="5"/>
    <s v="CAD"/>
    <n v="1443641340"/>
    <d v="2015-09-30T19:29:00"/>
    <n v="1441143397"/>
    <x v="2464"/>
    <b v="0"/>
    <x v="68"/>
    <b v="1"/>
    <s v="music/indie rock"/>
    <x v="206"/>
    <x v="1822"/>
    <x v="4"/>
    <x v="14"/>
  </r>
  <r>
    <n v="2465"/>
    <x v="2465"/>
    <s v="An indie band from Spokane, WA looking to master and package their first full length album."/>
    <n v="700"/>
    <x v="1698"/>
    <x v="0"/>
    <x v="0"/>
    <s v="USD"/>
    <n v="1348420548"/>
    <d v="2012-09-23T17:15:48"/>
    <n v="1345828548"/>
    <x v="2465"/>
    <b v="0"/>
    <x v="53"/>
    <b v="1"/>
    <s v="music/indie rock"/>
    <x v="1894"/>
    <x v="1823"/>
    <x v="4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d v="2013-05-09T02:27:33"/>
    <n v="1365474453"/>
    <x v="2466"/>
    <b v="0"/>
    <x v="47"/>
    <b v="1"/>
    <s v="music/indie rock"/>
    <x v="31"/>
    <x v="1824"/>
    <x v="4"/>
    <x v="14"/>
  </r>
  <r>
    <n v="2467"/>
    <x v="2467"/>
    <s v="We've finished our first EP and we're taking it on the road in three weeks! Help us fund manufacturing?"/>
    <n v="1000"/>
    <x v="1699"/>
    <x v="0"/>
    <x v="0"/>
    <s v="USD"/>
    <n v="1336669200"/>
    <d v="2012-05-10T17:00:00"/>
    <n v="1335473931"/>
    <x v="2467"/>
    <b v="0"/>
    <x v="68"/>
    <b v="1"/>
    <s v="music/indie rock"/>
    <x v="23"/>
    <x v="1825"/>
    <x v="4"/>
    <x v="14"/>
  </r>
  <r>
    <n v="2468"/>
    <x v="2468"/>
    <s v="Please donate, support &amp; share this project so that I may be able to record my new EP this fall!"/>
    <n v="2000"/>
    <x v="1700"/>
    <x v="0"/>
    <x v="0"/>
    <s v="USD"/>
    <n v="1351400400"/>
    <d v="2012-10-28T05:00:00"/>
    <n v="1348285321"/>
    <x v="2468"/>
    <b v="0"/>
    <x v="6"/>
    <b v="1"/>
    <s v="music/indie rock"/>
    <x v="1895"/>
    <x v="1826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d v="2011-02-08T10:18:49"/>
    <n v="1295000329"/>
    <x v="2469"/>
    <b v="0"/>
    <x v="5"/>
    <b v="1"/>
    <s v="music/indie rock"/>
    <x v="981"/>
    <x v="1827"/>
    <x v="4"/>
    <x v="14"/>
  </r>
  <r>
    <n v="2470"/>
    <x v="2470"/>
    <s v="Music is my passion.  I've been recording this album for 2 years now, and I just want the world to finally hear it!"/>
    <n v="1000"/>
    <x v="1702"/>
    <x v="0"/>
    <x v="0"/>
    <s v="USD"/>
    <n v="1337824055"/>
    <d v="2012-05-24T01:47:35"/>
    <n v="1335232055"/>
    <x v="2470"/>
    <b v="0"/>
    <x v="17"/>
    <b v="1"/>
    <s v="music/indie rock"/>
    <x v="1896"/>
    <x v="1828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d v="2012-01-25T23:49:52"/>
    <n v="1324079392"/>
    <x v="2471"/>
    <b v="0"/>
    <x v="57"/>
    <b v="1"/>
    <s v="music/indie rock"/>
    <x v="602"/>
    <x v="1829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d v="2010-09-04T01:03:00"/>
    <n v="1277433980"/>
    <x v="2472"/>
    <b v="0"/>
    <x v="201"/>
    <b v="1"/>
    <s v="music/indie rock"/>
    <x v="1897"/>
    <x v="1830"/>
    <x v="4"/>
    <x v="14"/>
  </r>
  <r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d v="2012-11-10T18:57:49"/>
    <n v="1349978269"/>
    <x v="2473"/>
    <b v="0"/>
    <x v="5"/>
    <b v="1"/>
    <s v="music/indie rock"/>
    <x v="31"/>
    <x v="1831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d v="2010-10-11T00:16:16"/>
    <n v="1282868176"/>
    <x v="2474"/>
    <b v="0"/>
    <x v="44"/>
    <b v="1"/>
    <s v="music/indie rock"/>
    <x v="1898"/>
    <x v="1832"/>
    <x v="4"/>
    <x v="14"/>
  </r>
  <r>
    <n v="2475"/>
    <x v="2475"/>
    <s v="Help BRANDTSON and DREAMOVERrecords press their 2004 record, &quot;Send Us A Signal&quot;."/>
    <n v="2500"/>
    <x v="1705"/>
    <x v="0"/>
    <x v="0"/>
    <s v="USD"/>
    <n v="1278799200"/>
    <d v="2010-07-10T22:00:00"/>
    <n v="1273647255"/>
    <x v="2475"/>
    <b v="0"/>
    <x v="75"/>
    <b v="1"/>
    <s v="music/indie rock"/>
    <x v="1262"/>
    <x v="1833"/>
    <x v="4"/>
    <x v="14"/>
  </r>
  <r>
    <n v="2476"/>
    <x v="2476"/>
    <s v="Eleven songs, the accumulation of several memorable occurrences in a sleepy town; stories of fiction &amp; fact."/>
    <n v="3200"/>
    <x v="1706"/>
    <x v="0"/>
    <x v="0"/>
    <s v="USD"/>
    <n v="1415004770"/>
    <d v="2014-11-03T08:52:50"/>
    <n v="1412149970"/>
    <x v="2476"/>
    <b v="0"/>
    <x v="165"/>
    <b v="1"/>
    <s v="music/indie rock"/>
    <x v="1899"/>
    <x v="1834"/>
    <x v="4"/>
    <x v="14"/>
  </r>
  <r>
    <n v="2477"/>
    <x v="823"/>
    <s v="Releasing my first album in August, and I need your help in order to get it done!"/>
    <n v="750"/>
    <x v="1707"/>
    <x v="0"/>
    <x v="0"/>
    <s v="USD"/>
    <n v="1344789345"/>
    <d v="2012-08-12T16:35:45"/>
    <n v="1340901345"/>
    <x v="2477"/>
    <b v="0"/>
    <x v="14"/>
    <b v="1"/>
    <s v="music/indie rock"/>
    <x v="1900"/>
    <x v="1835"/>
    <x v="4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d v="2013-01-13T22:48:33"/>
    <n v="1355525313"/>
    <x v="2478"/>
    <b v="0"/>
    <x v="1"/>
    <b v="1"/>
    <s v="music/indie rock"/>
    <x v="1901"/>
    <x v="1836"/>
    <x v="4"/>
    <x v="14"/>
  </r>
  <r>
    <n v="2479"/>
    <x v="2478"/>
    <s v="Fake Natives is headed on tour this summer. Help them fill their tank with fossil fuels."/>
    <n v="300"/>
    <x v="1709"/>
    <x v="0"/>
    <x v="0"/>
    <s v="USD"/>
    <n v="1343440800"/>
    <d v="2012-07-28T02:00:00"/>
    <n v="1342545994"/>
    <x v="2479"/>
    <b v="0"/>
    <x v="38"/>
    <b v="1"/>
    <s v="music/indie rock"/>
    <x v="1902"/>
    <x v="1837"/>
    <x v="4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d v="2015-10-10T22:28:04"/>
    <n v="1439332084"/>
    <x v="2480"/>
    <b v="0"/>
    <x v="22"/>
    <b v="1"/>
    <s v="music/indie rock"/>
    <x v="31"/>
    <x v="409"/>
    <x v="4"/>
    <x v="14"/>
  </r>
  <r>
    <n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d v="2012-04-30T15:30:08"/>
    <n v="1333207808"/>
    <x v="2481"/>
    <b v="0"/>
    <x v="195"/>
    <b v="1"/>
    <s v="music/indie rock"/>
    <x v="1903"/>
    <x v="1838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d v="2011-08-01T18:46:23"/>
    <n v="1308336383"/>
    <x v="2482"/>
    <b v="0"/>
    <x v="20"/>
    <b v="1"/>
    <s v="music/indie rock"/>
    <x v="1787"/>
    <x v="1726"/>
    <x v="4"/>
    <x v="14"/>
  </r>
  <r>
    <n v="2483"/>
    <x v="2482"/>
    <s v="Send Intangible Animal on our first West Coast Tour!!! The fate of the world rests in your hands."/>
    <n v="1100"/>
    <x v="1711"/>
    <x v="0"/>
    <x v="0"/>
    <s v="USD"/>
    <n v="1335891603"/>
    <d v="2012-05-01T17:00:03"/>
    <n v="1330711203"/>
    <x v="2483"/>
    <b v="0"/>
    <x v="10"/>
    <b v="1"/>
    <s v="music/indie rock"/>
    <x v="1904"/>
    <x v="1839"/>
    <x v="4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d v="2011-09-15T22:00:03"/>
    <n v="1313532003"/>
    <x v="2484"/>
    <b v="0"/>
    <x v="240"/>
    <b v="1"/>
    <s v="music/indie rock"/>
    <x v="1905"/>
    <x v="1840"/>
    <x v="4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d v="2011-10-12T23:57:59"/>
    <n v="1315439879"/>
    <x v="2485"/>
    <b v="0"/>
    <x v="14"/>
    <b v="1"/>
    <s v="music/indie rock"/>
    <x v="1906"/>
    <x v="1841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d v="2012-04-22T16:59:36"/>
    <n v="1332521976"/>
    <x v="2486"/>
    <b v="0"/>
    <x v="209"/>
    <b v="1"/>
    <s v="music/indie rock"/>
    <x v="1907"/>
    <x v="1842"/>
    <x v="4"/>
    <x v="14"/>
  </r>
  <r>
    <n v="2487"/>
    <x v="2486"/>
    <s v="Raise enough money to fund the copyright cost for the full length indie rock record we spent the year recording."/>
    <n v="1500"/>
    <x v="1714"/>
    <x v="0"/>
    <x v="0"/>
    <s v="USD"/>
    <n v="1338083997"/>
    <d v="2012-05-27T01:59:57"/>
    <n v="1335491997"/>
    <x v="2487"/>
    <b v="0"/>
    <x v="44"/>
    <b v="1"/>
    <s v="music/indie rock"/>
    <x v="1908"/>
    <x v="1843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d v="2011-11-16T16:11:48"/>
    <n v="1318864308"/>
    <x v="2488"/>
    <b v="0"/>
    <x v="71"/>
    <b v="1"/>
    <s v="music/indie rock"/>
    <x v="1909"/>
    <x v="1844"/>
    <x v="4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d v="2013-05-09T16:33:59"/>
    <n v="1365525239"/>
    <x v="2489"/>
    <b v="0"/>
    <x v="11"/>
    <b v="1"/>
    <s v="music/indie rock"/>
    <x v="1910"/>
    <x v="1845"/>
    <x v="4"/>
    <x v="14"/>
  </r>
  <r>
    <n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d v="2012-06-23T05:27:56"/>
    <n v="1335245276"/>
    <x v="2490"/>
    <b v="0"/>
    <x v="38"/>
    <b v="1"/>
    <s v="music/indie rock"/>
    <x v="1911"/>
    <x v="1846"/>
    <x v="4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d v="2011-01-16T01:51:00"/>
    <n v="1293739714"/>
    <x v="2491"/>
    <b v="0"/>
    <x v="73"/>
    <b v="1"/>
    <s v="music/indie rock"/>
    <x v="1912"/>
    <x v="1847"/>
    <x v="4"/>
    <x v="14"/>
  </r>
  <r>
    <n v="2492"/>
    <x v="2491"/>
    <s v="We're a band from Hawaii trying to produce our first EP and we need help!"/>
    <n v="600"/>
    <x v="661"/>
    <x v="0"/>
    <x v="0"/>
    <s v="USD"/>
    <n v="1339840740"/>
    <d v="2012-06-16T09:59:00"/>
    <n v="1335397188"/>
    <x v="2492"/>
    <b v="0"/>
    <x v="74"/>
    <b v="1"/>
    <s v="music/indie rock"/>
    <x v="1054"/>
    <x v="1848"/>
    <x v="4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d v="2013-04-29T04:02:20"/>
    <n v="1363320140"/>
    <x v="2493"/>
    <b v="0"/>
    <x v="461"/>
    <b v="1"/>
    <s v="music/indie rock"/>
    <x v="1913"/>
    <x v="1849"/>
    <x v="4"/>
    <x v="14"/>
  </r>
  <r>
    <n v="2494"/>
    <x v="2493"/>
    <s v="Multi-Instrumentalist Ace Waters' new double album with 2+hours of music needs to be professionally made and replicated."/>
    <n v="1500"/>
    <x v="1719"/>
    <x v="0"/>
    <x v="0"/>
    <s v="USD"/>
    <n v="1337786944"/>
    <d v="2012-05-23T15:29:04"/>
    <n v="1335194944"/>
    <x v="2494"/>
    <b v="0"/>
    <x v="70"/>
    <b v="1"/>
    <s v="music/indie rock"/>
    <x v="1914"/>
    <x v="1850"/>
    <x v="4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d v="2012-06-06T22:42:55"/>
    <n v="1336430575"/>
    <x v="2495"/>
    <b v="0"/>
    <x v="288"/>
    <b v="1"/>
    <s v="music/indie rock"/>
    <x v="1915"/>
    <x v="1851"/>
    <x v="4"/>
    <x v="14"/>
  </r>
  <r>
    <n v="2496"/>
    <x v="2495"/>
    <s v="Be a part of making the first Lynn Haven album, &quot;Fair Weather Friends.&quot;"/>
    <n v="6000"/>
    <x v="44"/>
    <x v="0"/>
    <x v="0"/>
    <s v="USD"/>
    <n v="1364597692"/>
    <d v="2013-03-29T22:54:52"/>
    <n v="1361577292"/>
    <x v="2496"/>
    <b v="0"/>
    <x v="73"/>
    <b v="1"/>
    <s v="music/indie rock"/>
    <x v="31"/>
    <x v="1852"/>
    <x v="4"/>
    <x v="14"/>
  </r>
  <r>
    <n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d v="2011-08-05T21:05:38"/>
    <n v="1309986338"/>
    <x v="2497"/>
    <b v="0"/>
    <x v="66"/>
    <b v="1"/>
    <s v="music/indie rock"/>
    <x v="1916"/>
    <x v="1853"/>
    <x v="4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d v="2015-01-27T23:13:07"/>
    <n v="1421190787"/>
    <x v="2498"/>
    <b v="0"/>
    <x v="9"/>
    <b v="1"/>
    <s v="music/indie rock"/>
    <x v="1917"/>
    <x v="1854"/>
    <x v="4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d v="2012-12-31T18:00:00"/>
    <n v="1352820837"/>
    <x v="2499"/>
    <b v="0"/>
    <x v="203"/>
    <b v="1"/>
    <s v="music/indie rock"/>
    <x v="1918"/>
    <x v="1855"/>
    <x v="4"/>
    <x v="14"/>
  </r>
  <r>
    <n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d v="2012-06-23T18:32:55"/>
    <n v="1337884375"/>
    <x v="2500"/>
    <b v="0"/>
    <x v="60"/>
    <b v="1"/>
    <s v="music/indie rock"/>
    <x v="1614"/>
    <x v="1856"/>
    <x v="4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d v="2015-09-27T18:38:24"/>
    <n v="1440787104"/>
    <x v="2501"/>
    <b v="0"/>
    <x v="63"/>
    <b v="0"/>
    <s v="food/restaurants"/>
    <x v="1919"/>
    <x v="1857"/>
    <x v="7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d v="2014-09-21T19:48:38"/>
    <n v="1407440918"/>
    <x v="2502"/>
    <b v="0"/>
    <x v="81"/>
    <b v="0"/>
    <s v="food/restaurants"/>
    <x v="1920"/>
    <x v="1858"/>
    <x v="7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d v="2016-06-07T21:06:00"/>
    <n v="1462743308"/>
    <x v="2503"/>
    <b v="0"/>
    <x v="78"/>
    <b v="0"/>
    <s v="food/restaurants"/>
    <x v="109"/>
    <x v="121"/>
    <x v="7"/>
    <x v="34"/>
  </r>
  <r>
    <n v="2504"/>
    <x v="2503"/>
    <s v="Halal Restaurant and Internet Cafe 20 percent of profits will go to building masjids."/>
    <n v="35000"/>
    <x v="117"/>
    <x v="2"/>
    <x v="0"/>
    <s v="USD"/>
    <n v="1416014534"/>
    <d v="2014-11-15T01:22:14"/>
    <n v="1413418934"/>
    <x v="2504"/>
    <b v="0"/>
    <x v="78"/>
    <b v="0"/>
    <s v="food/restaurants"/>
    <x v="109"/>
    <x v="121"/>
    <x v="7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d v="2015-03-14T00:20:16"/>
    <n v="1423704016"/>
    <x v="2505"/>
    <b v="0"/>
    <x v="78"/>
    <b v="0"/>
    <s v="food/restaurants"/>
    <x v="109"/>
    <x v="121"/>
    <x v="7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d v="2015-10-03T21:00:00"/>
    <n v="1441955269"/>
    <x v="2506"/>
    <b v="0"/>
    <x v="84"/>
    <b v="0"/>
    <s v="food/restaurants"/>
    <x v="722"/>
    <x v="2"/>
    <x v="7"/>
    <x v="34"/>
  </r>
  <r>
    <n v="2507"/>
    <x v="2506"/>
    <s v="Unique dishes for a unique city!."/>
    <n v="42850"/>
    <x v="117"/>
    <x v="2"/>
    <x v="0"/>
    <s v="USD"/>
    <n v="1431308704"/>
    <d v="2015-05-11T01:45:04"/>
    <n v="1428716704"/>
    <x v="2507"/>
    <b v="0"/>
    <x v="78"/>
    <b v="0"/>
    <s v="food/restaurants"/>
    <x v="109"/>
    <x v="121"/>
    <x v="7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d v="2014-08-14T22:50:34"/>
    <n v="1405464634"/>
    <x v="2508"/>
    <b v="0"/>
    <x v="78"/>
    <b v="0"/>
    <s v="food/restaurants"/>
    <x v="109"/>
    <x v="121"/>
    <x v="7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d v="2015-04-20T18:25:49"/>
    <n v="1424719549"/>
    <x v="2509"/>
    <b v="0"/>
    <x v="33"/>
    <b v="0"/>
    <s v="food/restaurants"/>
    <x v="1921"/>
    <x v="680"/>
    <x v="7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d v="2015-05-14T23:56:12"/>
    <n v="1426463772"/>
    <x v="2510"/>
    <b v="0"/>
    <x v="84"/>
    <b v="0"/>
    <s v="food/restaurants"/>
    <x v="840"/>
    <x v="839"/>
    <x v="7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d v="2016-02-01T10:43:33"/>
    <n v="1451731413"/>
    <x v="2511"/>
    <b v="0"/>
    <x v="78"/>
    <b v="0"/>
    <s v="food/restaurants"/>
    <x v="109"/>
    <x v="121"/>
    <x v="7"/>
    <x v="34"/>
  </r>
  <r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d v="2014-12-13T21:02:41"/>
    <n v="1417208561"/>
    <x v="2512"/>
    <b v="0"/>
    <x v="78"/>
    <b v="0"/>
    <s v="food/restaurants"/>
    <x v="109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d v="2017-02-26T00:09:49"/>
    <n v="1482883789"/>
    <x v="2513"/>
    <b v="0"/>
    <x v="78"/>
    <b v="0"/>
    <s v="food/restaurants"/>
    <x v="109"/>
    <x v="121"/>
    <x v="7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d v="2014-08-20T09:21:17"/>
    <n v="1407057677"/>
    <x v="2514"/>
    <b v="0"/>
    <x v="80"/>
    <b v="0"/>
    <s v="food/restaurants"/>
    <x v="1922"/>
    <x v="1859"/>
    <x v="7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d v="2015-02-22T20:09:13"/>
    <n v="1422043753"/>
    <x v="2515"/>
    <b v="0"/>
    <x v="8"/>
    <b v="0"/>
    <s v="food/restaurants"/>
    <x v="1923"/>
    <x v="1860"/>
    <x v="7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d v="2014-11-29T16:40:52"/>
    <n v="1414683652"/>
    <x v="2516"/>
    <b v="0"/>
    <x v="78"/>
    <b v="0"/>
    <s v="food/restaurants"/>
    <x v="109"/>
    <x v="121"/>
    <x v="7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d v="2015-03-19T18:15:30"/>
    <n v="1424200530"/>
    <x v="2517"/>
    <b v="0"/>
    <x v="51"/>
    <b v="0"/>
    <s v="food/restaurants"/>
    <x v="1924"/>
    <x v="1861"/>
    <x v="7"/>
    <x v="34"/>
  </r>
  <r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d v="2014-11-13T17:20:28"/>
    <n v="1413303628"/>
    <x v="2518"/>
    <b v="0"/>
    <x v="78"/>
    <b v="0"/>
    <s v="food/restaurants"/>
    <x v="109"/>
    <x v="121"/>
    <x v="7"/>
    <x v="34"/>
  </r>
  <r>
    <n v="2519"/>
    <x v="2518"/>
    <s v="Better than your mom's, better than Cracker Barrel, only at Kelli's Kitchen (all from scratch)."/>
    <n v="150000"/>
    <x v="654"/>
    <x v="2"/>
    <x v="0"/>
    <s v="USD"/>
    <n v="1405741404"/>
    <d v="2014-07-19T03:43:24"/>
    <n v="1403149404"/>
    <x v="2519"/>
    <b v="0"/>
    <x v="80"/>
    <b v="0"/>
    <s v="food/restaurants"/>
    <x v="1925"/>
    <x v="1862"/>
    <x v="7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d v="2016-10-15T19:21:00"/>
    <n v="1472567085"/>
    <x v="2520"/>
    <b v="0"/>
    <x v="78"/>
    <b v="0"/>
    <s v="food/restaurants"/>
    <x v="109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d v="2015-10-13T23:13:41"/>
    <n v="1442963621"/>
    <x v="2521"/>
    <b v="0"/>
    <x v="462"/>
    <b v="1"/>
    <s v="music/classical music"/>
    <x v="1926"/>
    <x v="1863"/>
    <x v="4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d v="2016-04-22T14:52:00"/>
    <n v="1459431960"/>
    <x v="2522"/>
    <b v="0"/>
    <x v="74"/>
    <b v="1"/>
    <s v="music/classical music"/>
    <x v="31"/>
    <x v="1864"/>
    <x v="4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d v="2014-11-18T00:24:52"/>
    <n v="1413674692"/>
    <x v="2523"/>
    <b v="0"/>
    <x v="55"/>
    <b v="1"/>
    <s v="music/classical music"/>
    <x v="1927"/>
    <x v="1865"/>
    <x v="4"/>
    <x v="35"/>
  </r>
  <r>
    <n v="2524"/>
    <x v="2523"/>
    <s v="We're bringing some of our favorite music from the past 10 years to disc for the first time ever."/>
    <n v="7500"/>
    <x v="1731"/>
    <x v="0"/>
    <x v="0"/>
    <s v="USD"/>
    <n v="1419136200"/>
    <d v="2014-12-21T04:30:00"/>
    <n v="1416338557"/>
    <x v="2524"/>
    <b v="0"/>
    <x v="68"/>
    <b v="1"/>
    <s v="music/classical music"/>
    <x v="264"/>
    <x v="1866"/>
    <x v="4"/>
    <x v="35"/>
  </r>
  <r>
    <n v="2525"/>
    <x v="2524"/>
    <s v="Husband and wife operatic team specializing in German opera. Fundraising for an audition tour of Germany."/>
    <n v="8000"/>
    <x v="1732"/>
    <x v="0"/>
    <x v="0"/>
    <s v="USD"/>
    <n v="1340914571"/>
    <d v="2012-06-28T20:16:11"/>
    <n v="1338322571"/>
    <x v="2525"/>
    <b v="0"/>
    <x v="144"/>
    <b v="1"/>
    <s v="music/classical music"/>
    <x v="1928"/>
    <x v="1867"/>
    <x v="4"/>
    <x v="35"/>
  </r>
  <r>
    <n v="2526"/>
    <x v="2525"/>
    <s v="New music and arrangements, amazing sound, brass chamber music at the highest level!  Be a part of our community!"/>
    <n v="4000"/>
    <x v="1733"/>
    <x v="0"/>
    <x v="0"/>
    <s v="USD"/>
    <n v="1418014740"/>
    <d v="2014-12-08T04:59:00"/>
    <n v="1415585474"/>
    <x v="2526"/>
    <b v="0"/>
    <x v="51"/>
    <b v="1"/>
    <s v="music/classical music"/>
    <x v="1929"/>
    <x v="1868"/>
    <x v="4"/>
    <x v="35"/>
  </r>
  <r>
    <n v="2527"/>
    <x v="2526"/>
    <s v="Five Programs of Benjamin Britten's vocal works featuring over 20 extraordinary vocalists and pianists."/>
    <n v="4000"/>
    <x v="1734"/>
    <x v="0"/>
    <x v="0"/>
    <s v="USD"/>
    <n v="1382068740"/>
    <d v="2013-10-18T03:59:00"/>
    <n v="1380477691"/>
    <x v="2527"/>
    <b v="0"/>
    <x v="26"/>
    <b v="1"/>
    <s v="music/classical music"/>
    <x v="1930"/>
    <x v="1869"/>
    <x v="4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d v="2015-08-20T11:00:00"/>
    <n v="1438459303"/>
    <x v="2528"/>
    <b v="0"/>
    <x v="75"/>
    <b v="1"/>
    <s v="music/classical music"/>
    <x v="1931"/>
    <x v="1870"/>
    <x v="4"/>
    <x v="35"/>
  </r>
  <r>
    <n v="2529"/>
    <x v="2528"/>
    <s v="Opera. Short. New."/>
    <n v="6000"/>
    <x v="1736"/>
    <x v="0"/>
    <x v="0"/>
    <s v="USD"/>
    <n v="1332636975"/>
    <d v="2012-03-25T00:56:15"/>
    <n v="1328752575"/>
    <x v="2529"/>
    <b v="0"/>
    <x v="88"/>
    <b v="1"/>
    <s v="music/classical music"/>
    <x v="1932"/>
    <x v="1871"/>
    <x v="4"/>
    <x v="35"/>
  </r>
  <r>
    <n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d v="2015-04-20T04:50:00"/>
    <n v="1426711505"/>
    <x v="2530"/>
    <b v="0"/>
    <x v="53"/>
    <b v="1"/>
    <s v="music/classical music"/>
    <x v="31"/>
    <x v="1872"/>
    <x v="4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d v="2015-08-15T03:59:00"/>
    <n v="1437668354"/>
    <x v="2531"/>
    <b v="0"/>
    <x v="42"/>
    <b v="1"/>
    <s v="music/classical music"/>
    <x v="84"/>
    <x v="1873"/>
    <x v="4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d v="2012-08-16T20:22:46"/>
    <n v="1342556566"/>
    <x v="2532"/>
    <b v="0"/>
    <x v="65"/>
    <b v="1"/>
    <s v="music/classical music"/>
    <x v="1933"/>
    <x v="1874"/>
    <x v="4"/>
    <x v="35"/>
  </r>
  <r>
    <n v="2533"/>
    <x v="2532"/>
    <s v="HOLOGRAPHIC is raising money for our 2013 live, four-concert new music project and to commission composer Jonathan Sokol!"/>
    <n v="7500"/>
    <x v="1739"/>
    <x v="0"/>
    <x v="0"/>
    <s v="USD"/>
    <n v="1362160868"/>
    <d v="2013-03-01T18:01:08"/>
    <n v="1359568911"/>
    <x v="2533"/>
    <b v="0"/>
    <x v="327"/>
    <b v="1"/>
    <s v="music/classical music"/>
    <x v="1934"/>
    <x v="1875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d v="2010-01-01T06:00:00"/>
    <n v="1257871712"/>
    <x v="2534"/>
    <b v="0"/>
    <x v="25"/>
    <b v="1"/>
    <s v="music/classical music"/>
    <x v="2"/>
    <x v="1876"/>
    <x v="4"/>
    <x v="35"/>
  </r>
  <r>
    <n v="2535"/>
    <x v="2534"/>
    <s v="Mark Hayes: Requiem Recording"/>
    <n v="20000"/>
    <x v="1741"/>
    <x v="0"/>
    <x v="0"/>
    <s v="USD"/>
    <n v="1417463945"/>
    <d v="2014-12-01T19:59:05"/>
    <n v="1414781945"/>
    <x v="2535"/>
    <b v="0"/>
    <x v="76"/>
    <b v="1"/>
    <s v="music/classical music"/>
    <x v="640"/>
    <x v="1877"/>
    <x v="4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d v="2013-07-30T02:32:46"/>
    <n v="1373337166"/>
    <x v="2536"/>
    <b v="0"/>
    <x v="80"/>
    <b v="1"/>
    <s v="music/classical music"/>
    <x v="1339"/>
    <x v="1878"/>
    <x v="4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d v="2011-08-01T15:34:15"/>
    <n v="1307028855"/>
    <x v="2537"/>
    <b v="0"/>
    <x v="202"/>
    <b v="1"/>
    <s v="music/classical music"/>
    <x v="1007"/>
    <x v="101"/>
    <x v="4"/>
    <x v="35"/>
  </r>
  <r>
    <n v="2538"/>
    <x v="2537"/>
    <s v="I will record 2 of Tomaso Albinoni's concertos for 2 oboes playing both parts myself."/>
    <n v="18000"/>
    <x v="1743"/>
    <x v="0"/>
    <x v="0"/>
    <s v="USD"/>
    <n v="1361681940"/>
    <d v="2013-02-24T04:59:00"/>
    <n v="1359029661"/>
    <x v="2538"/>
    <b v="0"/>
    <x v="333"/>
    <b v="1"/>
    <s v="music/classical music"/>
    <x v="1935"/>
    <x v="1879"/>
    <x v="4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d v="2015-02-02T21:39:12"/>
    <n v="1417729152"/>
    <x v="2539"/>
    <b v="0"/>
    <x v="211"/>
    <b v="1"/>
    <s v="music/classical music"/>
    <x v="598"/>
    <x v="1880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d v="2011-10-29T16:12:01"/>
    <n v="1314720721"/>
    <x v="2540"/>
    <b v="0"/>
    <x v="74"/>
    <b v="1"/>
    <s v="music/classical music"/>
    <x v="1936"/>
    <x v="1881"/>
    <x v="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d v="2013-09-26T10:46:58"/>
    <n v="1375008418"/>
    <x v="2541"/>
    <b v="0"/>
    <x v="287"/>
    <b v="1"/>
    <s v="music/classical music"/>
    <x v="1937"/>
    <x v="1882"/>
    <x v="4"/>
    <x v="35"/>
  </r>
  <r>
    <n v="2542"/>
    <x v="2541"/>
    <s v="Marquita Renee Ntim records her first Classical Album, complete with her playing the viola, cello and singing opera."/>
    <n v="700"/>
    <x v="1747"/>
    <x v="0"/>
    <x v="0"/>
    <s v="USD"/>
    <n v="1380599940"/>
    <d v="2013-10-01T03:59:00"/>
    <n v="1377252857"/>
    <x v="2542"/>
    <b v="0"/>
    <x v="62"/>
    <b v="1"/>
    <s v="music/classical music"/>
    <x v="1938"/>
    <x v="1883"/>
    <x v="4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d v="2011-01-02T03:00:00"/>
    <n v="1291257298"/>
    <x v="2543"/>
    <b v="0"/>
    <x v="62"/>
    <b v="1"/>
    <s v="music/classical music"/>
    <x v="1939"/>
    <x v="1884"/>
    <x v="4"/>
    <x v="35"/>
  </r>
  <r>
    <n v="2544"/>
    <x v="2543"/>
    <s v="Bringing choral music and performance opportunities to under-served youth in West Philadelphia"/>
    <n v="5000"/>
    <x v="1749"/>
    <x v="0"/>
    <x v="0"/>
    <s v="USD"/>
    <n v="1341750569"/>
    <d v="2012-07-08T12:29:29"/>
    <n v="1339158569"/>
    <x v="2544"/>
    <b v="0"/>
    <x v="7"/>
    <b v="1"/>
    <s v="music/classical music"/>
    <x v="1940"/>
    <x v="1885"/>
    <x v="4"/>
    <x v="35"/>
  </r>
  <r>
    <n v="2545"/>
    <x v="2544"/>
    <s v="We're recording our debut album: a CD of the string quartet and clarinet quintet by Stephan Krehl for the Naxos label"/>
    <n v="2000"/>
    <x v="1750"/>
    <x v="0"/>
    <x v="0"/>
    <s v="USD"/>
    <n v="1424997000"/>
    <d v="2015-02-27T00:30:00"/>
    <n v="1421983138"/>
    <x v="2545"/>
    <b v="0"/>
    <x v="42"/>
    <b v="1"/>
    <s v="music/classical music"/>
    <x v="1941"/>
    <x v="1886"/>
    <x v="4"/>
    <x v="35"/>
  </r>
  <r>
    <n v="2546"/>
    <x v="2545"/>
    <s v="We want to release an album of choral music by acclaimed Finnish composer Jaakko MÃ¤ntyjÃ¤rvi in 2014"/>
    <n v="3500"/>
    <x v="1751"/>
    <x v="0"/>
    <x v="0"/>
    <s v="USD"/>
    <n v="1380949200"/>
    <d v="2013-10-05T05:00:00"/>
    <n v="1378586179"/>
    <x v="2546"/>
    <b v="0"/>
    <x v="71"/>
    <b v="1"/>
    <s v="music/classical music"/>
    <x v="1942"/>
    <x v="1887"/>
    <x v="4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d v="2012-04-04T17:33:23"/>
    <n v="1330972403"/>
    <x v="2547"/>
    <b v="0"/>
    <x v="179"/>
    <b v="1"/>
    <s v="music/classical music"/>
    <x v="1943"/>
    <x v="1888"/>
    <x v="4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d v="2016-09-30T04:27:00"/>
    <n v="1473087637"/>
    <x v="2548"/>
    <b v="0"/>
    <x v="77"/>
    <b v="1"/>
    <s v="music/classical music"/>
    <x v="1944"/>
    <x v="1889"/>
    <x v="4"/>
    <x v="35"/>
  </r>
  <r>
    <n v="2549"/>
    <x v="2548"/>
    <s v="A new opera in English by Mike Christie to be premiÃ¨red at the Arcola Theatre, London UK from 14th-17th August 2013."/>
    <n v="1570"/>
    <x v="1516"/>
    <x v="0"/>
    <x v="1"/>
    <s v="GBP"/>
    <n v="1370019600"/>
    <d v="2013-05-31T17:00:00"/>
    <n v="1366999870"/>
    <x v="2549"/>
    <b v="0"/>
    <x v="77"/>
    <b v="1"/>
    <s v="music/classical music"/>
    <x v="1945"/>
    <x v="1890"/>
    <x v="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d v="2015-10-08T03:59:00"/>
    <n v="1439392406"/>
    <x v="2550"/>
    <b v="0"/>
    <x v="3"/>
    <b v="1"/>
    <s v="music/classical music"/>
    <x v="1946"/>
    <x v="1891"/>
    <x v="4"/>
    <x v="35"/>
  </r>
  <r>
    <n v="2551"/>
    <x v="2550"/>
    <s v="KCS seeks your support to off-set the cost of assembling a professional 25 piece orchestra for two choral performances."/>
    <n v="3675"/>
    <x v="1755"/>
    <x v="0"/>
    <x v="0"/>
    <s v="USD"/>
    <n v="1332362880"/>
    <d v="2012-03-21T20:48:00"/>
    <n v="1329890585"/>
    <x v="2551"/>
    <b v="0"/>
    <x v="66"/>
    <b v="1"/>
    <s v="music/classical music"/>
    <x v="1947"/>
    <x v="1892"/>
    <x v="4"/>
    <x v="35"/>
  </r>
  <r>
    <n v="2552"/>
    <x v="2551"/>
    <s v="World Premiere of a new oratorio with chorus, soloists, and orchestra, based on the Old Testament king and prophet, DAVID"/>
    <n v="3000"/>
    <x v="1756"/>
    <x v="0"/>
    <x v="0"/>
    <s v="USD"/>
    <n v="1488741981"/>
    <d v="2017-03-05T19:26:21"/>
    <n v="1486149981"/>
    <x v="2552"/>
    <b v="0"/>
    <x v="59"/>
    <b v="1"/>
    <s v="music/classical music"/>
    <x v="1635"/>
    <x v="1893"/>
    <x v="4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d v="2012-09-21T04:46:47"/>
    <n v="1343018807"/>
    <x v="2553"/>
    <b v="0"/>
    <x v="65"/>
    <b v="1"/>
    <s v="music/classical music"/>
    <x v="1948"/>
    <x v="1894"/>
    <x v="4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d v="2015-06-01T03:59:00"/>
    <n v="1430445163"/>
    <x v="2554"/>
    <b v="0"/>
    <x v="85"/>
    <b v="1"/>
    <s v="music/classical music"/>
    <x v="1949"/>
    <x v="1895"/>
    <x v="4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d v="2012-05-28T15:43:13"/>
    <n v="1335541393"/>
    <x v="2555"/>
    <b v="0"/>
    <x v="2"/>
    <b v="1"/>
    <s v="music/classical music"/>
    <x v="1950"/>
    <x v="1896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d v="2012-12-24T23:47:37"/>
    <n v="1352504857"/>
    <x v="2556"/>
    <b v="0"/>
    <x v="69"/>
    <b v="1"/>
    <s v="music/classical music"/>
    <x v="1951"/>
    <x v="1897"/>
    <x v="4"/>
    <x v="35"/>
  </r>
  <r>
    <n v="2557"/>
    <x v="2556"/>
    <s v="Raising money for our concert tour of Switzerland and Germany in June/July 2014"/>
    <n v="900"/>
    <x v="1761"/>
    <x v="0"/>
    <x v="1"/>
    <s v="GBP"/>
    <n v="1400176386"/>
    <d v="2014-05-15T17:53:06"/>
    <n v="1397584386"/>
    <x v="2557"/>
    <b v="0"/>
    <x v="17"/>
    <b v="1"/>
    <s v="music/classical music"/>
    <x v="1952"/>
    <x v="1898"/>
    <x v="4"/>
    <x v="35"/>
  </r>
  <r>
    <n v="2558"/>
    <x v="2557"/>
    <s v="The Hopkins Sinfonia is looking for your support to run our 2015 Season made up of five concerts."/>
    <n v="1250"/>
    <x v="1762"/>
    <x v="0"/>
    <x v="2"/>
    <s v="AUD"/>
    <n v="1430488740"/>
    <d v="2015-05-01T13:59:00"/>
    <n v="1427747906"/>
    <x v="2558"/>
    <b v="0"/>
    <x v="59"/>
    <b v="1"/>
    <s v="music/classical music"/>
    <x v="1953"/>
    <x v="1899"/>
    <x v="4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d v="2011-11-15T19:37:00"/>
    <n v="1318539484"/>
    <x v="2559"/>
    <b v="0"/>
    <x v="20"/>
    <b v="1"/>
    <s v="music/classical music"/>
    <x v="1954"/>
    <x v="1900"/>
    <x v="4"/>
    <x v="35"/>
  </r>
  <r>
    <n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d v="2015-03-06T22:49:34"/>
    <n v="1423090174"/>
    <x v="2560"/>
    <b v="0"/>
    <x v="64"/>
    <b v="1"/>
    <s v="music/classical music"/>
    <x v="1787"/>
    <x v="1901"/>
    <x v="4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d v="2015-10-13T12:41:29"/>
    <n v="1442148089"/>
    <x v="2561"/>
    <b v="0"/>
    <x v="78"/>
    <b v="0"/>
    <s v="food/food trucks"/>
    <x v="109"/>
    <x v="121"/>
    <x v="7"/>
    <x v="19"/>
  </r>
  <r>
    <n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d v="2016-10-11T12:35:39"/>
    <n v="1471005339"/>
    <x v="2562"/>
    <b v="0"/>
    <x v="83"/>
    <b v="0"/>
    <s v="food/food trucks"/>
    <x v="571"/>
    <x v="384"/>
    <x v="7"/>
    <x v="19"/>
  </r>
  <r>
    <n v="2563"/>
    <x v="2562"/>
    <s v="Michigan based bubble tea and specialty ice cream food truck"/>
    <n v="20000"/>
    <x v="117"/>
    <x v="1"/>
    <x v="0"/>
    <s v="USD"/>
    <n v="1438226451"/>
    <d v="2015-07-30T03:20:51"/>
    <n v="1433042451"/>
    <x v="2563"/>
    <b v="0"/>
    <x v="78"/>
    <b v="0"/>
    <s v="food/food trucks"/>
    <x v="109"/>
    <x v="121"/>
    <x v="7"/>
    <x v="19"/>
  </r>
  <r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d v="2014-08-01T00:58:19"/>
    <n v="1404262699"/>
    <x v="2564"/>
    <b v="0"/>
    <x v="78"/>
    <b v="0"/>
    <s v="food/food trucks"/>
    <x v="109"/>
    <x v="121"/>
    <x v="7"/>
    <x v="19"/>
  </r>
  <r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d v="2016-05-09T20:50:00"/>
    <n v="1457710589"/>
    <x v="2565"/>
    <b v="0"/>
    <x v="29"/>
    <b v="0"/>
    <s v="food/food trucks"/>
    <x v="460"/>
    <x v="101"/>
    <x v="7"/>
    <x v="19"/>
  </r>
  <r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d v="2014-08-21T23:32:28"/>
    <n v="1406071948"/>
    <x v="2566"/>
    <b v="0"/>
    <x v="78"/>
    <b v="0"/>
    <s v="food/food trucks"/>
    <x v="109"/>
    <x v="121"/>
    <x v="7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d v="2015-04-23T21:05:38"/>
    <n v="1427231138"/>
    <x v="2567"/>
    <b v="0"/>
    <x v="84"/>
    <b v="0"/>
    <s v="food/food trucks"/>
    <x v="480"/>
    <x v="88"/>
    <x v="7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d v="2016-09-01T15:59:54"/>
    <n v="1470153594"/>
    <x v="2568"/>
    <b v="0"/>
    <x v="29"/>
    <b v="0"/>
    <s v="food/food trucks"/>
    <x v="724"/>
    <x v="73"/>
    <x v="7"/>
    <x v="19"/>
  </r>
  <r>
    <n v="2569"/>
    <x v="2568"/>
    <s v="With your help, I would be able to get a truck and start the process of getting it ready for the 2016 season."/>
    <n v="6500"/>
    <x v="1011"/>
    <x v="1"/>
    <x v="0"/>
    <s v="USD"/>
    <n v="1442457112"/>
    <d v="2015-09-17T02:31:52"/>
    <n v="1439865112"/>
    <x v="2569"/>
    <b v="0"/>
    <x v="84"/>
    <b v="0"/>
    <s v="food/food trucks"/>
    <x v="1955"/>
    <x v="1902"/>
    <x v="7"/>
    <x v="19"/>
  </r>
  <r>
    <n v="2570"/>
    <x v="2569"/>
    <s v="A family run mobile wood fired pizza oven serving up unique artisan pizzas created by award winning Chef Brandon Mathias!"/>
    <n v="7000"/>
    <x v="1765"/>
    <x v="1"/>
    <x v="0"/>
    <s v="USD"/>
    <n v="1486590035"/>
    <d v="2017-02-08T21:40:35"/>
    <n v="1483998035"/>
    <x v="2570"/>
    <b v="0"/>
    <x v="84"/>
    <b v="0"/>
    <s v="food/food trucks"/>
    <x v="1956"/>
    <x v="1903"/>
    <x v="7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d v="2016-05-19T08:12:01"/>
    <n v="1458461521"/>
    <x v="2571"/>
    <b v="0"/>
    <x v="80"/>
    <b v="0"/>
    <s v="food/food trucks"/>
    <x v="1161"/>
    <x v="372"/>
    <x v="7"/>
    <x v="19"/>
  </r>
  <r>
    <n v="2572"/>
    <x v="2571"/>
    <s v="Mesquite smoked brisket nachos, food truck style, with homemade salsa to make your taste buds dance."/>
    <n v="30000"/>
    <x v="117"/>
    <x v="1"/>
    <x v="0"/>
    <s v="USD"/>
    <n v="1428893517"/>
    <d v="2015-04-13T02:51:57"/>
    <n v="1426301517"/>
    <x v="2572"/>
    <b v="0"/>
    <x v="78"/>
    <b v="0"/>
    <s v="food/food trucks"/>
    <x v="109"/>
    <x v="121"/>
    <x v="7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d v="2014-08-23T14:12:29"/>
    <n v="1404915149"/>
    <x v="2573"/>
    <b v="0"/>
    <x v="78"/>
    <b v="0"/>
    <s v="food/food trucks"/>
    <x v="109"/>
    <x v="121"/>
    <x v="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d v="2016-05-18T19:49:05"/>
    <n v="1461786545"/>
    <x v="2574"/>
    <b v="0"/>
    <x v="78"/>
    <b v="0"/>
    <s v="food/food trucks"/>
    <x v="109"/>
    <x v="121"/>
    <x v="7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d v="2015-01-12T02:36:34"/>
    <n v="1418438194"/>
    <x v="2575"/>
    <b v="0"/>
    <x v="78"/>
    <b v="0"/>
    <s v="food/food trucks"/>
    <x v="109"/>
    <x v="121"/>
    <x v="7"/>
    <x v="19"/>
  </r>
  <r>
    <n v="2576"/>
    <x v="2575"/>
    <s v="A New Twist with an American and Philippine fast food Mobile Trailer."/>
    <n v="10000"/>
    <x v="117"/>
    <x v="1"/>
    <x v="0"/>
    <s v="USD"/>
    <n v="1428707647"/>
    <d v="2015-04-10T23:14:07"/>
    <n v="1424823247"/>
    <x v="2576"/>
    <b v="0"/>
    <x v="78"/>
    <b v="0"/>
    <s v="food/food trucks"/>
    <x v="109"/>
    <x v="121"/>
    <x v="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d v="2014-08-04T19:41:37"/>
    <n v="1405021297"/>
    <x v="2577"/>
    <b v="0"/>
    <x v="78"/>
    <b v="0"/>
    <s v="food/food trucks"/>
    <x v="109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d v="2015-10-09T17:00:00"/>
    <n v="1440203579"/>
    <x v="2578"/>
    <b v="0"/>
    <x v="78"/>
    <b v="0"/>
    <s v="food/food trucks"/>
    <x v="109"/>
    <x v="121"/>
    <x v="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d v="2014-09-15T19:55:03"/>
    <n v="1405626903"/>
    <x v="2579"/>
    <b v="0"/>
    <x v="8"/>
    <b v="0"/>
    <s v="food/food trucks"/>
    <x v="1957"/>
    <x v="1904"/>
    <x v="7"/>
    <x v="19"/>
  </r>
  <r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d v="2015-05-16T03:00:00"/>
    <n v="1429170603"/>
    <x v="2580"/>
    <b v="0"/>
    <x v="84"/>
    <b v="0"/>
    <s v="food/food trucks"/>
    <x v="722"/>
    <x v="157"/>
    <x v="7"/>
    <x v="19"/>
  </r>
  <r>
    <n v="2581"/>
    <x v="2580"/>
    <s v="Creating a Food Truck to bring gourmet sausage sliders to Jacksonville, FL for breakfast, lunch, and special events."/>
    <n v="5000"/>
    <x v="798"/>
    <x v="2"/>
    <x v="0"/>
    <s v="USD"/>
    <n v="1447689898"/>
    <d v="2015-11-16T16:04:58"/>
    <n v="1445094298"/>
    <x v="2581"/>
    <b v="0"/>
    <x v="202"/>
    <b v="0"/>
    <s v="food/food trucks"/>
    <x v="1958"/>
    <x v="1905"/>
    <x v="7"/>
    <x v="19"/>
  </r>
  <r>
    <n v="2582"/>
    <x v="2581"/>
    <s v="The place where chicken meets liquor for the first time!"/>
    <n v="90000"/>
    <x v="116"/>
    <x v="2"/>
    <x v="0"/>
    <s v="USD"/>
    <n v="1477784634"/>
    <d v="2016-10-29T23:43:54"/>
    <n v="1475192634"/>
    <x v="2582"/>
    <b v="0"/>
    <x v="29"/>
    <b v="0"/>
    <s v="food/food trucks"/>
    <x v="1959"/>
    <x v="120"/>
    <x v="7"/>
    <x v="19"/>
  </r>
  <r>
    <n v="2583"/>
    <x v="2582"/>
    <s v="Crazy Daisy will become the newest member of the food truck distributors in Kansas City, Missouri."/>
    <n v="1000"/>
    <x v="139"/>
    <x v="2"/>
    <x v="0"/>
    <s v="USD"/>
    <n v="1426526880"/>
    <d v="2015-03-16T17:28:00"/>
    <n v="1421346480"/>
    <x v="2583"/>
    <b v="0"/>
    <x v="81"/>
    <b v="0"/>
    <s v="food/food trucks"/>
    <x v="724"/>
    <x v="120"/>
    <x v="7"/>
    <x v="19"/>
  </r>
  <r>
    <n v="2584"/>
    <x v="2583"/>
    <s v="Bringing quality food to the masses using local premium ingredients, but at a food truck price!"/>
    <n v="10000"/>
    <x v="117"/>
    <x v="2"/>
    <x v="0"/>
    <s v="USD"/>
    <n v="1434341369"/>
    <d v="2015-06-15T04:09:29"/>
    <n v="1431749369"/>
    <x v="2584"/>
    <b v="0"/>
    <x v="78"/>
    <b v="0"/>
    <s v="food/food trucks"/>
    <x v="109"/>
    <x v="121"/>
    <x v="7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d v="2014-07-05T23:07:12"/>
    <n v="1402009632"/>
    <x v="2585"/>
    <b v="0"/>
    <x v="29"/>
    <b v="0"/>
    <s v="food/food trucks"/>
    <x v="874"/>
    <x v="73"/>
    <x v="7"/>
    <x v="19"/>
  </r>
  <r>
    <n v="2586"/>
    <x v="2585"/>
    <s v="I would like to bring fresh salad and food to the streets of London at a reasonable price."/>
    <n v="3000"/>
    <x v="139"/>
    <x v="2"/>
    <x v="1"/>
    <s v="GBP"/>
    <n v="1451030136"/>
    <d v="2015-12-25T07:55:36"/>
    <n v="1448438136"/>
    <x v="2586"/>
    <b v="0"/>
    <x v="29"/>
    <b v="0"/>
    <s v="food/food trucks"/>
    <x v="874"/>
    <x v="144"/>
    <x v="7"/>
    <x v="19"/>
  </r>
  <r>
    <n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d v="2015-12-30T16:12:33"/>
    <n v="1448899953"/>
    <x v="2587"/>
    <b v="0"/>
    <x v="79"/>
    <b v="0"/>
    <s v="food/food trucks"/>
    <x v="1960"/>
    <x v="1906"/>
    <x v="7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d v="2015-03-31T13:14:00"/>
    <n v="1423325626"/>
    <x v="2588"/>
    <b v="0"/>
    <x v="22"/>
    <b v="0"/>
    <s v="food/food trucks"/>
    <x v="1961"/>
    <x v="1907"/>
    <x v="7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d v="2016-03-23T11:52:07"/>
    <n v="1456145527"/>
    <x v="2589"/>
    <b v="0"/>
    <x v="29"/>
    <b v="0"/>
    <s v="food/food trucks"/>
    <x v="134"/>
    <x v="144"/>
    <x v="7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d v="2016-01-26T14:08:17"/>
    <n v="1453212497"/>
    <x v="2590"/>
    <b v="0"/>
    <x v="78"/>
    <b v="0"/>
    <s v="food/food trucks"/>
    <x v="109"/>
    <x v="121"/>
    <x v="7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d v="2016-03-13T20:45:24"/>
    <n v="1452721524"/>
    <x v="2591"/>
    <b v="0"/>
    <x v="84"/>
    <b v="0"/>
    <s v="food/food trucks"/>
    <x v="1651"/>
    <x v="31"/>
    <x v="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d v="2014-10-05T19:13:41"/>
    <n v="1409944421"/>
    <x v="2592"/>
    <b v="0"/>
    <x v="29"/>
    <b v="0"/>
    <s v="food/food trucks"/>
    <x v="874"/>
    <x v="73"/>
    <x v="7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d v="2015-04-25T20:17:06"/>
    <n v="1427401026"/>
    <x v="2593"/>
    <b v="0"/>
    <x v="78"/>
    <b v="0"/>
    <s v="food/food trucks"/>
    <x v="109"/>
    <x v="121"/>
    <x v="7"/>
    <x v="19"/>
  </r>
  <r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d v="2014-08-07T23:13:48"/>
    <n v="1404861228"/>
    <x v="2594"/>
    <b v="0"/>
    <x v="29"/>
    <b v="0"/>
    <s v="food/food trucks"/>
    <x v="466"/>
    <x v="120"/>
    <x v="7"/>
    <x v="19"/>
  </r>
  <r>
    <n v="2595"/>
    <x v="2594"/>
    <s v="Looking to put the best baked goods in Bowling Green on wheels"/>
    <n v="15000"/>
    <x v="1767"/>
    <x v="2"/>
    <x v="0"/>
    <s v="USD"/>
    <n v="1487915500"/>
    <d v="2017-02-24T05:51:40"/>
    <n v="1485323500"/>
    <x v="2595"/>
    <b v="0"/>
    <x v="10"/>
    <b v="0"/>
    <s v="food/food trucks"/>
    <x v="1962"/>
    <x v="1908"/>
    <x v="7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d v="2014-08-07T15:56:49"/>
    <n v="1404835009"/>
    <x v="2596"/>
    <b v="0"/>
    <x v="74"/>
    <b v="0"/>
    <s v="food/food trucks"/>
    <x v="1963"/>
    <x v="1909"/>
    <x v="7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d v="2016-06-19T08:11:57"/>
    <n v="1463731917"/>
    <x v="2597"/>
    <b v="0"/>
    <x v="63"/>
    <b v="0"/>
    <s v="food/food trucks"/>
    <x v="905"/>
    <x v="1910"/>
    <x v="7"/>
    <x v="19"/>
  </r>
  <r>
    <n v="2598"/>
    <x v="2597"/>
    <s v="I'm ready to make Tulsa happy and aware that love and kindness go hand in hand with good food!"/>
    <n v="3000"/>
    <x v="1769"/>
    <x v="2"/>
    <x v="0"/>
    <s v="USD"/>
    <n v="1443039001"/>
    <d v="2015-09-23T20:10:01"/>
    <n v="1440447001"/>
    <x v="2598"/>
    <b v="0"/>
    <x v="25"/>
    <b v="0"/>
    <s v="food/food trucks"/>
    <x v="1964"/>
    <x v="1911"/>
    <x v="7"/>
    <x v="19"/>
  </r>
  <r>
    <n v="2599"/>
    <x v="2598"/>
    <s v="The Empty Ramekins Catering Group is looking for your help to start up in Miami Florida!!!!"/>
    <n v="9041"/>
    <x v="456"/>
    <x v="2"/>
    <x v="0"/>
    <s v="USD"/>
    <n v="1407089147"/>
    <d v="2014-08-03T18:05:47"/>
    <n v="1403201147"/>
    <x v="2599"/>
    <b v="0"/>
    <x v="81"/>
    <b v="0"/>
    <s v="food/food trucks"/>
    <x v="1965"/>
    <x v="666"/>
    <x v="7"/>
    <x v="19"/>
  </r>
  <r>
    <n v="2600"/>
    <x v="2599"/>
    <s v="On Sunday November 8, 2015 our food truck burned to the ground. Please help us get rebuilt."/>
    <n v="50000"/>
    <x v="1505"/>
    <x v="2"/>
    <x v="0"/>
    <s v="USD"/>
    <n v="1458938200"/>
    <d v="2016-03-25T20:36:40"/>
    <n v="1453757800"/>
    <x v="2600"/>
    <b v="0"/>
    <x v="209"/>
    <b v="0"/>
    <s v="food/food trucks"/>
    <x v="1966"/>
    <x v="1912"/>
    <x v="7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d v="2012-09-13T03:59:00"/>
    <n v="1346276349"/>
    <x v="2601"/>
    <b v="1"/>
    <x v="299"/>
    <b v="1"/>
    <s v="technology/space exploration"/>
    <x v="1967"/>
    <x v="1913"/>
    <x v="2"/>
    <x v="36"/>
  </r>
  <r>
    <n v="2602"/>
    <x v="2601"/>
    <s v="Three screen-printed posters celebrating the most popular and most notable interplanetary robotic space missions."/>
    <n v="12000"/>
    <x v="1771"/>
    <x v="0"/>
    <x v="0"/>
    <s v="USD"/>
    <n v="1415827200"/>
    <d v="2014-11-12T21:20:00"/>
    <n v="1412358968"/>
    <x v="2602"/>
    <b v="1"/>
    <x v="463"/>
    <b v="1"/>
    <s v="technology/space exploration"/>
    <x v="1968"/>
    <x v="1914"/>
    <x v="2"/>
    <x v="36"/>
  </r>
  <r>
    <n v="2603"/>
    <x v="2602"/>
    <s v="I will be building a mock space station and simulate living on Mars for two weeks."/>
    <n v="1750"/>
    <x v="702"/>
    <x v="0"/>
    <x v="0"/>
    <s v="USD"/>
    <n v="1387835654"/>
    <d v="2013-12-23T21:54:14"/>
    <n v="1386626054"/>
    <x v="2603"/>
    <b v="1"/>
    <x v="133"/>
    <b v="1"/>
    <s v="technology/space exploration"/>
    <x v="1969"/>
    <x v="1915"/>
    <x v="2"/>
    <x v="36"/>
  </r>
  <r>
    <n v="2604"/>
    <x v="2603"/>
    <s v="We're building a full size rocket motor for our Hermes Spacecraft.  Help us Kickstart the next generation of space travel!"/>
    <n v="20000"/>
    <x v="1772"/>
    <x v="0"/>
    <x v="0"/>
    <s v="USD"/>
    <n v="1335662023"/>
    <d v="2012-04-29T01:13:43"/>
    <n v="1333070023"/>
    <x v="2604"/>
    <b v="1"/>
    <x v="306"/>
    <b v="1"/>
    <s v="technology/space exploration"/>
    <x v="1970"/>
    <x v="1916"/>
    <x v="2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d v="2016-06-17T12:59:50"/>
    <n v="1463576390"/>
    <x v="2605"/>
    <b v="1"/>
    <x v="464"/>
    <b v="1"/>
    <s v="technology/space exploration"/>
    <x v="1971"/>
    <x v="1917"/>
    <x v="2"/>
    <x v="36"/>
  </r>
  <r>
    <n v="2606"/>
    <x v="2605"/>
    <s v="PongSat 2 !!!!!_x000a__x000a_On September 27, 2014 we are going to send 2000 student projects to the edge of space."/>
    <n v="11000"/>
    <x v="1774"/>
    <x v="0"/>
    <x v="0"/>
    <s v="USD"/>
    <n v="1398791182"/>
    <d v="2014-04-29T17:06:22"/>
    <n v="1396026382"/>
    <x v="2606"/>
    <b v="1"/>
    <x v="465"/>
    <b v="1"/>
    <s v="technology/space exploration"/>
    <x v="1972"/>
    <x v="1918"/>
    <x v="2"/>
    <x v="36"/>
  </r>
  <r>
    <n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d v="2015-08-12T02:00:00"/>
    <n v="1435611572"/>
    <x v="2607"/>
    <b v="1"/>
    <x v="367"/>
    <b v="1"/>
    <s v="technology/space exploration"/>
    <x v="1973"/>
    <x v="1919"/>
    <x v="2"/>
    <x v="36"/>
  </r>
  <r>
    <n v="2608"/>
    <x v="2607"/>
    <s v="Giant Leaps featuring the historic missions of human spaceflight is the third in our series of space exploration prints"/>
    <n v="8000"/>
    <x v="1776"/>
    <x v="0"/>
    <x v="0"/>
    <s v="USD"/>
    <n v="1489536000"/>
    <d v="2017-03-15T00:00:00"/>
    <n v="1485976468"/>
    <x v="2608"/>
    <b v="1"/>
    <x v="466"/>
    <b v="1"/>
    <s v="technology/space exploration"/>
    <x v="1974"/>
    <x v="1920"/>
    <x v="2"/>
    <x v="36"/>
  </r>
  <r>
    <n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d v="2012-07-15T05:42:31"/>
    <n v="1339738951"/>
    <x v="2609"/>
    <b v="1"/>
    <x v="467"/>
    <b v="1"/>
    <s v="technology/space exploration"/>
    <x v="1975"/>
    <x v="1921"/>
    <x v="2"/>
    <x v="36"/>
  </r>
  <r>
    <n v="2610"/>
    <x v="2609"/>
    <s v="Preserve the telescope that Clyde Tombaugh used to discover Pluto for generations to come!"/>
    <n v="22765"/>
    <x v="1778"/>
    <x v="0"/>
    <x v="0"/>
    <s v="USD"/>
    <n v="1471849140"/>
    <d v="2016-08-22T06:59:00"/>
    <n v="1468444125"/>
    <x v="2610"/>
    <b v="1"/>
    <x v="468"/>
    <b v="1"/>
    <s v="technology/space exploration"/>
    <x v="1976"/>
    <x v="1922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d v="2017-01-02T22:59:00"/>
    <n v="1480493014"/>
    <x v="2611"/>
    <b v="1"/>
    <x v="469"/>
    <b v="1"/>
    <s v="technology/space exploration"/>
    <x v="1977"/>
    <x v="1923"/>
    <x v="2"/>
    <x v="36"/>
  </r>
  <r>
    <n v="2612"/>
    <x v="2611"/>
    <s v="What if we built a rocket that is better than a NASA or commercially available rocket? What if we did it with students?"/>
    <n v="10000"/>
    <x v="1780"/>
    <x v="0"/>
    <x v="0"/>
    <s v="USD"/>
    <n v="1420773970"/>
    <d v="2015-01-09T03:26:10"/>
    <n v="1418095570"/>
    <x v="2612"/>
    <b v="1"/>
    <x v="324"/>
    <b v="1"/>
    <s v="technology/space exploration"/>
    <x v="1978"/>
    <x v="1924"/>
    <x v="2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d v="2012-09-21T19:38:14"/>
    <n v="1345664294"/>
    <x v="2613"/>
    <b v="1"/>
    <x v="33"/>
    <b v="1"/>
    <s v="technology/space exploration"/>
    <x v="1979"/>
    <x v="1925"/>
    <x v="2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d v="2014-04-30T05:00:00"/>
    <n v="1396371612"/>
    <x v="2614"/>
    <b v="1"/>
    <x v="61"/>
    <b v="1"/>
    <s v="technology/space exploration"/>
    <x v="607"/>
    <x v="1926"/>
    <x v="2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d v="2016-04-30T12:00:00"/>
    <n v="1458820564"/>
    <x v="2615"/>
    <b v="0"/>
    <x v="250"/>
    <b v="1"/>
    <s v="technology/space exploration"/>
    <x v="1980"/>
    <x v="1927"/>
    <x v="2"/>
    <x v="36"/>
  </r>
  <r>
    <n v="2616"/>
    <x v="2615"/>
    <s v="Production of variously-sized deployable models of NASA's James Webb Space Telescope to promote hands-on learning."/>
    <n v="25000"/>
    <x v="1784"/>
    <x v="0"/>
    <x v="0"/>
    <s v="USD"/>
    <n v="1440546729"/>
    <d v="2015-08-25T23:52:09"/>
    <n v="1437954729"/>
    <x v="2616"/>
    <b v="1"/>
    <x v="146"/>
    <b v="1"/>
    <s v="technology/space exploration"/>
    <x v="1981"/>
    <x v="1928"/>
    <x v="2"/>
    <x v="36"/>
  </r>
  <r>
    <n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d v="2014-10-20T20:59:11"/>
    <n v="1411246751"/>
    <x v="2617"/>
    <b v="1"/>
    <x v="180"/>
    <b v="1"/>
    <s v="technology/space exploration"/>
    <x v="1982"/>
    <x v="1929"/>
    <x v="2"/>
    <x v="36"/>
  </r>
  <r>
    <n v="2618"/>
    <x v="2617"/>
    <s v="LTD ED COLLECTIBLE SPACE ART FEAT. ASTRONAUTS"/>
    <n v="15000"/>
    <x v="1786"/>
    <x v="0"/>
    <x v="0"/>
    <s v="USD"/>
    <n v="1449000061"/>
    <d v="2015-12-01T20:01:01"/>
    <n v="1443812461"/>
    <x v="2618"/>
    <b v="1"/>
    <x v="99"/>
    <b v="1"/>
    <s v="technology/space exploration"/>
    <x v="1983"/>
    <x v="1930"/>
    <x v="2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d v="2015-10-23T11:00:00"/>
    <n v="1443302004"/>
    <x v="2619"/>
    <b v="1"/>
    <x v="28"/>
    <b v="1"/>
    <s v="technology/space exploration"/>
    <x v="1984"/>
    <x v="1931"/>
    <x v="2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d v="2015-10-11T01:00:00"/>
    <n v="1441339242"/>
    <x v="2620"/>
    <b v="1"/>
    <x v="470"/>
    <b v="1"/>
    <s v="technology/space exploration"/>
    <x v="1985"/>
    <x v="1932"/>
    <x v="2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d v="2015-05-21T17:56:28"/>
    <n v="1429638988"/>
    <x v="2621"/>
    <b v="1"/>
    <x v="471"/>
    <b v="1"/>
    <s v="technology/space exploration"/>
    <x v="1986"/>
    <x v="1933"/>
    <x v="2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d v="2016-12-30T17:50:16"/>
    <n v="1479232216"/>
    <x v="2622"/>
    <b v="0"/>
    <x v="142"/>
    <b v="1"/>
    <s v="technology/space exploration"/>
    <x v="1987"/>
    <x v="1934"/>
    <x v="2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d v="2016-12-02T06:09:26"/>
    <n v="1479449366"/>
    <x v="2623"/>
    <b v="0"/>
    <x v="95"/>
    <b v="1"/>
    <s v="technology/space exploration"/>
    <x v="430"/>
    <x v="1935"/>
    <x v="2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d v="2012-09-13T10:07:02"/>
    <n v="1345716422"/>
    <x v="2624"/>
    <b v="0"/>
    <x v="472"/>
    <b v="1"/>
    <s v="technology/space exploration"/>
    <x v="1988"/>
    <x v="1936"/>
    <x v="2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d v="2016-11-09T20:26:48"/>
    <n v="1476559608"/>
    <x v="2625"/>
    <b v="0"/>
    <x v="47"/>
    <b v="1"/>
    <s v="technology/space exploration"/>
    <x v="1989"/>
    <x v="1937"/>
    <x v="2"/>
    <x v="36"/>
  </r>
  <r>
    <n v="2626"/>
    <x v="2625"/>
    <s v="Support the accreditation of our online STEM Mentoring Program with the International Mentoring Association"/>
    <n v="2500"/>
    <x v="1794"/>
    <x v="0"/>
    <x v="0"/>
    <s v="USD"/>
    <n v="1433343869"/>
    <d v="2015-06-03T15:04:29"/>
    <n v="1430751869"/>
    <x v="2626"/>
    <b v="0"/>
    <x v="133"/>
    <b v="1"/>
    <s v="technology/space exploration"/>
    <x v="1990"/>
    <x v="150"/>
    <x v="2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d v="2015-11-26T20:54:21"/>
    <n v="1445975661"/>
    <x v="2627"/>
    <b v="0"/>
    <x v="43"/>
    <b v="1"/>
    <s v="technology/space exploration"/>
    <x v="1991"/>
    <x v="1938"/>
    <x v="2"/>
    <x v="36"/>
  </r>
  <r>
    <n v="2628"/>
    <x v="2627"/>
    <s v="A high school freshman is sending pie into space and you can be a part of it.  GO SCIENCE!!!"/>
    <n v="839"/>
    <x v="1796"/>
    <x v="0"/>
    <x v="0"/>
    <s v="USD"/>
    <n v="1417389067"/>
    <d v="2014-11-30T23:11:07"/>
    <n v="1415661067"/>
    <x v="2628"/>
    <b v="0"/>
    <x v="64"/>
    <b v="1"/>
    <s v="technology/space exploration"/>
    <x v="1992"/>
    <x v="1939"/>
    <x v="2"/>
    <x v="36"/>
  </r>
  <r>
    <n v="2629"/>
    <x v="2628"/>
    <s v="The first international contest to let students shape the future of interstellar travel."/>
    <n v="5000"/>
    <x v="1797"/>
    <x v="0"/>
    <x v="1"/>
    <s v="GBP"/>
    <n v="1431608122"/>
    <d v="2015-05-14T12:55:22"/>
    <n v="1429016122"/>
    <x v="2629"/>
    <b v="0"/>
    <x v="61"/>
    <b v="1"/>
    <s v="technology/space exploration"/>
    <x v="1993"/>
    <x v="1940"/>
    <x v="2"/>
    <x v="36"/>
  </r>
  <r>
    <n v="2630"/>
    <x v="2629"/>
    <s v="Free and easy to use information when asteroids pass closer than the Moon. Stretch - take photos of all of these asteroids"/>
    <n v="2000"/>
    <x v="1798"/>
    <x v="0"/>
    <x v="2"/>
    <s v="AUD"/>
    <n v="1467280800"/>
    <d v="2016-06-30T10:00:00"/>
    <n v="1464921112"/>
    <x v="2630"/>
    <b v="0"/>
    <x v="75"/>
    <b v="1"/>
    <s v="technology/space exploration"/>
    <x v="1994"/>
    <x v="1941"/>
    <x v="2"/>
    <x v="36"/>
  </r>
  <r>
    <n v="2631"/>
    <x v="2630"/>
    <s v="Starship Congress 2015 is a deep-space &amp; interstellar science summit staged by Icarus Interstellar."/>
    <n v="20000"/>
    <x v="1799"/>
    <x v="0"/>
    <x v="0"/>
    <s v="USD"/>
    <n v="1440907427"/>
    <d v="2015-08-30T04:03:47"/>
    <n v="1438488227"/>
    <x v="2631"/>
    <b v="0"/>
    <x v="172"/>
    <b v="1"/>
    <s v="technology/space exploration"/>
    <x v="1995"/>
    <x v="1942"/>
    <x v="2"/>
    <x v="36"/>
  </r>
  <r>
    <n v="2632"/>
    <x v="2631"/>
    <s v="Students from 3 universities are designing a dual stage rocket to test experimental rocket technology."/>
    <n v="1070"/>
    <x v="1800"/>
    <x v="0"/>
    <x v="0"/>
    <s v="USD"/>
    <n v="1464485339"/>
    <d v="2016-05-29T01:28:59"/>
    <n v="1462325339"/>
    <x v="2632"/>
    <b v="0"/>
    <x v="288"/>
    <b v="1"/>
    <s v="technology/space exploration"/>
    <x v="1996"/>
    <x v="1943"/>
    <x v="2"/>
    <x v="36"/>
  </r>
  <r>
    <n v="2633"/>
    <x v="2632"/>
    <s v="A device that lights up whenever the International Space Station is nearby (that happens more often than you might expect)"/>
    <n v="5000"/>
    <x v="1801"/>
    <x v="0"/>
    <x v="0"/>
    <s v="USD"/>
    <n v="1393542000"/>
    <d v="2014-02-27T23:00:00"/>
    <n v="1390938332"/>
    <x v="2633"/>
    <b v="0"/>
    <x v="473"/>
    <b v="1"/>
    <s v="technology/space exploration"/>
    <x v="1997"/>
    <x v="1944"/>
    <x v="2"/>
    <x v="36"/>
  </r>
  <r>
    <n v="2634"/>
    <x v="2633"/>
    <s v="After a unsuccessful recovery last time we are trying again to successfully launch and recover a weather balloon from space."/>
    <n v="930"/>
    <x v="1802"/>
    <x v="0"/>
    <x v="0"/>
    <s v="USD"/>
    <n v="1475163921"/>
    <d v="2016-09-29T15:45:21"/>
    <n v="1472571921"/>
    <x v="2634"/>
    <b v="0"/>
    <x v="20"/>
    <b v="1"/>
    <s v="technology/space exploration"/>
    <x v="1998"/>
    <x v="1945"/>
    <x v="2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d v="2015-03-09T21:49:21"/>
    <n v="1422917361"/>
    <x v="2635"/>
    <b v="0"/>
    <x v="87"/>
    <b v="1"/>
    <s v="technology/space exploration"/>
    <x v="31"/>
    <x v="1946"/>
    <x v="2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d v="2016-10-16T01:00:00"/>
    <n v="1474641914"/>
    <x v="2636"/>
    <b v="0"/>
    <x v="133"/>
    <b v="1"/>
    <s v="technology/space exploration"/>
    <x v="1999"/>
    <x v="1947"/>
    <x v="2"/>
    <x v="36"/>
  </r>
  <r>
    <n v="2637"/>
    <x v="2636"/>
    <s v="Help us collect the data to solve the mystery of the century: Is light slowing down?"/>
    <n v="500"/>
    <x v="1805"/>
    <x v="0"/>
    <x v="0"/>
    <s v="USD"/>
    <n v="1476277875"/>
    <d v="2016-10-12T13:11:15"/>
    <n v="1474895475"/>
    <x v="2637"/>
    <b v="0"/>
    <x v="55"/>
    <b v="1"/>
    <s v="technology/space exploration"/>
    <x v="2000"/>
    <x v="1948"/>
    <x v="2"/>
    <x v="36"/>
  </r>
  <r>
    <n v="2638"/>
    <x v="2637"/>
    <s v="The second round of funding for the most amazing project ever where a high school freshman is sending pie into SPACE!!!"/>
    <n v="347"/>
    <x v="1806"/>
    <x v="0"/>
    <x v="0"/>
    <s v="USD"/>
    <n v="1421358895"/>
    <d v="2015-01-15T21:54:55"/>
    <n v="1418766895"/>
    <x v="2638"/>
    <b v="0"/>
    <x v="25"/>
    <b v="1"/>
    <s v="technology/space exploration"/>
    <x v="2001"/>
    <x v="1949"/>
    <x v="2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d v="2015-02-19T20:45:48"/>
    <n v="1421786748"/>
    <x v="2639"/>
    <b v="0"/>
    <x v="72"/>
    <b v="1"/>
    <s v="technology/space exploration"/>
    <x v="2002"/>
    <x v="1950"/>
    <x v="2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d v="2015-06-08T03:51:14"/>
    <n v="1428551474"/>
    <x v="2640"/>
    <b v="0"/>
    <x v="50"/>
    <b v="1"/>
    <s v="technology/space exploration"/>
    <x v="1719"/>
    <x v="1951"/>
    <x v="2"/>
    <x v="36"/>
  </r>
  <r>
    <n v="2641"/>
    <x v="2640"/>
    <s v="Building a Flying saucer that has Artificial Intelligent made from sea shell."/>
    <n v="1500"/>
    <x v="493"/>
    <x v="2"/>
    <x v="0"/>
    <s v="USD"/>
    <n v="1410811740"/>
    <d v="2014-09-15T20:09:00"/>
    <n v="1409341863"/>
    <x v="2641"/>
    <b v="0"/>
    <x v="29"/>
    <b v="0"/>
    <s v="technology/space exploration"/>
    <x v="460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d v="2016-07-15T06:57:00"/>
    <n v="1465970108"/>
    <x v="2642"/>
    <b v="0"/>
    <x v="78"/>
    <b v="0"/>
    <s v="technology/space exploration"/>
    <x v="109"/>
    <x v="121"/>
    <x v="2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d v="2016-12-21T07:59:00"/>
    <n v="1479218315"/>
    <x v="2643"/>
    <b v="1"/>
    <x v="474"/>
    <b v="0"/>
    <s v="technology/space exploration"/>
    <x v="2003"/>
    <x v="1952"/>
    <x v="2"/>
    <x v="36"/>
  </r>
  <r>
    <n v="2644"/>
    <x v="2643"/>
    <s v="A historic manned launch into near space by 3 brave pilots to capture the 2017 total solar eclipse in virtual reality."/>
    <n v="100000"/>
    <x v="1254"/>
    <x v="1"/>
    <x v="0"/>
    <s v="USD"/>
    <n v="1489172435"/>
    <d v="2017-03-10T19:00:35"/>
    <n v="1486580435"/>
    <x v="2644"/>
    <b v="1"/>
    <x v="47"/>
    <b v="0"/>
    <s v="technology/space exploration"/>
    <x v="2004"/>
    <x v="1953"/>
    <x v="2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d v="2014-11-08T21:13:23"/>
    <n v="1412885603"/>
    <x v="2645"/>
    <b v="1"/>
    <x v="23"/>
    <b v="0"/>
    <s v="technology/space exploration"/>
    <x v="1131"/>
    <x v="1954"/>
    <x v="2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d v="2015-09-09T07:31:09"/>
    <n v="1439191869"/>
    <x v="2646"/>
    <b v="1"/>
    <x v="475"/>
    <b v="0"/>
    <s v="technology/space exploration"/>
    <x v="2005"/>
    <x v="1955"/>
    <x v="2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d v="2015-08-14T06:16:59"/>
    <n v="1436941019"/>
    <x v="2647"/>
    <b v="0"/>
    <x v="83"/>
    <b v="0"/>
    <s v="technology/space exploration"/>
    <x v="2006"/>
    <x v="1053"/>
    <x v="2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d v="2016-03-09T17:09:20"/>
    <n v="1454951360"/>
    <x v="2648"/>
    <b v="0"/>
    <x v="79"/>
    <b v="0"/>
    <s v="technology/space exploration"/>
    <x v="2007"/>
    <x v="1956"/>
    <x v="2"/>
    <x v="36"/>
  </r>
  <r>
    <n v="2649"/>
    <x v="2648"/>
    <s v="They have launched a Kickstarter."/>
    <n v="125000"/>
    <x v="1811"/>
    <x v="1"/>
    <x v="0"/>
    <s v="USD"/>
    <n v="1454370941"/>
    <d v="2016-02-01T23:55:41"/>
    <n v="1449186941"/>
    <x v="2649"/>
    <b v="0"/>
    <x v="83"/>
    <b v="0"/>
    <s v="technology/space exploration"/>
    <x v="2008"/>
    <x v="1957"/>
    <x v="2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d v="2016-12-21T14:59:03"/>
    <n v="1479740343"/>
    <x v="2650"/>
    <b v="0"/>
    <x v="81"/>
    <b v="0"/>
    <s v="technology/space exploration"/>
    <x v="2009"/>
    <x v="1958"/>
    <x v="2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d v="2015-12-17T19:20:09"/>
    <n v="1447960809"/>
    <x v="2651"/>
    <b v="0"/>
    <x v="57"/>
    <b v="0"/>
    <s v="technology/space exploration"/>
    <x v="2010"/>
    <x v="1959"/>
    <x v="2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d v="2014-12-10T03:48:45"/>
    <n v="1415591325"/>
    <x v="2652"/>
    <b v="0"/>
    <x v="202"/>
    <b v="0"/>
    <s v="technology/space exploration"/>
    <x v="2011"/>
    <x v="1960"/>
    <x v="2"/>
    <x v="36"/>
  </r>
  <r>
    <n v="2653"/>
    <x v="2652"/>
    <s v="DREAM BIG. Explore the universe through STEAM education. (Science, Technology, Engineering, Art, Mathematics)"/>
    <n v="51000"/>
    <x v="1814"/>
    <x v="1"/>
    <x v="0"/>
    <s v="USD"/>
    <n v="1402632000"/>
    <d v="2014-06-13T04:00:00"/>
    <n v="1399909127"/>
    <x v="2653"/>
    <b v="0"/>
    <x v="16"/>
    <b v="0"/>
    <s v="technology/space exploration"/>
    <x v="2012"/>
    <x v="1961"/>
    <x v="2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d v="2015-04-21T13:25:26"/>
    <n v="1424442326"/>
    <x v="2654"/>
    <b v="0"/>
    <x v="79"/>
    <b v="0"/>
    <s v="technology/space exploration"/>
    <x v="2013"/>
    <x v="439"/>
    <x v="2"/>
    <x v="36"/>
  </r>
  <r>
    <n v="2655"/>
    <x v="2654"/>
    <s v="Thank you for your support!"/>
    <n v="15000"/>
    <x v="1815"/>
    <x v="1"/>
    <x v="0"/>
    <s v="USD"/>
    <n v="1455048000"/>
    <d v="2016-02-09T20:00:00"/>
    <n v="1452631647"/>
    <x v="2655"/>
    <b v="0"/>
    <x v="68"/>
    <b v="0"/>
    <s v="technology/space exploration"/>
    <x v="2014"/>
    <x v="1962"/>
    <x v="2"/>
    <x v="36"/>
  </r>
  <r>
    <n v="2656"/>
    <x v="2655"/>
    <s v="MoonWatcher will be bringing the Moon closer to all of us."/>
    <n v="150000"/>
    <x v="1816"/>
    <x v="1"/>
    <x v="0"/>
    <s v="USD"/>
    <n v="1489345200"/>
    <d v="2017-03-12T19:00:00"/>
    <n v="1485966688"/>
    <x v="2656"/>
    <b v="0"/>
    <x v="215"/>
    <b v="0"/>
    <s v="technology/space exploration"/>
    <x v="2015"/>
    <x v="1963"/>
    <x v="2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d v="2016-08-03T01:30:00"/>
    <n v="1467325053"/>
    <x v="2657"/>
    <b v="0"/>
    <x v="211"/>
    <b v="0"/>
    <s v="technology/space exploration"/>
    <x v="2016"/>
    <x v="1964"/>
    <x v="2"/>
    <x v="36"/>
  </r>
  <r>
    <n v="2658"/>
    <x v="2657"/>
    <s v="Funding will allow free participation for 20 schools, grades 4-12, (thousands of students) anywhere in the nation."/>
    <n v="98000"/>
    <x v="1818"/>
    <x v="1"/>
    <x v="0"/>
    <s v="USD"/>
    <n v="1469913194"/>
    <d v="2016-07-30T21:13:14"/>
    <n v="1467321194"/>
    <x v="2658"/>
    <b v="0"/>
    <x v="80"/>
    <b v="0"/>
    <s v="technology/space exploration"/>
    <x v="2017"/>
    <x v="1965"/>
    <x v="2"/>
    <x v="36"/>
  </r>
  <r>
    <n v="2659"/>
    <x v="2658"/>
    <s v="test"/>
    <n v="49000"/>
    <x v="1819"/>
    <x v="1"/>
    <x v="0"/>
    <s v="USD"/>
    <n v="1429321210"/>
    <d v="2015-04-18T01:40:10"/>
    <n v="1426729210"/>
    <x v="2659"/>
    <b v="0"/>
    <x v="73"/>
    <b v="0"/>
    <s v="technology/space exploration"/>
    <x v="2018"/>
    <x v="1966"/>
    <x v="2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d v="2015-11-24T18:06:58"/>
    <n v="1443200818"/>
    <x v="2660"/>
    <b v="0"/>
    <x v="81"/>
    <b v="0"/>
    <s v="technology/space exploration"/>
    <x v="2019"/>
    <x v="1967"/>
    <x v="2"/>
    <x v="36"/>
  </r>
  <r>
    <n v="2661"/>
    <x v="2660"/>
    <s v="Summer Camp is an old gas station that will have workshops, custom art framing, and carry vintage &amp; home goods."/>
    <n v="5000"/>
    <x v="1821"/>
    <x v="0"/>
    <x v="0"/>
    <s v="USD"/>
    <n v="1382742010"/>
    <d v="2013-10-25T23:00:10"/>
    <n v="1380150010"/>
    <x v="2661"/>
    <b v="0"/>
    <x v="65"/>
    <b v="1"/>
    <s v="technology/makerspaces"/>
    <x v="1335"/>
    <x v="1968"/>
    <x v="2"/>
    <x v="37"/>
  </r>
  <r>
    <n v="2662"/>
    <x v="2661"/>
    <s v="The Mini Maker is Lansing Michigan's new kid friendly makerspace. We're dedicated to help kids imagine, develop and build."/>
    <n v="20000"/>
    <x v="1822"/>
    <x v="0"/>
    <x v="0"/>
    <s v="USD"/>
    <n v="1440179713"/>
    <d v="2015-08-21T17:55:13"/>
    <n v="1437587713"/>
    <x v="2662"/>
    <b v="0"/>
    <x v="144"/>
    <b v="1"/>
    <s v="technology/makerspaces"/>
    <x v="2020"/>
    <x v="1969"/>
    <x v="2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d v="2015-09-04T15:00:00"/>
    <n v="1438873007"/>
    <x v="2663"/>
    <b v="0"/>
    <x v="66"/>
    <b v="1"/>
    <s v="technology/makerspaces"/>
    <x v="2021"/>
    <x v="1970"/>
    <x v="2"/>
    <x v="37"/>
  </r>
  <r>
    <n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d v="2015-12-09T06:59:00"/>
    <n v="1446683797"/>
    <x v="2664"/>
    <b v="0"/>
    <x v="201"/>
    <b v="1"/>
    <s v="technology/makerspaces"/>
    <x v="2022"/>
    <x v="1971"/>
    <x v="2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d v="2015-05-04T21:29:34"/>
    <n v="1426886974"/>
    <x v="2665"/>
    <b v="0"/>
    <x v="67"/>
    <b v="1"/>
    <s v="technology/makerspaces"/>
    <x v="2023"/>
    <x v="1972"/>
    <x v="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d v="2015-09-25T21:00:00"/>
    <n v="1440008439"/>
    <x v="2666"/>
    <b v="0"/>
    <x v="190"/>
    <b v="1"/>
    <s v="technology/makerspaces"/>
    <x v="2024"/>
    <x v="1973"/>
    <x v="2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d v="2016-02-10T22:13:36"/>
    <n v="1452550416"/>
    <x v="2667"/>
    <b v="0"/>
    <x v="59"/>
    <b v="1"/>
    <s v="technology/makerspaces"/>
    <x v="1934"/>
    <x v="1974"/>
    <x v="2"/>
    <x v="37"/>
  </r>
  <r>
    <n v="2668"/>
    <x v="2667"/>
    <s v="Creativity on the go! |_x000a_CrÃ©ativitÃ© en mouvement !"/>
    <n v="1000"/>
    <x v="1240"/>
    <x v="0"/>
    <x v="5"/>
    <s v="CAD"/>
    <n v="1447079520"/>
    <d v="2015-11-09T14:32:00"/>
    <n v="1443449265"/>
    <x v="2668"/>
    <b v="0"/>
    <x v="33"/>
    <b v="1"/>
    <s v="technology/makerspaces"/>
    <x v="2025"/>
    <x v="1975"/>
    <x v="2"/>
    <x v="37"/>
  </r>
  <r>
    <n v="2669"/>
    <x v="2668"/>
    <s v="The brand new Makers Club wants something to draw the students into science and engineering and also be very inclusive."/>
    <n v="800"/>
    <x v="1099"/>
    <x v="0"/>
    <x v="0"/>
    <s v="USD"/>
    <n v="1452387096"/>
    <d v="2016-01-10T00:51:36"/>
    <n v="1447203096"/>
    <x v="2669"/>
    <b v="0"/>
    <x v="202"/>
    <b v="1"/>
    <s v="technology/makerspaces"/>
    <x v="1239"/>
    <x v="1976"/>
    <x v="2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d v="2014-07-29T00:29:40"/>
    <n v="1404174580"/>
    <x v="2670"/>
    <b v="1"/>
    <x v="65"/>
    <b v="0"/>
    <s v="technology/makerspaces"/>
    <x v="2026"/>
    <x v="1977"/>
    <x v="2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d v="2014-12-19T19:38:00"/>
    <n v="1416419916"/>
    <x v="2671"/>
    <b v="1"/>
    <x v="87"/>
    <b v="0"/>
    <s v="technology/makerspaces"/>
    <x v="2027"/>
    <x v="1978"/>
    <x v="2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d v="2015-12-28T06:00:00"/>
    <n v="1449436390"/>
    <x v="2672"/>
    <b v="1"/>
    <x v="5"/>
    <b v="0"/>
    <s v="technology/makerspaces"/>
    <x v="2028"/>
    <x v="1979"/>
    <x v="2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d v="2014-10-29T22:45:00"/>
    <n v="1412081999"/>
    <x v="2673"/>
    <b v="1"/>
    <x v="36"/>
    <b v="0"/>
    <s v="technology/makerspaces"/>
    <x v="2029"/>
    <x v="1980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d v="2016-07-05T04:59:00"/>
    <n v="1465398670"/>
    <x v="2674"/>
    <b v="1"/>
    <x v="199"/>
    <b v="0"/>
    <s v="technology/makerspaces"/>
    <x v="2030"/>
    <x v="1981"/>
    <x v="2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d v="2014-11-10T21:34:49"/>
    <n v="1413059689"/>
    <x v="2675"/>
    <b v="1"/>
    <x v="60"/>
    <b v="0"/>
    <s v="technology/makerspaces"/>
    <x v="2031"/>
    <x v="1982"/>
    <x v="2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d v="2016-05-22T14:59:34"/>
    <n v="1461337174"/>
    <x v="2676"/>
    <b v="0"/>
    <x v="82"/>
    <b v="0"/>
    <s v="technology/makerspaces"/>
    <x v="2032"/>
    <x v="1983"/>
    <x v="2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d v="2014-07-03T00:42:23"/>
    <n v="1401756143"/>
    <x v="2677"/>
    <b v="0"/>
    <x v="74"/>
    <b v="0"/>
    <s v="technology/makerspaces"/>
    <x v="2033"/>
    <x v="1984"/>
    <x v="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d v="2015-09-24T19:09:25"/>
    <n v="1440529765"/>
    <x v="2678"/>
    <b v="0"/>
    <x v="84"/>
    <b v="0"/>
    <s v="technology/makerspaces"/>
    <x v="2034"/>
    <x v="1985"/>
    <x v="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d v="2015-02-28T00:01:34"/>
    <n v="1422489694"/>
    <x v="2679"/>
    <b v="0"/>
    <x v="83"/>
    <b v="0"/>
    <s v="technology/makerspaces"/>
    <x v="2035"/>
    <x v="895"/>
    <x v="2"/>
    <x v="37"/>
  </r>
  <r>
    <n v="2680"/>
    <x v="2679"/>
    <s v="iHeartPillow, Connecting loved ones"/>
    <n v="32000"/>
    <x v="1836"/>
    <x v="2"/>
    <x v="3"/>
    <s v="EUR"/>
    <n v="1459915491"/>
    <d v="2016-04-06T04:04:51"/>
    <n v="1457327091"/>
    <x v="2680"/>
    <b v="0"/>
    <x v="80"/>
    <b v="0"/>
    <s v="technology/makerspaces"/>
    <x v="2036"/>
    <x v="160"/>
    <x v="2"/>
    <x v="37"/>
  </r>
  <r>
    <n v="2681"/>
    <x v="2680"/>
    <s v="Jolly's Hot Dogs: A beef hot dog topped with deliciously seasoned ground beef, mustard and minced onions."/>
    <n v="8000"/>
    <x v="434"/>
    <x v="2"/>
    <x v="0"/>
    <s v="USD"/>
    <n v="1405027750"/>
    <d v="2014-07-10T21:29:10"/>
    <n v="1402867750"/>
    <x v="2681"/>
    <b v="0"/>
    <x v="84"/>
    <b v="0"/>
    <s v="food/food trucks"/>
    <x v="1839"/>
    <x v="446"/>
    <x v="7"/>
    <x v="19"/>
  </r>
  <r>
    <n v="2682"/>
    <x v="2681"/>
    <s v="Gourmet Toast is the culinary combination, neigh, perfection of America's most under-utilized snack: Toast."/>
    <n v="6000"/>
    <x v="1837"/>
    <x v="2"/>
    <x v="0"/>
    <s v="USD"/>
    <n v="1416635940"/>
    <d v="2014-11-22T05:59:00"/>
    <n v="1413838540"/>
    <x v="2682"/>
    <b v="0"/>
    <x v="9"/>
    <b v="0"/>
    <s v="food/food trucks"/>
    <x v="2037"/>
    <x v="1986"/>
    <x v="7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d v="2015-03-01T18:07:20"/>
    <n v="1422641240"/>
    <x v="2683"/>
    <b v="0"/>
    <x v="83"/>
    <b v="0"/>
    <s v="food/food trucks"/>
    <x v="1156"/>
    <x v="1053"/>
    <x v="7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d v="2014-08-09T21:57:05"/>
    <n v="1404165425"/>
    <x v="2684"/>
    <b v="0"/>
    <x v="80"/>
    <b v="0"/>
    <s v="food/food trucks"/>
    <x v="736"/>
    <x v="444"/>
    <x v="7"/>
    <x v="19"/>
  </r>
  <r>
    <n v="2685"/>
    <x v="2684"/>
    <s v="Home cooked meals made by Nana. Indiana's famous tenderloin sandwiches, Nana's homemade cole slaw and so much more."/>
    <n v="50000"/>
    <x v="115"/>
    <x v="2"/>
    <x v="0"/>
    <s v="USD"/>
    <n v="1430149330"/>
    <d v="2015-04-27T15:42:10"/>
    <n v="1424968930"/>
    <x v="2685"/>
    <b v="0"/>
    <x v="29"/>
    <b v="0"/>
    <s v="food/food trucks"/>
    <x v="459"/>
    <x v="119"/>
    <x v="7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d v="2014-09-30T23:23:43"/>
    <n v="1410391423"/>
    <x v="2686"/>
    <b v="0"/>
    <x v="78"/>
    <b v="0"/>
    <s v="food/food trucks"/>
    <x v="109"/>
    <x v="121"/>
    <x v="7"/>
    <x v="19"/>
  </r>
  <r>
    <n v="2687"/>
    <x v="2686"/>
    <s v="Your American Pizzas, Wings, Stuffed Gouda Burger, Sweet &amp; Russet Potato Fries served on a food Truck!!"/>
    <n v="15000"/>
    <x v="117"/>
    <x v="2"/>
    <x v="0"/>
    <s v="USD"/>
    <n v="1435591318"/>
    <d v="2015-06-29T15:21:58"/>
    <n v="1432999318"/>
    <x v="2687"/>
    <b v="0"/>
    <x v="78"/>
    <b v="0"/>
    <s v="food/food trucks"/>
    <x v="109"/>
    <x v="121"/>
    <x v="7"/>
    <x v="19"/>
  </r>
  <r>
    <n v="2688"/>
    <x v="2687"/>
    <s v="The amazing gourmet Mac N Cheez Food Truck Campaigne!"/>
    <n v="50000"/>
    <x v="1838"/>
    <x v="2"/>
    <x v="0"/>
    <s v="USD"/>
    <n v="1424746800"/>
    <d v="2015-02-24T03:00:00"/>
    <n v="1422067870"/>
    <x v="2688"/>
    <b v="0"/>
    <x v="25"/>
    <b v="0"/>
    <s v="food/food trucks"/>
    <x v="2038"/>
    <x v="1987"/>
    <x v="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d v="2016-07-30T23:04:50"/>
    <n v="1467327890"/>
    <x v="2689"/>
    <b v="0"/>
    <x v="29"/>
    <b v="0"/>
    <s v="food/food trucks"/>
    <x v="1870"/>
    <x v="120"/>
    <x v="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d v="2015-06-03T02:31:16"/>
    <n v="1429410676"/>
    <x v="2690"/>
    <b v="0"/>
    <x v="115"/>
    <b v="0"/>
    <s v="food/food trucks"/>
    <x v="2039"/>
    <x v="1988"/>
    <x v="7"/>
    <x v="19"/>
  </r>
  <r>
    <n v="2691"/>
    <x v="2690"/>
    <s v="A Great New local Food Truck serving up ethnic fusion inspired eats in Ottawa."/>
    <n v="65000"/>
    <x v="428"/>
    <x v="2"/>
    <x v="5"/>
    <s v="CAD"/>
    <n v="1431278557"/>
    <d v="2015-05-10T17:22:37"/>
    <n v="1427390557"/>
    <x v="2691"/>
    <b v="0"/>
    <x v="84"/>
    <b v="0"/>
    <s v="food/food trucks"/>
    <x v="2040"/>
    <x v="844"/>
    <x v="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d v="2015-03-25T07:01:00"/>
    <n v="1424678460"/>
    <x v="2692"/>
    <b v="0"/>
    <x v="29"/>
    <b v="0"/>
    <s v="food/food trucks"/>
    <x v="1154"/>
    <x v="384"/>
    <x v="7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d v="2014-08-13T03:19:26"/>
    <n v="1405307966"/>
    <x v="2693"/>
    <b v="0"/>
    <x v="83"/>
    <b v="0"/>
    <s v="food/food trucks"/>
    <x v="417"/>
    <x v="140"/>
    <x v="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d v="2014-09-26T03:22:19"/>
    <n v="1409109739"/>
    <x v="2694"/>
    <b v="0"/>
    <x v="29"/>
    <b v="0"/>
    <s v="food/food trucks"/>
    <x v="372"/>
    <x v="120"/>
    <x v="7"/>
    <x v="19"/>
  </r>
  <r>
    <n v="2695"/>
    <x v="2694"/>
    <s v="I am creating food magic on the go! Amazing food isn't just for sitdown restaraunts anymore!"/>
    <n v="15000"/>
    <x v="1840"/>
    <x v="2"/>
    <x v="0"/>
    <s v="USD"/>
    <n v="1428981718"/>
    <d v="2015-04-14T03:21:58"/>
    <n v="1423801318"/>
    <x v="2695"/>
    <b v="0"/>
    <x v="83"/>
    <b v="0"/>
    <s v="food/food trucks"/>
    <x v="2041"/>
    <x v="1989"/>
    <x v="7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d v="2014-12-25T20:16:00"/>
    <n v="1416600960"/>
    <x v="2696"/>
    <b v="0"/>
    <x v="44"/>
    <b v="0"/>
    <s v="food/food trucks"/>
    <x v="2042"/>
    <x v="1990"/>
    <x v="7"/>
    <x v="19"/>
  </r>
  <r>
    <n v="2697"/>
    <x v="2696"/>
    <s v="Stuffed waffles made from Dough. Sweet, savory, salty and then stuffed with meats, fruits, and sauces!"/>
    <n v="23000"/>
    <x v="1842"/>
    <x v="2"/>
    <x v="0"/>
    <s v="USD"/>
    <n v="1438552800"/>
    <d v="2015-08-02T22:00:00"/>
    <n v="1435876423"/>
    <x v="2697"/>
    <b v="0"/>
    <x v="47"/>
    <b v="0"/>
    <s v="food/food trucks"/>
    <x v="2043"/>
    <x v="1991"/>
    <x v="7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d v="2014-06-27T21:33:28"/>
    <n v="1401312808"/>
    <x v="2698"/>
    <b v="0"/>
    <x v="84"/>
    <b v="0"/>
    <s v="food/food trucks"/>
    <x v="2044"/>
    <x v="1992"/>
    <x v="7"/>
    <x v="19"/>
  </r>
  <r>
    <n v="2699"/>
    <x v="2698"/>
    <s v="Hi, I want make my first bakery. Food truck was great, but I not have a car licence. So, help me to be my dream!"/>
    <n v="2"/>
    <x v="117"/>
    <x v="2"/>
    <x v="5"/>
    <s v="CAD"/>
    <n v="1407533463"/>
    <d v="2014-08-08T21:31:03"/>
    <n v="1404941463"/>
    <x v="2699"/>
    <b v="0"/>
    <x v="78"/>
    <b v="0"/>
    <s v="food/food trucks"/>
    <x v="109"/>
    <x v="121"/>
    <x v="7"/>
    <x v="19"/>
  </r>
  <r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d v="2014-09-18T20:59:32"/>
    <n v="1408481972"/>
    <x v="2700"/>
    <b v="0"/>
    <x v="80"/>
    <b v="0"/>
    <s v="food/food trucks"/>
    <x v="2045"/>
    <x v="844"/>
    <x v="7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d v="2017-04-07T17:35:34"/>
    <n v="1488911734"/>
    <x v="2701"/>
    <b v="0"/>
    <x v="67"/>
    <b v="0"/>
    <s v="theater/spaces"/>
    <x v="2046"/>
    <x v="1993"/>
    <x v="1"/>
    <x v="38"/>
  </r>
  <r>
    <n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d v="2017-04-05T18:14:37"/>
    <n v="1488827677"/>
    <x v="2702"/>
    <b v="1"/>
    <x v="55"/>
    <b v="0"/>
    <s v="theater/spaces"/>
    <x v="2047"/>
    <x v="1994"/>
    <x v="1"/>
    <x v="38"/>
  </r>
  <r>
    <n v="2703"/>
    <x v="2702"/>
    <s v="Â¡Tu nuevo espacio cultural multidisciplinario en el centro de Pachuca, Hidalgo"/>
    <n v="40000"/>
    <x v="1845"/>
    <x v="3"/>
    <x v="14"/>
    <s v="MXN"/>
    <n v="1490196830"/>
    <d v="2017-03-22T15:33:50"/>
    <n v="1485016430"/>
    <x v="2703"/>
    <b v="0"/>
    <x v="43"/>
    <b v="0"/>
    <s v="theater/spaces"/>
    <x v="603"/>
    <x v="1995"/>
    <x v="1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d v="2017-04-05T19:41:54"/>
    <n v="1487709714"/>
    <x v="2704"/>
    <b v="0"/>
    <x v="63"/>
    <b v="0"/>
    <s v="theater/spaces"/>
    <x v="2048"/>
    <x v="1996"/>
    <x v="1"/>
    <x v="38"/>
  </r>
  <r>
    <n v="2705"/>
    <x v="2704"/>
    <s v="Help light the lights at the historic Fischer Theatre in Danville, IL."/>
    <n v="16500"/>
    <x v="1846"/>
    <x v="3"/>
    <x v="0"/>
    <s v="USD"/>
    <n v="1490389158"/>
    <d v="2017-03-24T20:59:18"/>
    <n v="1486504758"/>
    <x v="2705"/>
    <b v="0"/>
    <x v="22"/>
    <b v="0"/>
    <s v="theater/spaces"/>
    <x v="2049"/>
    <x v="1997"/>
    <x v="1"/>
    <x v="38"/>
  </r>
  <r>
    <n v="2706"/>
    <x v="2705"/>
    <s v="A place where innovation, food, creativity and performance live year round in a historic building in Pioneer Square."/>
    <n v="35000"/>
    <x v="1847"/>
    <x v="0"/>
    <x v="0"/>
    <s v="USD"/>
    <n v="1413442740"/>
    <d v="2014-10-16T06:59:00"/>
    <n v="1410937483"/>
    <x v="2706"/>
    <b v="1"/>
    <x v="40"/>
    <b v="1"/>
    <s v="theater/spaces"/>
    <x v="2050"/>
    <x v="1998"/>
    <x v="1"/>
    <x v="38"/>
  </r>
  <r>
    <n v="2707"/>
    <x v="2706"/>
    <s v="A new performance space in Seattle. A place for artists, comedians, and audiences to meet and collaborate!"/>
    <n v="8000"/>
    <x v="1848"/>
    <x v="0"/>
    <x v="0"/>
    <s v="USD"/>
    <n v="1369637940"/>
    <d v="2013-05-27T06:59:00"/>
    <n v="1367088443"/>
    <x v="2707"/>
    <b v="1"/>
    <x v="476"/>
    <b v="1"/>
    <s v="theater/spaces"/>
    <x v="2051"/>
    <x v="1999"/>
    <x v="1"/>
    <x v="38"/>
  </r>
  <r>
    <n v="2708"/>
    <x v="2707"/>
    <s v="Angel Comedy Club: A permanent home for Londonâ€™s loveliest comedy night - a community comedy club"/>
    <n v="20000"/>
    <x v="1849"/>
    <x v="0"/>
    <x v="1"/>
    <s v="GBP"/>
    <n v="1469119526"/>
    <d v="2016-07-21T16:45:26"/>
    <n v="1463935526"/>
    <x v="2708"/>
    <b v="1"/>
    <x v="477"/>
    <b v="1"/>
    <s v="theater/spaces"/>
    <x v="2052"/>
    <x v="2000"/>
    <x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d v="2016-10-04T03:59:00"/>
    <n v="1472528141"/>
    <x v="2709"/>
    <b v="1"/>
    <x v="478"/>
    <b v="1"/>
    <s v="theater/spaces"/>
    <x v="2053"/>
    <x v="2001"/>
    <x v="1"/>
    <x v="38"/>
  </r>
  <r>
    <n v="2710"/>
    <x v="2709"/>
    <s v="Building Brooklyn's own creative venue for circus, theater and events of all types."/>
    <n v="60000"/>
    <x v="1851"/>
    <x v="0"/>
    <x v="0"/>
    <s v="USD"/>
    <n v="1407549600"/>
    <d v="2014-08-09T02:00:00"/>
    <n v="1404797428"/>
    <x v="2710"/>
    <b v="1"/>
    <x v="479"/>
    <b v="1"/>
    <s v="theater/spaces"/>
    <x v="2054"/>
    <x v="2002"/>
    <x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d v="2014-06-20T22:01:00"/>
    <n v="1400694790"/>
    <x v="2711"/>
    <b v="1"/>
    <x v="196"/>
    <b v="1"/>
    <s v="theater/spaces"/>
    <x v="2055"/>
    <x v="2003"/>
    <x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d v="2013-07-13T18:00:00"/>
    <n v="1370568560"/>
    <x v="2712"/>
    <b v="1"/>
    <x v="235"/>
    <b v="1"/>
    <s v="theater/spaces"/>
    <x v="2056"/>
    <x v="2004"/>
    <x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d v="2015-12-24T15:41:24"/>
    <n v="1447515684"/>
    <x v="2713"/>
    <b v="1"/>
    <x v="480"/>
    <b v="1"/>
    <s v="theater/spaces"/>
    <x v="2057"/>
    <x v="2005"/>
    <x v="1"/>
    <x v="38"/>
  </r>
  <r>
    <n v="2714"/>
    <x v="2713"/>
    <s v="The Crane will be the new home for independent theater in Northeast Minneapolis"/>
    <n v="25000"/>
    <x v="1855"/>
    <x v="0"/>
    <x v="0"/>
    <s v="USD"/>
    <n v="1476486000"/>
    <d v="2016-10-14T23:00:00"/>
    <n v="1474040596"/>
    <x v="2714"/>
    <b v="1"/>
    <x v="120"/>
    <b v="1"/>
    <s v="theater/spaces"/>
    <x v="2058"/>
    <x v="2006"/>
    <x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d v="2016-02-21T09:33:48"/>
    <n v="1453109628"/>
    <x v="2715"/>
    <b v="1"/>
    <x v="481"/>
    <b v="1"/>
    <s v="theater/spaces"/>
    <x v="2059"/>
    <x v="2007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d v="2015-10-08T07:59:53"/>
    <n v="1441699193"/>
    <x v="2716"/>
    <b v="1"/>
    <x v="482"/>
    <b v="1"/>
    <s v="theater/spaces"/>
    <x v="2060"/>
    <x v="2008"/>
    <x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d v="2014-12-06T22:57:29"/>
    <n v="1414015049"/>
    <x v="2717"/>
    <b v="1"/>
    <x v="166"/>
    <b v="1"/>
    <s v="theater/spaces"/>
    <x v="2061"/>
    <x v="2009"/>
    <x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d v="2016-05-03T23:00:00"/>
    <n v="1459865945"/>
    <x v="2718"/>
    <b v="1"/>
    <x v="265"/>
    <b v="1"/>
    <s v="theater/spaces"/>
    <x v="2062"/>
    <x v="2010"/>
    <x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d v="2016-04-17T23:44:54"/>
    <n v="1455756294"/>
    <x v="2719"/>
    <b v="0"/>
    <x v="50"/>
    <b v="1"/>
    <s v="theater/spaces"/>
    <x v="2063"/>
    <x v="2011"/>
    <x v="1"/>
    <x v="38"/>
  </r>
  <r>
    <n v="2720"/>
    <x v="2719"/>
    <s v="An improv, sketch and experimental comedy and cocktail venue in downtown Grand Rapids, Michigan"/>
    <n v="25000"/>
    <x v="1861"/>
    <x v="0"/>
    <x v="0"/>
    <s v="USD"/>
    <n v="1478866253"/>
    <d v="2016-11-11T12:10:53"/>
    <n v="1476270653"/>
    <x v="2720"/>
    <b v="0"/>
    <x v="210"/>
    <b v="1"/>
    <s v="theater/spaces"/>
    <x v="2064"/>
    <x v="2012"/>
    <x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d v="2013-09-06T19:00:00"/>
    <n v="1375880598"/>
    <x v="2721"/>
    <b v="0"/>
    <x v="314"/>
    <b v="1"/>
    <s v="technology/hardware"/>
    <x v="2065"/>
    <x v="2013"/>
    <x v="2"/>
    <x v="30"/>
  </r>
  <r>
    <n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d v="2017-01-29T20:34:13"/>
    <n v="1480538053"/>
    <x v="2722"/>
    <b v="0"/>
    <x v="333"/>
    <b v="1"/>
    <s v="technology/hardware"/>
    <x v="2066"/>
    <x v="2014"/>
    <x v="2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d v="2014-12-31T21:08:08"/>
    <n v="1414872488"/>
    <x v="2723"/>
    <b v="0"/>
    <x v="282"/>
    <b v="1"/>
    <s v="technology/hardware"/>
    <x v="2067"/>
    <x v="2015"/>
    <x v="2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d v="2015-08-15T07:50:59"/>
    <n v="1436860259"/>
    <x v="2724"/>
    <b v="0"/>
    <x v="483"/>
    <b v="1"/>
    <s v="technology/hardware"/>
    <x v="2068"/>
    <x v="2016"/>
    <x v="2"/>
    <x v="30"/>
  </r>
  <r>
    <n v="2725"/>
    <x v="2724"/>
    <s v="Best Net Zero energy solution for new or existing house (no more heating or electricity bills)."/>
    <n v="40000"/>
    <x v="1866"/>
    <x v="0"/>
    <x v="5"/>
    <s v="CAD"/>
    <n v="1488390735"/>
    <d v="2017-03-01T17:52:15"/>
    <n v="1484070735"/>
    <x v="2725"/>
    <b v="0"/>
    <x v="116"/>
    <b v="1"/>
    <s v="technology/hardware"/>
    <x v="2069"/>
    <x v="2017"/>
    <x v="2"/>
    <x v="30"/>
  </r>
  <r>
    <n v="2726"/>
    <x v="2725"/>
    <s v="Krimston TWO: iPhone Dual SIM Case"/>
    <n v="100000"/>
    <x v="1867"/>
    <x v="0"/>
    <x v="0"/>
    <s v="USD"/>
    <n v="1461333311"/>
    <d v="2016-04-22T13:55:11"/>
    <n v="1458741311"/>
    <x v="2726"/>
    <b v="0"/>
    <x v="442"/>
    <b v="1"/>
    <s v="technology/hardware"/>
    <x v="2070"/>
    <x v="2018"/>
    <x v="2"/>
    <x v="30"/>
  </r>
  <r>
    <n v="2727"/>
    <x v="2726"/>
    <s v="Introducing the PiDrive, a high capacity Solid State Drive (SSD) expansion card for the Raspberry Pi B+, A+, and B+ v2!"/>
    <n v="10000"/>
    <x v="1868"/>
    <x v="0"/>
    <x v="0"/>
    <s v="USD"/>
    <n v="1438964063"/>
    <d v="2015-08-07T16:14:23"/>
    <n v="1436804063"/>
    <x v="2727"/>
    <b v="0"/>
    <x v="484"/>
    <b v="1"/>
    <s v="technology/hardware"/>
    <x v="2071"/>
    <x v="2019"/>
    <x v="2"/>
    <x v="30"/>
  </r>
  <r>
    <n v="2728"/>
    <x v="2727"/>
    <s v="SSD, WiFi, RTC w/Battery and high power USB all in one shield."/>
    <n v="15000"/>
    <x v="1869"/>
    <x v="0"/>
    <x v="0"/>
    <s v="USD"/>
    <n v="1451485434"/>
    <d v="2015-12-30T14:23:54"/>
    <n v="1448461434"/>
    <x v="2728"/>
    <b v="0"/>
    <x v="413"/>
    <b v="1"/>
    <s v="technology/hardware"/>
    <x v="2072"/>
    <x v="2020"/>
    <x v="2"/>
    <x v="30"/>
  </r>
  <r>
    <n v="2729"/>
    <x v="2728"/>
    <s v="A luggage that is more than a luggage! It is what you want it to be."/>
    <n v="7500"/>
    <x v="1870"/>
    <x v="0"/>
    <x v="0"/>
    <s v="USD"/>
    <n v="1430459197"/>
    <d v="2015-05-01T05:46:37"/>
    <n v="1427867197"/>
    <x v="2729"/>
    <b v="0"/>
    <x v="23"/>
    <b v="1"/>
    <s v="technology/hardware"/>
    <x v="970"/>
    <x v="2021"/>
    <x v="2"/>
    <x v="30"/>
  </r>
  <r>
    <n v="2730"/>
    <x v="2729"/>
    <s v="The world's most powerful portable speaker and guitar amplifier. Turns any surface into a speaker."/>
    <n v="27000"/>
    <x v="1871"/>
    <x v="0"/>
    <x v="0"/>
    <s v="USD"/>
    <n v="1366635575"/>
    <d v="2013-04-22T12:59:35"/>
    <n v="1363611575"/>
    <x v="2730"/>
    <b v="0"/>
    <x v="345"/>
    <b v="1"/>
    <s v="technology/hardware"/>
    <x v="2073"/>
    <x v="2022"/>
    <x v="2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d v="2014-10-18T04:00:00"/>
    <n v="1408624622"/>
    <x v="2731"/>
    <b v="0"/>
    <x v="77"/>
    <b v="1"/>
    <s v="technology/hardware"/>
    <x v="2074"/>
    <x v="2023"/>
    <x v="2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d v="2013-05-28T00:00:00"/>
    <n v="1366917828"/>
    <x v="2732"/>
    <b v="0"/>
    <x v="96"/>
    <b v="1"/>
    <s v="technology/hardware"/>
    <x v="2075"/>
    <x v="2024"/>
    <x v="2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d v="2015-04-10T05:32:54"/>
    <n v="1423463574"/>
    <x v="2733"/>
    <b v="0"/>
    <x v="46"/>
    <b v="1"/>
    <s v="technology/hardware"/>
    <x v="2076"/>
    <x v="2025"/>
    <x v="2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d v="2016-10-13T21:59:00"/>
    <n v="1473782592"/>
    <x v="2734"/>
    <b v="0"/>
    <x v="430"/>
    <b v="1"/>
    <s v="technology/hardware"/>
    <x v="2077"/>
    <x v="2026"/>
    <x v="2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d v="2013-03-13T20:00:00"/>
    <n v="1360551250"/>
    <x v="2735"/>
    <b v="0"/>
    <x v="485"/>
    <b v="1"/>
    <s v="technology/hardware"/>
    <x v="2078"/>
    <x v="2027"/>
    <x v="2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d v="2014-04-23T15:59:33"/>
    <n v="1395676773"/>
    <x v="2736"/>
    <b v="0"/>
    <x v="6"/>
    <b v="1"/>
    <s v="technology/hardware"/>
    <x v="2079"/>
    <x v="2028"/>
    <x v="2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d v="2014-01-15T19:00:00"/>
    <n v="1386108087"/>
    <x v="2737"/>
    <b v="0"/>
    <x v="231"/>
    <b v="1"/>
    <s v="technology/hardware"/>
    <x v="2080"/>
    <x v="2029"/>
    <x v="2"/>
    <x v="30"/>
  </r>
  <r>
    <n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d v="2016-11-06T03:26:44"/>
    <n v="1473218804"/>
    <x v="2738"/>
    <b v="0"/>
    <x v="41"/>
    <b v="1"/>
    <s v="technology/hardware"/>
    <x v="2081"/>
    <x v="2030"/>
    <x v="2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d v="2014-05-05T21:18:37"/>
    <n v="1395436717"/>
    <x v="2739"/>
    <b v="0"/>
    <x v="277"/>
    <b v="1"/>
    <s v="technology/hardware"/>
    <x v="2082"/>
    <x v="2031"/>
    <x v="2"/>
    <x v="30"/>
  </r>
  <r>
    <n v="2740"/>
    <x v="2739"/>
    <s v="I am interested in testing the plant yields of this vertical garden as well as some other applications"/>
    <n v="300"/>
    <x v="622"/>
    <x v="0"/>
    <x v="0"/>
    <s v="USD"/>
    <n v="1426117552"/>
    <d v="2015-03-11T23:45:52"/>
    <n v="1423529152"/>
    <x v="2740"/>
    <b v="0"/>
    <x v="57"/>
    <b v="1"/>
    <s v="technology/hardware"/>
    <x v="101"/>
    <x v="2032"/>
    <x v="2"/>
    <x v="30"/>
  </r>
  <r>
    <n v="2741"/>
    <x v="2740"/>
    <s v="Help me publish my 1st children's book as an aspiring author!"/>
    <n v="8000"/>
    <x v="428"/>
    <x v="2"/>
    <x v="0"/>
    <s v="USD"/>
    <n v="1413770820"/>
    <d v="2014-10-20T02:07:00"/>
    <n v="1412005602"/>
    <x v="2741"/>
    <b v="0"/>
    <x v="80"/>
    <b v="0"/>
    <s v="publishing/children's books"/>
    <x v="2083"/>
    <x v="440"/>
    <x v="3"/>
    <x v="39"/>
  </r>
  <r>
    <n v="2742"/>
    <x v="2741"/>
    <s v="The pachyderms at the Denver Zoo are moving. Follow along on the convoluted journey to their new home."/>
    <n v="2500"/>
    <x v="1881"/>
    <x v="2"/>
    <x v="0"/>
    <s v="USD"/>
    <n v="1337102187"/>
    <d v="2012-05-15T17:16:27"/>
    <n v="1335892587"/>
    <x v="2742"/>
    <b v="0"/>
    <x v="59"/>
    <b v="0"/>
    <s v="publishing/children's books"/>
    <x v="2084"/>
    <x v="2033"/>
    <x v="3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d v="2016-10-19T07:53:27"/>
    <n v="1474271607"/>
    <x v="2743"/>
    <b v="0"/>
    <x v="78"/>
    <b v="0"/>
    <s v="publishing/children's books"/>
    <x v="109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d v="2012-02-29T01:29:58"/>
    <n v="1327886998"/>
    <x v="2744"/>
    <b v="0"/>
    <x v="19"/>
    <b v="0"/>
    <s v="publishing/children's books"/>
    <x v="2085"/>
    <x v="2034"/>
    <x v="3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d v="2012-07-14T23:42:48"/>
    <n v="1337125368"/>
    <x v="2745"/>
    <b v="0"/>
    <x v="72"/>
    <b v="0"/>
    <s v="publishing/children's books"/>
    <x v="2086"/>
    <x v="2035"/>
    <x v="3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d v="2014-08-29T18:45:11"/>
    <n v="1406745911"/>
    <x v="2746"/>
    <b v="0"/>
    <x v="10"/>
    <b v="0"/>
    <s v="publishing/children's books"/>
    <x v="2087"/>
    <x v="2036"/>
    <x v="3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d v="2012-06-16T03:10:00"/>
    <n v="1337095997"/>
    <x v="2747"/>
    <b v="0"/>
    <x v="80"/>
    <b v="0"/>
    <s v="publishing/children's books"/>
    <x v="2088"/>
    <x v="436"/>
    <x v="3"/>
    <x v="39"/>
  </r>
  <r>
    <n v="2748"/>
    <x v="2747"/>
    <s v="Interactive Book with Audio to learn the Ojibwe Language for Children.  Website, Ebook and more!"/>
    <n v="5000"/>
    <x v="500"/>
    <x v="2"/>
    <x v="0"/>
    <s v="USD"/>
    <n v="1472835802"/>
    <d v="2016-09-02T17:03:22"/>
    <n v="1470243802"/>
    <x v="2748"/>
    <b v="0"/>
    <x v="80"/>
    <b v="0"/>
    <s v="publishing/children's books"/>
    <x v="550"/>
    <x v="514"/>
    <x v="3"/>
    <x v="39"/>
  </r>
  <r>
    <n v="2749"/>
    <x v="2748"/>
    <s v="Self-publishing my children's book."/>
    <n v="10000"/>
    <x v="178"/>
    <x v="2"/>
    <x v="0"/>
    <s v="USD"/>
    <n v="1428171037"/>
    <d v="2015-04-04T18:10:37"/>
    <n v="1425582637"/>
    <x v="2749"/>
    <b v="0"/>
    <x v="84"/>
    <b v="0"/>
    <s v="publishing/children's books"/>
    <x v="2089"/>
    <x v="698"/>
    <x v="3"/>
    <x v="39"/>
  </r>
  <r>
    <n v="2750"/>
    <x v="2749"/>
    <s v="This is a journal where parents daily write something positive about their child.  Places for pictures, too."/>
    <n v="1999"/>
    <x v="117"/>
    <x v="2"/>
    <x v="0"/>
    <s v="USD"/>
    <n v="1341086400"/>
    <d v="2012-06-30T20:00:00"/>
    <n v="1340055345"/>
    <x v="2750"/>
    <b v="0"/>
    <x v="78"/>
    <b v="0"/>
    <s v="publishing/children's books"/>
    <x v="109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d v="2014-06-17T21:17:22"/>
    <n v="1397855842"/>
    <x v="2751"/>
    <b v="0"/>
    <x v="78"/>
    <b v="0"/>
    <s v="publishing/children's books"/>
    <x v="109"/>
    <x v="121"/>
    <x v="3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d v="2011-12-18T18:21:44"/>
    <n v="1320776504"/>
    <x v="2752"/>
    <b v="0"/>
    <x v="25"/>
    <b v="0"/>
    <s v="publishing/children's books"/>
    <x v="2090"/>
    <x v="2037"/>
    <x v="3"/>
    <x v="39"/>
  </r>
  <r>
    <n v="2753"/>
    <x v="2752"/>
    <s v="Written by my daughter and myself, illustrated by Jack Wiens. Everything is complete except for publishing."/>
    <n v="2000"/>
    <x v="163"/>
    <x v="2"/>
    <x v="0"/>
    <s v="USD"/>
    <n v="1346017023"/>
    <d v="2012-08-26T21:37:03"/>
    <n v="1343425023"/>
    <x v="2753"/>
    <b v="0"/>
    <x v="22"/>
    <b v="0"/>
    <s v="publishing/children's books"/>
    <x v="2091"/>
    <x v="125"/>
    <x v="3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d v="2014-09-11T15:15:51"/>
    <n v="1407856551"/>
    <x v="2754"/>
    <b v="0"/>
    <x v="78"/>
    <b v="0"/>
    <s v="publishing/children's books"/>
    <x v="109"/>
    <x v="121"/>
    <x v="3"/>
    <x v="39"/>
  </r>
  <r>
    <n v="2755"/>
    <x v="2754"/>
    <s v="Colourful and imaginative book app for children, will be relished especially by those with Irish roots."/>
    <n v="500"/>
    <x v="92"/>
    <x v="2"/>
    <x v="17"/>
    <s v="EUR"/>
    <n v="1428519527"/>
    <d v="2015-04-08T18:58:47"/>
    <n v="1425927527"/>
    <x v="2755"/>
    <b v="0"/>
    <x v="41"/>
    <b v="0"/>
    <s v="publishing/children's books"/>
    <x v="2092"/>
    <x v="2038"/>
    <x v="3"/>
    <x v="39"/>
  </r>
  <r>
    <n v="2756"/>
    <x v="2755"/>
    <s v="We all pray to the same God no matter what name we might refer to Him as.  Our children deserve to know this basic truth."/>
    <n v="10000"/>
    <x v="1884"/>
    <x v="2"/>
    <x v="0"/>
    <s v="USD"/>
    <n v="1389476201"/>
    <d v="2014-01-11T21:36:41"/>
    <n v="1386884201"/>
    <x v="2756"/>
    <b v="0"/>
    <x v="51"/>
    <b v="0"/>
    <s v="publishing/children's books"/>
    <x v="156"/>
    <x v="2039"/>
    <x v="3"/>
    <x v="39"/>
  </r>
  <r>
    <n v="2757"/>
    <x v="2756"/>
    <s v="A children's letter book that Lampoons Hillary Clinton"/>
    <n v="1500"/>
    <x v="115"/>
    <x v="2"/>
    <x v="0"/>
    <s v="USD"/>
    <n v="1470498332"/>
    <d v="2016-08-06T15:45:32"/>
    <n v="1469202332"/>
    <x v="2757"/>
    <b v="0"/>
    <x v="84"/>
    <b v="0"/>
    <s v="publishing/children's books"/>
    <x v="886"/>
    <x v="144"/>
    <x v="3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d v="2016-10-10T10:36:23"/>
    <n v="1474886183"/>
    <x v="2758"/>
    <b v="0"/>
    <x v="79"/>
    <b v="0"/>
    <s v="publishing/children's books"/>
    <x v="2093"/>
    <x v="498"/>
    <x v="3"/>
    <x v="39"/>
  </r>
  <r>
    <n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d v="2016-07-16T08:47:46"/>
    <n v="1464943666"/>
    <x v="2759"/>
    <b v="0"/>
    <x v="84"/>
    <b v="0"/>
    <s v="publishing/children's books"/>
    <x v="1131"/>
    <x v="1859"/>
    <x v="3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d v="2013-06-20T11:04:18"/>
    <n v="1369134258"/>
    <x v="2760"/>
    <b v="0"/>
    <x v="78"/>
    <b v="0"/>
    <s v="publishing/children's books"/>
    <x v="109"/>
    <x v="121"/>
    <x v="3"/>
    <x v="39"/>
  </r>
  <r>
    <n v="2761"/>
    <x v="2760"/>
    <s v="Help me give away 500 copies of my picture book so more kids will know US geography!"/>
    <n v="5000"/>
    <x v="1275"/>
    <x v="2"/>
    <x v="0"/>
    <s v="USD"/>
    <n v="1357176693"/>
    <d v="2013-01-03T01:31:33"/>
    <n v="1354584693"/>
    <x v="2761"/>
    <b v="0"/>
    <x v="80"/>
    <b v="0"/>
    <s v="publishing/children's books"/>
    <x v="174"/>
    <x v="377"/>
    <x v="3"/>
    <x v="39"/>
  </r>
  <r>
    <n v="2762"/>
    <x v="2761"/>
    <s v="How-to book of toys and games constructed from materials found in nature, recyclable and easily available."/>
    <n v="3250"/>
    <x v="379"/>
    <x v="2"/>
    <x v="0"/>
    <s v="USD"/>
    <n v="1332114795"/>
    <d v="2012-03-18T23:53:15"/>
    <n v="1326934395"/>
    <x v="2762"/>
    <b v="0"/>
    <x v="29"/>
    <b v="0"/>
    <s v="publishing/children's books"/>
    <x v="2094"/>
    <x v="384"/>
    <x v="3"/>
    <x v="39"/>
  </r>
  <r>
    <n v="2763"/>
    <x v="2762"/>
    <s v="How Santa finds childrens homes without getting lost by following certain stars."/>
    <n v="39400"/>
    <x v="456"/>
    <x v="2"/>
    <x v="0"/>
    <s v="USD"/>
    <n v="1369403684"/>
    <d v="2013-05-24T13:54:44"/>
    <n v="1365515684"/>
    <x v="2763"/>
    <b v="0"/>
    <x v="83"/>
    <b v="0"/>
    <s v="publishing/children's books"/>
    <x v="2095"/>
    <x v="180"/>
    <x v="3"/>
    <x v="39"/>
  </r>
  <r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d v="2012-05-30T19:00:00"/>
    <n v="1335855631"/>
    <x v="2764"/>
    <b v="0"/>
    <x v="80"/>
    <b v="0"/>
    <s v="publishing/children's books"/>
    <x v="2096"/>
    <x v="798"/>
    <x v="3"/>
    <x v="39"/>
  </r>
  <r>
    <n v="2765"/>
    <x v="2764"/>
    <s v="I am writing an illustrated book for children ages 3 to 7 that meshes technology in everyday life stories."/>
    <n v="4000"/>
    <x v="117"/>
    <x v="2"/>
    <x v="0"/>
    <s v="USD"/>
    <n v="1351432428"/>
    <d v="2012-10-28T13:53:48"/>
    <n v="1350050028"/>
    <x v="2765"/>
    <b v="0"/>
    <x v="78"/>
    <b v="0"/>
    <s v="publishing/children's books"/>
    <x v="109"/>
    <x v="121"/>
    <x v="3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d v="2011-08-11T16:01:58"/>
    <n v="1310486518"/>
    <x v="2766"/>
    <b v="0"/>
    <x v="80"/>
    <b v="0"/>
    <s v="publishing/children's books"/>
    <x v="172"/>
    <x v="384"/>
    <x v="3"/>
    <x v="39"/>
  </r>
  <r>
    <n v="2767"/>
    <x v="2766"/>
    <s v="An animated bedtime story with Dedka, Babka and the rest of the family working together on a BIG problem"/>
    <n v="4000"/>
    <x v="1172"/>
    <x v="2"/>
    <x v="5"/>
    <s v="CAD"/>
    <n v="1439766050"/>
    <d v="2015-08-16T23:00:50"/>
    <n v="1434582050"/>
    <x v="2767"/>
    <b v="0"/>
    <x v="83"/>
    <b v="0"/>
    <s v="publishing/children's books"/>
    <x v="1671"/>
    <x v="2040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d v="2012-03-29T13:45:23"/>
    <n v="1330440323"/>
    <x v="2768"/>
    <b v="0"/>
    <x v="69"/>
    <b v="0"/>
    <s v="publishing/children's books"/>
    <x v="2097"/>
    <x v="2041"/>
    <x v="3"/>
    <x v="39"/>
  </r>
  <r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d v="2014-06-05T19:49:50"/>
    <n v="1397677790"/>
    <x v="2769"/>
    <b v="0"/>
    <x v="84"/>
    <b v="0"/>
    <s v="publishing/children's books"/>
    <x v="1161"/>
    <x v="120"/>
    <x v="3"/>
    <x v="39"/>
  </r>
  <r>
    <n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d v="2014-03-18T15:55:30"/>
    <n v="1392569730"/>
    <x v="2770"/>
    <b v="0"/>
    <x v="51"/>
    <b v="0"/>
    <s v="publishing/children's books"/>
    <x v="2098"/>
    <x v="2042"/>
    <x v="3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d v="2013-02-01T17:00:00"/>
    <n v="1355489140"/>
    <x v="2771"/>
    <b v="0"/>
    <x v="78"/>
    <b v="0"/>
    <s v="publishing/children's books"/>
    <x v="109"/>
    <x v="121"/>
    <x v="3"/>
    <x v="39"/>
  </r>
  <r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d v="2013-10-05T20:51:34"/>
    <n v="1379710294"/>
    <x v="2772"/>
    <b v="0"/>
    <x v="78"/>
    <b v="0"/>
    <s v="publishing/children's books"/>
    <x v="109"/>
    <x v="121"/>
    <x v="3"/>
    <x v="39"/>
  </r>
  <r>
    <n v="2773"/>
    <x v="2772"/>
    <s v="Parents know the pain of rereading bad bedtime stories. I want to write stories that all ages will enjoy"/>
    <n v="530"/>
    <x v="116"/>
    <x v="2"/>
    <x v="5"/>
    <s v="CAD"/>
    <n v="1461530721"/>
    <d v="2016-04-24T20:45:21"/>
    <n v="1460666721"/>
    <x v="2773"/>
    <b v="0"/>
    <x v="29"/>
    <b v="0"/>
    <s v="publishing/children's books"/>
    <x v="2099"/>
    <x v="120"/>
    <x v="3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d v="2013-03-08T03:02:08"/>
    <n v="1360119728"/>
    <x v="2774"/>
    <b v="0"/>
    <x v="62"/>
    <b v="0"/>
    <s v="publishing/children's books"/>
    <x v="2100"/>
    <x v="2043"/>
    <x v="3"/>
    <x v="39"/>
  </r>
  <r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d v="2011-12-16T00:19:14"/>
    <n v="1321402754"/>
    <x v="2775"/>
    <b v="0"/>
    <x v="84"/>
    <b v="0"/>
    <s v="publishing/children's books"/>
    <x v="419"/>
    <x v="766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d v="2015-06-12T07:07:56"/>
    <n v="1431414476"/>
    <x v="2776"/>
    <b v="0"/>
    <x v="17"/>
    <b v="0"/>
    <s v="publishing/children's books"/>
    <x v="2101"/>
    <x v="2044"/>
    <x v="3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d v="2015-07-17T16:03:24"/>
    <n v="1434557004"/>
    <x v="2777"/>
    <b v="0"/>
    <x v="29"/>
    <b v="0"/>
    <s v="publishing/children's books"/>
    <x v="119"/>
    <x v="119"/>
    <x v="3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d v="2014-08-25T23:28:26"/>
    <n v="1406417306"/>
    <x v="2778"/>
    <b v="0"/>
    <x v="41"/>
    <b v="0"/>
    <s v="publishing/children's books"/>
    <x v="2102"/>
    <x v="2045"/>
    <x v="3"/>
    <x v="39"/>
  </r>
  <r>
    <n v="2779"/>
    <x v="2778"/>
    <s v="Our Moon is a simple book based on a nightly tradition my mother and youngest son started while I was working away."/>
    <n v="2500"/>
    <x v="500"/>
    <x v="2"/>
    <x v="0"/>
    <s v="USD"/>
    <n v="1448204621"/>
    <d v="2015-11-22T15:03:41"/>
    <n v="1445609021"/>
    <x v="2779"/>
    <b v="0"/>
    <x v="29"/>
    <b v="0"/>
    <s v="publishing/children's books"/>
    <x v="2103"/>
    <x v="450"/>
    <x v="3"/>
    <x v="39"/>
  </r>
  <r>
    <n v="2780"/>
    <x v="2779"/>
    <s v="Turn the World with my kids, and then write a book with the advice for traveling with baby"/>
    <n v="100000"/>
    <x v="117"/>
    <x v="2"/>
    <x v="13"/>
    <s v="EUR"/>
    <n v="1489142688"/>
    <d v="2017-03-10T10:44:48"/>
    <n v="1486550688"/>
    <x v="2780"/>
    <b v="0"/>
    <x v="78"/>
    <b v="0"/>
    <s v="publishing/children's books"/>
    <x v="109"/>
    <x v="121"/>
    <x v="3"/>
    <x v="39"/>
  </r>
  <r>
    <n v="2781"/>
    <x v="2780"/>
    <s v="STRIKE, DANCE AND RISE with us at the University of Utah to end violence against women and girls!"/>
    <n v="1250"/>
    <x v="1887"/>
    <x v="0"/>
    <x v="0"/>
    <s v="USD"/>
    <n v="1423724400"/>
    <d v="2015-02-12T07:00:00"/>
    <n v="1421274954"/>
    <x v="2781"/>
    <b v="0"/>
    <x v="33"/>
    <b v="1"/>
    <s v="theater/plays"/>
    <x v="2104"/>
    <x v="1224"/>
    <x v="1"/>
    <x v="6"/>
  </r>
  <r>
    <n v="2782"/>
    <x v="2781"/>
    <s v="The premiere theatre troupe in SE Michigan offering acting opportunities for the 50+ actor."/>
    <n v="1000"/>
    <x v="647"/>
    <x v="0"/>
    <x v="0"/>
    <s v="USD"/>
    <n v="1424149140"/>
    <d v="2015-02-17T04:59:00"/>
    <n v="1421964718"/>
    <x v="2782"/>
    <b v="0"/>
    <x v="59"/>
    <b v="1"/>
    <s v="theater/plays"/>
    <x v="43"/>
    <x v="590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d v="2015-04-23T12:50:46"/>
    <n v="1428583846"/>
    <x v="2783"/>
    <b v="0"/>
    <x v="42"/>
    <b v="1"/>
    <s v="theater/plays"/>
    <x v="1444"/>
    <x v="2046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s v="USD"/>
    <n v="1414608843"/>
    <d v="2014-10-29T18:54:03"/>
    <n v="1412794443"/>
    <x v="2784"/>
    <b v="0"/>
    <x v="52"/>
    <b v="1"/>
    <s v="theater/plays"/>
    <x v="984"/>
    <x v="2047"/>
    <x v="1"/>
    <x v="6"/>
  </r>
  <r>
    <n v="2785"/>
    <x v="2784"/>
    <s v="Bare Theatre and Raleigh Little Theatre present Shakespeare's epic, set in a post-apocalyptic dystopia."/>
    <n v="5000"/>
    <x v="1888"/>
    <x v="0"/>
    <x v="0"/>
    <s v="USD"/>
    <n v="1470430800"/>
    <d v="2016-08-05T21:00:00"/>
    <n v="1467865967"/>
    <x v="2785"/>
    <b v="0"/>
    <x v="136"/>
    <b v="1"/>
    <s v="theater/plays"/>
    <x v="212"/>
    <x v="2048"/>
    <x v="1"/>
    <x v="6"/>
  </r>
  <r>
    <n v="2786"/>
    <x v="2785"/>
    <s v="A heart-melting farce about sex, art and the lovelorn lay-abouts of London-town."/>
    <n v="2500"/>
    <x v="1889"/>
    <x v="0"/>
    <x v="1"/>
    <s v="GBP"/>
    <n v="1404913180"/>
    <d v="2014-07-09T13:39:40"/>
    <n v="1403703580"/>
    <x v="2786"/>
    <b v="0"/>
    <x v="142"/>
    <b v="1"/>
    <s v="theater/plays"/>
    <x v="2105"/>
    <x v="2049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d v="2014-07-18T04:45:52"/>
    <n v="1403066752"/>
    <x v="2787"/>
    <b v="0"/>
    <x v="44"/>
    <b v="1"/>
    <s v="theater/plays"/>
    <x v="2106"/>
    <x v="2050"/>
    <x v="1"/>
    <x v="6"/>
  </r>
  <r>
    <n v="2788"/>
    <x v="2787"/>
    <s v="MOVING FORWARD! WE HAVE REACHED GOAL BUT HAVE MORE TIME!! PLEASE CONSIDER PLEDGING."/>
    <n v="2000"/>
    <x v="420"/>
    <x v="0"/>
    <x v="0"/>
    <s v="USD"/>
    <n v="1469811043"/>
    <d v="2016-07-29T16:50:43"/>
    <n v="1467219043"/>
    <x v="2788"/>
    <b v="0"/>
    <x v="9"/>
    <b v="1"/>
    <s v="theater/plays"/>
    <x v="78"/>
    <x v="594"/>
    <x v="1"/>
    <x v="6"/>
  </r>
  <r>
    <n v="2789"/>
    <x v="2788"/>
    <s v="BNT's Biggest Adventure So Far: Our 2015 full length production!"/>
    <n v="3000"/>
    <x v="1891"/>
    <x v="0"/>
    <x v="0"/>
    <s v="USD"/>
    <n v="1426132800"/>
    <d v="2015-03-12T04:00:00"/>
    <n v="1424477934"/>
    <x v="2789"/>
    <b v="0"/>
    <x v="54"/>
    <b v="1"/>
    <s v="theater/plays"/>
    <x v="2107"/>
    <x v="2051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d v="2015-02-11T22:31:43"/>
    <n v="1421101903"/>
    <x v="2790"/>
    <b v="0"/>
    <x v="36"/>
    <b v="1"/>
    <s v="theater/plays"/>
    <x v="2108"/>
    <x v="2052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d v="2016-09-09T04:00:00"/>
    <n v="1470778559"/>
    <x v="2791"/>
    <b v="0"/>
    <x v="33"/>
    <b v="1"/>
    <s v="theater/plays"/>
    <x v="78"/>
    <x v="2053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d v="2015-08-12T05:32:39"/>
    <n v="1435469559"/>
    <x v="2792"/>
    <b v="0"/>
    <x v="54"/>
    <b v="1"/>
    <s v="theater/plays"/>
    <x v="2109"/>
    <x v="2054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d v="2015-07-21T10:03:25"/>
    <n v="1434881005"/>
    <x v="2793"/>
    <b v="0"/>
    <x v="196"/>
    <b v="1"/>
    <s v="theater/plays"/>
    <x v="2110"/>
    <x v="2055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d v="2016-03-03T19:00:00"/>
    <n v="1455640559"/>
    <x v="2794"/>
    <b v="0"/>
    <x v="83"/>
    <b v="1"/>
    <s v="theater/plays"/>
    <x v="2111"/>
    <x v="384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s v="USD"/>
    <n v="1402095600"/>
    <d v="2014-06-06T23:00:00"/>
    <n v="1400675841"/>
    <x v="2795"/>
    <b v="0"/>
    <x v="9"/>
    <b v="1"/>
    <s v="theater/plays"/>
    <x v="2112"/>
    <x v="2056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d v="2014-07-05T12:40:28"/>
    <n v="1401972028"/>
    <x v="2796"/>
    <b v="0"/>
    <x v="64"/>
    <b v="1"/>
    <s v="theater/plays"/>
    <x v="2113"/>
    <x v="895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d v="2014-07-08T22:34:00"/>
    <n v="1402266840"/>
    <x v="2797"/>
    <b v="0"/>
    <x v="225"/>
    <b v="1"/>
    <s v="theater/plays"/>
    <x v="2114"/>
    <x v="2057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d v="2015-07-31T16:00:00"/>
    <n v="1437063121"/>
    <x v="2798"/>
    <b v="0"/>
    <x v="237"/>
    <b v="1"/>
    <s v="theater/plays"/>
    <x v="578"/>
    <x v="2058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d v="2016-06-17T16:00:00"/>
    <n v="1463466070"/>
    <x v="2799"/>
    <b v="0"/>
    <x v="208"/>
    <b v="1"/>
    <s v="theater/plays"/>
    <x v="2115"/>
    <x v="2059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s v="GBP"/>
    <n v="1420377366"/>
    <d v="2015-01-04T13:16:06"/>
    <n v="1415193366"/>
    <x v="2800"/>
    <b v="0"/>
    <x v="162"/>
    <b v="1"/>
    <s v="theater/plays"/>
    <x v="2116"/>
    <x v="2060"/>
    <x v="1"/>
    <x v="6"/>
  </r>
  <r>
    <n v="2801"/>
    <x v="2800"/>
    <s v="Arise Theatre Company's production of August Strindberg's expressionist masterpiece 'A Dream Play'."/>
    <n v="500"/>
    <x v="1898"/>
    <x v="0"/>
    <x v="2"/>
    <s v="AUD"/>
    <n v="1412938800"/>
    <d v="2014-10-10T11:00:00"/>
    <n v="1411019409"/>
    <x v="2801"/>
    <b v="0"/>
    <x v="62"/>
    <b v="1"/>
    <s v="theater/plays"/>
    <x v="2117"/>
    <x v="2061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d v="2015-08-06T15:31:47"/>
    <n v="1436283107"/>
    <x v="2802"/>
    <b v="0"/>
    <x v="240"/>
    <b v="1"/>
    <s v="theater/plays"/>
    <x v="2118"/>
    <x v="2062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d v="2015-07-16T00:00:00"/>
    <n v="1433295276"/>
    <x v="2803"/>
    <b v="0"/>
    <x v="261"/>
    <b v="1"/>
    <s v="theater/plays"/>
    <x v="2119"/>
    <x v="2063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d v="2014-09-29T10:53:10"/>
    <n v="1409395990"/>
    <x v="2804"/>
    <b v="0"/>
    <x v="23"/>
    <b v="1"/>
    <s v="theater/plays"/>
    <x v="935"/>
    <x v="73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d v="2015-08-22T12:07:53"/>
    <n v="1438085273"/>
    <x v="2805"/>
    <b v="0"/>
    <x v="59"/>
    <b v="1"/>
    <s v="theater/plays"/>
    <x v="1007"/>
    <x v="2064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s v="GBP"/>
    <n v="1438772400"/>
    <d v="2015-08-05T11:00:00"/>
    <n v="1435645490"/>
    <x v="2806"/>
    <b v="0"/>
    <x v="88"/>
    <b v="1"/>
    <s v="theater/plays"/>
    <x v="2120"/>
    <x v="2065"/>
    <x v="1"/>
    <x v="6"/>
  </r>
  <r>
    <n v="2807"/>
    <x v="2806"/>
    <s v="Bringing Shakespeare back to the Playwrights"/>
    <n v="5000"/>
    <x v="540"/>
    <x v="0"/>
    <x v="0"/>
    <s v="USD"/>
    <n v="1435611438"/>
    <d v="2015-06-29T20:57:18"/>
    <n v="1433019438"/>
    <x v="2807"/>
    <b v="0"/>
    <x v="251"/>
    <b v="1"/>
    <s v="theater/plays"/>
    <x v="582"/>
    <x v="2066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d v="2015-08-22T20:18:55"/>
    <n v="1437682735"/>
    <x v="2808"/>
    <b v="0"/>
    <x v="50"/>
    <b v="1"/>
    <s v="theater/plays"/>
    <x v="2121"/>
    <x v="2067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d v="2016-03-30T14:39:00"/>
    <n v="1458647725"/>
    <x v="2809"/>
    <b v="0"/>
    <x v="64"/>
    <b v="1"/>
    <s v="theater/plays"/>
    <x v="2122"/>
    <x v="2068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s v="USD"/>
    <n v="1401595140"/>
    <d v="2014-06-01T03:59:00"/>
    <n v="1398828064"/>
    <x v="2810"/>
    <b v="0"/>
    <x v="7"/>
    <b v="1"/>
    <s v="theater/plays"/>
    <x v="2123"/>
    <x v="2069"/>
    <x v="1"/>
    <x v="6"/>
  </r>
  <r>
    <n v="2811"/>
    <x v="2810"/>
    <s v="Ray Gunn and Starburst is an audio sci-fi/comedy sending up the tropes of classic and pulp science-fiction."/>
    <n v="10000"/>
    <x v="1906"/>
    <x v="0"/>
    <x v="1"/>
    <s v="GBP"/>
    <n v="1424692503"/>
    <d v="2015-02-23T11:55:03"/>
    <n v="1422100503"/>
    <x v="2811"/>
    <b v="0"/>
    <x v="52"/>
    <b v="1"/>
    <s v="theater/plays"/>
    <x v="2124"/>
    <x v="2070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s v="CAD"/>
    <n v="1428292800"/>
    <d v="2015-04-06T04:00:00"/>
    <n v="1424368298"/>
    <x v="2812"/>
    <b v="0"/>
    <x v="183"/>
    <b v="1"/>
    <s v="theater/plays"/>
    <x v="2125"/>
    <x v="2071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s v="USD"/>
    <n v="1481737761"/>
    <d v="2016-12-14T17:49:21"/>
    <n v="1479577761"/>
    <x v="2813"/>
    <b v="0"/>
    <x v="93"/>
    <b v="1"/>
    <s v="theater/plays"/>
    <x v="2126"/>
    <x v="2072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d v="2015-05-09T09:35:15"/>
    <n v="1428572115"/>
    <x v="2814"/>
    <b v="0"/>
    <x v="31"/>
    <b v="1"/>
    <s v="theater/plays"/>
    <x v="2127"/>
    <x v="2073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s v="CAD"/>
    <n v="1470595109"/>
    <d v="2016-08-07T18:38:29"/>
    <n v="1468003109"/>
    <x v="2815"/>
    <b v="0"/>
    <x v="25"/>
    <b v="1"/>
    <s v="theater/plays"/>
    <x v="1003"/>
    <x v="2074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d v="2015-08-02T16:00:00"/>
    <n v="1435921992"/>
    <x v="2816"/>
    <b v="0"/>
    <x v="39"/>
    <b v="1"/>
    <s v="theater/plays"/>
    <x v="2128"/>
    <x v="2075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d v="2015-02-28T15:14:22"/>
    <n v="1421680462"/>
    <x v="2817"/>
    <b v="0"/>
    <x v="51"/>
    <b v="1"/>
    <s v="theater/plays"/>
    <x v="2129"/>
    <x v="2076"/>
    <x v="1"/>
    <x v="6"/>
  </r>
  <r>
    <n v="2818"/>
    <x v="2817"/>
    <s v="Joe West and his wonderful theater company THEATER OF DEATH present original plays both horrific and comical."/>
    <n v="10000"/>
    <x v="1912"/>
    <x v="0"/>
    <x v="0"/>
    <s v="USD"/>
    <n v="1443018086"/>
    <d v="2015-09-23T14:21:26"/>
    <n v="1441290086"/>
    <x v="2818"/>
    <b v="0"/>
    <x v="332"/>
    <b v="1"/>
    <s v="theater/plays"/>
    <x v="2130"/>
    <x v="2077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s v="GBP"/>
    <n v="1434285409"/>
    <d v="2015-06-14T12:36:49"/>
    <n v="1431693409"/>
    <x v="2819"/>
    <b v="0"/>
    <x v="201"/>
    <b v="1"/>
    <s v="theater/plays"/>
    <x v="2131"/>
    <x v="2078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d v="2016-02-26T00:00:00"/>
    <n v="1454337589"/>
    <x v="2820"/>
    <b v="0"/>
    <x v="9"/>
    <b v="1"/>
    <s v="theater/plays"/>
    <x v="1627"/>
    <x v="2079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d v="2014-09-23T22:08:55"/>
    <n v="1408918135"/>
    <x v="2821"/>
    <b v="0"/>
    <x v="2"/>
    <b v="1"/>
    <s v="theater/plays"/>
    <x v="31"/>
    <x v="1383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d v="2015-03-27T15:24:52"/>
    <n v="1424881492"/>
    <x v="2822"/>
    <b v="0"/>
    <x v="225"/>
    <b v="1"/>
    <s v="theater/plays"/>
    <x v="31"/>
    <x v="2080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d v="2015-03-31T22:59:00"/>
    <n v="1425428206"/>
    <x v="2823"/>
    <b v="0"/>
    <x v="25"/>
    <b v="1"/>
    <s v="theater/plays"/>
    <x v="1014"/>
    <x v="2081"/>
    <x v="1"/>
    <x v="6"/>
  </r>
  <r>
    <n v="2824"/>
    <x v="2823"/>
    <s v="I wrote a One Act play called The Rooftop for a Female Playwright's festival. Every little bit helps!"/>
    <n v="650"/>
    <x v="1158"/>
    <x v="0"/>
    <x v="0"/>
    <s v="USD"/>
    <n v="1434159780"/>
    <d v="2015-06-13T01:43:00"/>
    <n v="1431412196"/>
    <x v="2824"/>
    <b v="0"/>
    <x v="41"/>
    <b v="1"/>
    <s v="theater/plays"/>
    <x v="2132"/>
    <x v="704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d v="2015-12-04T19:01:26"/>
    <n v="1446663686"/>
    <x v="2825"/>
    <b v="0"/>
    <x v="13"/>
    <b v="1"/>
    <s v="theater/plays"/>
    <x v="101"/>
    <x v="2082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d v="2015-07-10T07:00:00"/>
    <n v="1434415812"/>
    <x v="2826"/>
    <b v="0"/>
    <x v="10"/>
    <b v="1"/>
    <s v="theater/plays"/>
    <x v="2133"/>
    <x v="2083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d v="2016-06-03T16:30:00"/>
    <n v="1462379066"/>
    <x v="2827"/>
    <b v="0"/>
    <x v="23"/>
    <b v="1"/>
    <s v="theater/plays"/>
    <x v="966"/>
    <x v="2084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d v="2015-10-02T23:00:00"/>
    <n v="1441606869"/>
    <x v="2828"/>
    <b v="0"/>
    <x v="174"/>
    <b v="1"/>
    <s v="theater/plays"/>
    <x v="2134"/>
    <x v="2085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d v="2016-06-02T10:25:18"/>
    <n v="1462443918"/>
    <x v="2829"/>
    <b v="0"/>
    <x v="88"/>
    <b v="1"/>
    <s v="theater/plays"/>
    <x v="2135"/>
    <x v="2086"/>
    <x v="1"/>
    <x v="6"/>
  </r>
  <r>
    <n v="2830"/>
    <x v="2829"/>
    <s v="Avalon is a new South African Township play and Nakhtik is a  danced political lecture."/>
    <n v="3000"/>
    <x v="142"/>
    <x v="0"/>
    <x v="0"/>
    <s v="USD"/>
    <n v="1399867140"/>
    <d v="2014-05-12T03:59:00"/>
    <n v="1398802148"/>
    <x v="2830"/>
    <b v="0"/>
    <x v="202"/>
    <b v="1"/>
    <s v="theater/plays"/>
    <x v="31"/>
    <x v="2087"/>
    <x v="1"/>
    <x v="6"/>
  </r>
  <r>
    <n v="2831"/>
    <x v="2830"/>
    <s v="We each wrote a play and would like to produce them for you for nothing more than art's sake!"/>
    <n v="3000"/>
    <x v="1918"/>
    <x v="0"/>
    <x v="0"/>
    <s v="USD"/>
    <n v="1437076070"/>
    <d v="2015-07-16T19:47:50"/>
    <n v="1434484070"/>
    <x v="2831"/>
    <b v="0"/>
    <x v="47"/>
    <b v="1"/>
    <s v="theater/plays"/>
    <x v="1934"/>
    <x v="2088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d v="2014-11-23T22:00:00"/>
    <n v="1414342894"/>
    <x v="2832"/>
    <b v="0"/>
    <x v="195"/>
    <b v="1"/>
    <s v="theater/plays"/>
    <x v="2136"/>
    <x v="2089"/>
    <x v="1"/>
    <x v="6"/>
  </r>
  <r>
    <n v="2833"/>
    <x v="2832"/>
    <s v="A new play about exploring outer space"/>
    <n v="2700"/>
    <x v="1920"/>
    <x v="0"/>
    <x v="0"/>
    <s v="USD"/>
    <n v="1444528800"/>
    <d v="2015-10-11T02:00:00"/>
    <n v="1442804633"/>
    <x v="2833"/>
    <b v="0"/>
    <x v="2"/>
    <b v="1"/>
    <s v="theater/plays"/>
    <x v="2137"/>
    <x v="2090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d v="2015-01-30T23:02:10"/>
    <n v="1421362930"/>
    <x v="2834"/>
    <b v="0"/>
    <x v="64"/>
    <b v="1"/>
    <s v="theater/plays"/>
    <x v="2138"/>
    <x v="2091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s v="GBP"/>
    <n v="1449273600"/>
    <d v="2015-12-05T00:00:00"/>
    <n v="1446742417"/>
    <x v="2835"/>
    <b v="0"/>
    <x v="251"/>
    <b v="1"/>
    <s v="theater/plays"/>
    <x v="2139"/>
    <x v="2092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d v="2017-02-18T04:59:00"/>
    <n v="1484115418"/>
    <x v="2836"/>
    <b v="0"/>
    <x v="202"/>
    <b v="1"/>
    <s v="theater/plays"/>
    <x v="919"/>
    <x v="2093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d v="2015-12-09T22:48:04"/>
    <n v="1446241684"/>
    <x v="2837"/>
    <b v="0"/>
    <x v="64"/>
    <b v="1"/>
    <s v="theater/plays"/>
    <x v="31"/>
    <x v="799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s v="USD"/>
    <n v="1407967200"/>
    <d v="2014-08-13T22:00:00"/>
    <n v="1406039696"/>
    <x v="2838"/>
    <b v="0"/>
    <x v="241"/>
    <b v="1"/>
    <s v="theater/plays"/>
    <x v="966"/>
    <x v="2094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d v="2014-08-25T04:59:00"/>
    <n v="1406958354"/>
    <x v="2839"/>
    <b v="0"/>
    <x v="162"/>
    <b v="1"/>
    <s v="theater/plays"/>
    <x v="2140"/>
    <x v="2095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d v="2015-03-18T17:00:00"/>
    <n v="1424825479"/>
    <x v="2840"/>
    <b v="0"/>
    <x v="462"/>
    <b v="1"/>
    <s v="theater/plays"/>
    <x v="87"/>
    <x v="2096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d v="2015-12-13T18:44:57"/>
    <n v="1444844697"/>
    <x v="2841"/>
    <b v="0"/>
    <x v="29"/>
    <b v="0"/>
    <s v="theater/plays"/>
    <x v="460"/>
    <x v="119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d v="2014-06-21T11:00:00"/>
    <n v="1401058295"/>
    <x v="2842"/>
    <b v="0"/>
    <x v="78"/>
    <b v="0"/>
    <s v="theater/plays"/>
    <x v="109"/>
    <x v="121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d v="2016-06-13T04:00:00"/>
    <n v="1462210950"/>
    <x v="2843"/>
    <b v="0"/>
    <x v="78"/>
    <b v="0"/>
    <s v="theater/plays"/>
    <x v="109"/>
    <x v="121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s v="EUR"/>
    <n v="1483535180"/>
    <d v="2017-01-04T13:06:20"/>
    <n v="1480943180"/>
    <x v="2844"/>
    <b v="0"/>
    <x v="29"/>
    <b v="0"/>
    <s v="theater/plays"/>
    <x v="2141"/>
    <x v="180"/>
    <x v="1"/>
    <x v="6"/>
  </r>
  <r>
    <n v="2845"/>
    <x v="2844"/>
    <s v="The Maderati: A bitingly witty absurdest comedy, which pokes wickedly perceptive fun at NY artist lifestyle."/>
    <n v="7500"/>
    <x v="1924"/>
    <x v="2"/>
    <x v="0"/>
    <s v="USD"/>
    <n v="1433723033"/>
    <d v="2015-06-08T00:23:53"/>
    <n v="1428539033"/>
    <x v="2845"/>
    <b v="0"/>
    <x v="70"/>
    <b v="0"/>
    <s v="theater/plays"/>
    <x v="2142"/>
    <x v="2097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d v="2015-05-29T16:36:34"/>
    <n v="1429029394"/>
    <x v="2846"/>
    <b v="0"/>
    <x v="78"/>
    <b v="0"/>
    <s v="theater/plays"/>
    <x v="109"/>
    <x v="121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d v="2016-05-23T19:21:05"/>
    <n v="1458847265"/>
    <x v="2847"/>
    <b v="0"/>
    <x v="78"/>
    <b v="0"/>
    <s v="theater/plays"/>
    <x v="109"/>
    <x v="121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d v="2015-05-29T15:34:19"/>
    <n v="1430321659"/>
    <x v="2848"/>
    <b v="0"/>
    <x v="83"/>
    <b v="0"/>
    <s v="theater/plays"/>
    <x v="418"/>
    <x v="463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s v="GBP"/>
    <n v="1461406600"/>
    <d v="2016-04-23T10:16:40"/>
    <n v="1458814600"/>
    <x v="2849"/>
    <b v="0"/>
    <x v="29"/>
    <b v="0"/>
    <s v="theater/plays"/>
    <x v="460"/>
    <x v="144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d v="2014-09-06T00:10:11"/>
    <n v="1407370211"/>
    <x v="2850"/>
    <b v="0"/>
    <x v="62"/>
    <b v="0"/>
    <s v="theater/plays"/>
    <x v="2143"/>
    <x v="2098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d v="2016-01-29T23:17:00"/>
    <n v="1453334629"/>
    <x v="2851"/>
    <b v="0"/>
    <x v="78"/>
    <b v="0"/>
    <s v="theater/plays"/>
    <x v="109"/>
    <x v="121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s v="USD"/>
    <n v="1403312703"/>
    <d v="2014-06-21T01:05:03"/>
    <n v="1400720703"/>
    <x v="2852"/>
    <b v="0"/>
    <x v="79"/>
    <b v="0"/>
    <s v="theater/plays"/>
    <x v="1160"/>
    <x v="2099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d v="2014-09-14T04:34:57"/>
    <n v="1405485297"/>
    <x v="2853"/>
    <b v="0"/>
    <x v="78"/>
    <b v="0"/>
    <s v="theater/plays"/>
    <x v="109"/>
    <x v="121"/>
    <x v="1"/>
    <x v="6"/>
  </r>
  <r>
    <n v="2854"/>
    <x v="2853"/>
    <s v="Almost Random Theatre's play about a candidate - with no policies - who is seeking election in May 2015"/>
    <n v="1000"/>
    <x v="1926"/>
    <x v="2"/>
    <x v="1"/>
    <s v="GBP"/>
    <n v="1431018719"/>
    <d v="2015-05-07T17:11:59"/>
    <n v="1429290719"/>
    <x v="2854"/>
    <b v="0"/>
    <x v="25"/>
    <b v="0"/>
    <s v="theater/plays"/>
    <x v="2144"/>
    <x v="2100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d v="2016-01-29T23:34:00"/>
    <n v="1451607071"/>
    <x v="2855"/>
    <b v="0"/>
    <x v="81"/>
    <b v="0"/>
    <s v="theater/plays"/>
    <x v="2145"/>
    <x v="88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d v="2015-08-08T21:34:00"/>
    <n v="1433897647"/>
    <x v="2856"/>
    <b v="0"/>
    <x v="79"/>
    <b v="0"/>
    <s v="theater/plays"/>
    <x v="2146"/>
    <x v="838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d v="2017-02-20T18:00:00"/>
    <n v="1482444295"/>
    <x v="2857"/>
    <b v="0"/>
    <x v="41"/>
    <b v="0"/>
    <s v="theater/plays"/>
    <x v="2147"/>
    <x v="130"/>
    <x v="1"/>
    <x v="6"/>
  </r>
  <r>
    <n v="2858"/>
    <x v="2857"/>
    <s v="Een Gay Party in het centrum van Amersfoort. _x000a_Een geweldige avond uit, met een show, optredens en DJ's."/>
    <n v="1000"/>
    <x v="117"/>
    <x v="2"/>
    <x v="9"/>
    <s v="EUR"/>
    <n v="1417778880"/>
    <d v="2014-12-05T11:28:00"/>
    <n v="1415711095"/>
    <x v="2858"/>
    <b v="0"/>
    <x v="78"/>
    <b v="0"/>
    <s v="theater/plays"/>
    <x v="109"/>
    <x v="121"/>
    <x v="1"/>
    <x v="6"/>
  </r>
  <r>
    <n v="2859"/>
    <x v="2858"/>
    <s v="A theatre company that will create works to inspire young people and get everyone involved."/>
    <n v="2000"/>
    <x v="428"/>
    <x v="2"/>
    <x v="2"/>
    <s v="AUD"/>
    <n v="1444984904"/>
    <d v="2015-10-16T08:41:44"/>
    <n v="1439800904"/>
    <x v="2859"/>
    <b v="0"/>
    <x v="29"/>
    <b v="0"/>
    <s v="theater/plays"/>
    <x v="1922"/>
    <x v="436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d v="2016-06-19T19:12:56"/>
    <n v="1461179576"/>
    <x v="2860"/>
    <b v="0"/>
    <x v="82"/>
    <b v="0"/>
    <s v="theater/plays"/>
    <x v="2148"/>
    <x v="2101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s v="AUD"/>
    <n v="1443103848"/>
    <d v="2015-09-24T14:10:48"/>
    <n v="1441894248"/>
    <x v="2861"/>
    <b v="0"/>
    <x v="83"/>
    <b v="0"/>
    <s v="theater/plays"/>
    <x v="2149"/>
    <x v="2102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d v="2014-06-24T18:57:09"/>
    <n v="1401044229"/>
    <x v="2862"/>
    <b v="0"/>
    <x v="83"/>
    <b v="0"/>
    <s v="theater/plays"/>
    <x v="2150"/>
    <x v="1782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d v="2014-09-09T16:12:03"/>
    <n v="1405095123"/>
    <x v="2863"/>
    <b v="0"/>
    <x v="29"/>
    <b v="0"/>
    <s v="theater/plays"/>
    <x v="167"/>
    <x v="135"/>
    <x v="1"/>
    <x v="6"/>
  </r>
  <r>
    <n v="2864"/>
    <x v="2863"/>
    <s v="Accessible, original theatre for all!"/>
    <n v="2500"/>
    <x v="130"/>
    <x v="2"/>
    <x v="1"/>
    <s v="GBP"/>
    <n v="1437139080"/>
    <d v="2015-07-17T13:18:00"/>
    <n v="1434552207"/>
    <x v="2864"/>
    <b v="0"/>
    <x v="83"/>
    <b v="0"/>
    <s v="theater/plays"/>
    <x v="1462"/>
    <x v="140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s v="USD"/>
    <n v="1420512259"/>
    <d v="2015-01-06T02:44:19"/>
    <n v="1415328259"/>
    <x v="2865"/>
    <b v="0"/>
    <x v="78"/>
    <b v="0"/>
    <s v="theater/plays"/>
    <x v="109"/>
    <x v="121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d v="2016-10-14T22:00:00"/>
    <n v="1473893721"/>
    <x v="2866"/>
    <b v="0"/>
    <x v="84"/>
    <b v="0"/>
    <s v="theater/plays"/>
    <x v="2151"/>
    <x v="381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d v="2016-07-04T04:00:00"/>
    <n v="1465533672"/>
    <x v="2867"/>
    <b v="0"/>
    <x v="73"/>
    <b v="0"/>
    <s v="theater/plays"/>
    <x v="2152"/>
    <x v="2103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d v="2016-10-05T19:50:54"/>
    <n v="1473105054"/>
    <x v="2868"/>
    <b v="0"/>
    <x v="65"/>
    <b v="0"/>
    <s v="theater/plays"/>
    <x v="2153"/>
    <x v="2104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d v="2016-07-19T14:14:41"/>
    <n v="1466345681"/>
    <x v="2869"/>
    <b v="0"/>
    <x v="81"/>
    <b v="0"/>
    <s v="theater/plays"/>
    <x v="2011"/>
    <x v="1271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d v="2014-05-17T04:32:45"/>
    <n v="1397709165"/>
    <x v="2870"/>
    <b v="0"/>
    <x v="82"/>
    <b v="0"/>
    <s v="theater/plays"/>
    <x v="2154"/>
    <x v="161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s v="USD"/>
    <n v="1419183813"/>
    <d v="2014-12-21T17:43:33"/>
    <n v="1417455813"/>
    <x v="2871"/>
    <b v="0"/>
    <x v="62"/>
    <b v="0"/>
    <s v="theater/plays"/>
    <x v="2155"/>
    <x v="2105"/>
    <x v="1"/>
    <x v="6"/>
  </r>
  <r>
    <n v="2872"/>
    <x v="2871"/>
    <s v="Local Theatre group in Loudoun County, Virginia. Looking for funds to start producing shows!"/>
    <n v="3000"/>
    <x v="117"/>
    <x v="2"/>
    <x v="0"/>
    <s v="USD"/>
    <n v="1434768438"/>
    <d v="2015-06-20T02:47:18"/>
    <n v="1429584438"/>
    <x v="2872"/>
    <b v="0"/>
    <x v="78"/>
    <b v="0"/>
    <s v="theater/plays"/>
    <x v="109"/>
    <x v="121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d v="2015-01-28T19:37:11"/>
    <n v="1419881831"/>
    <x v="2873"/>
    <b v="0"/>
    <x v="22"/>
    <b v="0"/>
    <s v="theater/plays"/>
    <x v="2156"/>
    <x v="2106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d v="2017-01-17T20:16:26"/>
    <n v="1482092186"/>
    <x v="2874"/>
    <b v="0"/>
    <x v="83"/>
    <b v="0"/>
    <s v="theater/plays"/>
    <x v="1656"/>
    <x v="2107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d v="2016-05-05T03:04:53"/>
    <n v="1459825493"/>
    <x v="2875"/>
    <b v="0"/>
    <x v="83"/>
    <b v="0"/>
    <s v="theater/plays"/>
    <x v="2157"/>
    <x v="1054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s v="USD"/>
    <n v="1437069079"/>
    <d v="2015-07-16T17:51:19"/>
    <n v="1434477079"/>
    <x v="2876"/>
    <b v="0"/>
    <x v="78"/>
    <b v="0"/>
    <s v="theater/plays"/>
    <x v="109"/>
    <x v="121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d v="2016-11-30T17:00:00"/>
    <n v="1477781724"/>
    <x v="2877"/>
    <b v="0"/>
    <x v="79"/>
    <b v="0"/>
    <s v="theater/plays"/>
    <x v="2158"/>
    <x v="149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d v="2015-07-03T14:46:35"/>
    <n v="1430750795"/>
    <x v="2878"/>
    <b v="0"/>
    <x v="80"/>
    <b v="0"/>
    <s v="theater/plays"/>
    <x v="1153"/>
    <x v="2108"/>
    <x v="1"/>
    <x v="6"/>
  </r>
  <r>
    <n v="2879"/>
    <x v="2878"/>
    <s v="She that fines a husband? Wait, is that right? Girl... you better check yourself, before you wreck yourself!"/>
    <n v="11200"/>
    <x v="792"/>
    <x v="2"/>
    <x v="0"/>
    <s v="USD"/>
    <n v="1453310661"/>
    <d v="2016-01-20T17:24:21"/>
    <n v="1450718661"/>
    <x v="2879"/>
    <b v="0"/>
    <x v="29"/>
    <b v="0"/>
    <s v="theater/plays"/>
    <x v="2159"/>
    <x v="2109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d v="2015-08-20T17:05:00"/>
    <n v="1436305452"/>
    <x v="2880"/>
    <b v="0"/>
    <x v="60"/>
    <b v="0"/>
    <s v="theater/plays"/>
    <x v="2160"/>
    <x v="2110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d v="2014-12-03T15:20:36"/>
    <n v="1412432436"/>
    <x v="2881"/>
    <b v="0"/>
    <x v="78"/>
    <b v="0"/>
    <s v="theater/plays"/>
    <x v="109"/>
    <x v="121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d v="2016-05-01T14:18:38"/>
    <n v="1459520318"/>
    <x v="2882"/>
    <b v="0"/>
    <x v="80"/>
    <b v="0"/>
    <s v="theater/plays"/>
    <x v="2161"/>
    <x v="2111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d v="2016-02-06T04:59:00"/>
    <n v="1451684437"/>
    <x v="2883"/>
    <b v="0"/>
    <x v="81"/>
    <b v="0"/>
    <s v="theater/plays"/>
    <x v="2162"/>
    <x v="2112"/>
    <x v="1"/>
    <x v="6"/>
  </r>
  <r>
    <n v="2884"/>
    <x v="2883"/>
    <s v="Come explore the dream world of Jim Morrison, rock singer, mystic, poet, shaman."/>
    <n v="45000"/>
    <x v="1935"/>
    <x v="2"/>
    <x v="0"/>
    <s v="USD"/>
    <n v="1417800435"/>
    <d v="2014-12-05T17:27:15"/>
    <n v="1415208435"/>
    <x v="2884"/>
    <b v="0"/>
    <x v="80"/>
    <b v="0"/>
    <s v="theater/plays"/>
    <x v="2163"/>
    <x v="2113"/>
    <x v="1"/>
    <x v="6"/>
  </r>
  <r>
    <n v="2885"/>
    <x v="2884"/>
    <s v="An historic and proud work of Polish nationalistic literature performed on stage."/>
    <n v="400"/>
    <x v="176"/>
    <x v="2"/>
    <x v="0"/>
    <s v="USD"/>
    <n v="1426294201"/>
    <d v="2015-03-14T00:50:01"/>
    <n v="1423705801"/>
    <x v="2885"/>
    <b v="0"/>
    <x v="81"/>
    <b v="0"/>
    <s v="theater/plays"/>
    <x v="2164"/>
    <x v="438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d v="2015-09-19T03:59:00"/>
    <n v="1442243484"/>
    <x v="2886"/>
    <b v="0"/>
    <x v="29"/>
    <b v="0"/>
    <s v="theater/plays"/>
    <x v="152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d v="2015-01-11T10:15:24"/>
    <n v="1418379324"/>
    <x v="2887"/>
    <b v="0"/>
    <x v="29"/>
    <b v="0"/>
    <s v="theater/plays"/>
    <x v="874"/>
    <x v="144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d v="2014-10-18T04:59:00"/>
    <n v="1412945440"/>
    <x v="2888"/>
    <b v="0"/>
    <x v="78"/>
    <b v="0"/>
    <s v="theater/plays"/>
    <x v="109"/>
    <x v="121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s v="USD"/>
    <n v="1409344985"/>
    <d v="2014-08-29T20:43:05"/>
    <n v="1406752985"/>
    <x v="2889"/>
    <b v="0"/>
    <x v="25"/>
    <b v="0"/>
    <s v="theater/plays"/>
    <x v="2165"/>
    <x v="2114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d v="2014-08-09T03:00:00"/>
    <n v="1405100992"/>
    <x v="2890"/>
    <b v="0"/>
    <x v="83"/>
    <b v="0"/>
    <s v="theater/plays"/>
    <x v="857"/>
    <x v="589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d v="2016-04-15T20:12:08"/>
    <n v="1455570728"/>
    <x v="2891"/>
    <b v="0"/>
    <x v="73"/>
    <b v="0"/>
    <s v="theater/plays"/>
    <x v="2166"/>
    <x v="2115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s v="USD"/>
    <n v="1409000400"/>
    <d v="2014-08-25T21:00:00"/>
    <n v="1408381704"/>
    <x v="2892"/>
    <b v="0"/>
    <x v="57"/>
    <b v="0"/>
    <s v="theater/plays"/>
    <x v="2167"/>
    <x v="2116"/>
    <x v="1"/>
    <x v="6"/>
  </r>
  <r>
    <n v="2893"/>
    <x v="2892"/>
    <s v="Fundraising for REDISCOVERING KIA THE PLAY"/>
    <n v="5000"/>
    <x v="379"/>
    <x v="2"/>
    <x v="0"/>
    <s v="USD"/>
    <n v="1420768800"/>
    <d v="2015-01-09T02:00:00"/>
    <n v="1415644395"/>
    <x v="2893"/>
    <b v="0"/>
    <x v="84"/>
    <b v="0"/>
    <s v="theater/plays"/>
    <x v="724"/>
    <x v="385"/>
    <x v="1"/>
    <x v="6"/>
  </r>
  <r>
    <n v="2894"/>
    <x v="2893"/>
    <s v="This Is A Story About A Woman A Man And A Woman"/>
    <n v="50000"/>
    <x v="117"/>
    <x v="2"/>
    <x v="0"/>
    <s v="USD"/>
    <n v="1428100815"/>
    <d v="2015-04-03T22:40:15"/>
    <n v="1422920415"/>
    <x v="2894"/>
    <b v="0"/>
    <x v="78"/>
    <b v="0"/>
    <s v="theater/plays"/>
    <x v="109"/>
    <x v="121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d v="2014-06-22T21:00:00"/>
    <n v="1403356792"/>
    <x v="2895"/>
    <b v="0"/>
    <x v="80"/>
    <b v="0"/>
    <s v="theater/plays"/>
    <x v="2168"/>
    <x v="2117"/>
    <x v="1"/>
    <x v="6"/>
  </r>
  <r>
    <n v="2896"/>
    <x v="2895"/>
    <s v="&quot;Miracle on 34th Street&quot; is about faith and believing in others. _x000a_We believe. Do you?"/>
    <n v="3000"/>
    <x v="1370"/>
    <x v="2"/>
    <x v="0"/>
    <s v="USD"/>
    <n v="1481522400"/>
    <d v="2016-12-12T06:00:00"/>
    <n v="1480283321"/>
    <x v="2896"/>
    <b v="0"/>
    <x v="8"/>
    <b v="0"/>
    <s v="theater/plays"/>
    <x v="2169"/>
    <x v="2118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d v="2015-10-11T15:29:05"/>
    <n v="1441985458"/>
    <x v="2897"/>
    <b v="0"/>
    <x v="83"/>
    <b v="0"/>
    <s v="theater/plays"/>
    <x v="2170"/>
    <x v="2119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d v="2015-10-31T15:57:33"/>
    <n v="1443715053"/>
    <x v="2898"/>
    <b v="0"/>
    <x v="8"/>
    <b v="0"/>
    <s v="theater/plays"/>
    <x v="2171"/>
    <x v="2120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d v="2016-07-24T01:52:38"/>
    <n v="1464141158"/>
    <x v="2899"/>
    <b v="0"/>
    <x v="78"/>
    <b v="0"/>
    <s v="theater/plays"/>
    <x v="109"/>
    <x v="121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d v="2014-08-09T05:37:12"/>
    <n v="1404970632"/>
    <x v="2900"/>
    <b v="0"/>
    <x v="63"/>
    <b v="0"/>
    <s v="theater/plays"/>
    <x v="2172"/>
    <x v="2121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s v="USD"/>
    <n v="1423345339"/>
    <d v="2015-02-07T21:42:19"/>
    <n v="1418161339"/>
    <x v="2901"/>
    <b v="0"/>
    <x v="84"/>
    <b v="0"/>
    <s v="theater/plays"/>
    <x v="417"/>
    <x v="366"/>
    <x v="1"/>
    <x v="6"/>
  </r>
  <r>
    <n v="2902"/>
    <x v="2901"/>
    <s v="Help me honor and bring &quot;The American Soprano&quot; Leontyne Price back to the stage one more time."/>
    <n v="150000"/>
    <x v="379"/>
    <x v="2"/>
    <x v="0"/>
    <s v="USD"/>
    <n v="1440412396"/>
    <d v="2015-08-24T10:33:16"/>
    <n v="1437820396"/>
    <x v="2902"/>
    <b v="0"/>
    <x v="29"/>
    <b v="0"/>
    <s v="theater/plays"/>
    <x v="374"/>
    <x v="384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d v="2015-09-09T04:00:18"/>
    <n v="1436587218"/>
    <x v="2903"/>
    <b v="0"/>
    <x v="80"/>
    <b v="0"/>
    <s v="theater/plays"/>
    <x v="2173"/>
    <x v="2122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d v="2014-11-09T12:00:00"/>
    <n v="1414538031"/>
    <x v="2904"/>
    <b v="0"/>
    <x v="80"/>
    <b v="0"/>
    <s v="theater/plays"/>
    <x v="152"/>
    <x v="654"/>
    <x v="1"/>
    <x v="6"/>
  </r>
  <r>
    <n v="2905"/>
    <x v="2904"/>
    <s v="Philly-based feminist theatre's inaugural production about a woman's friendship with an awesome lady cowboy."/>
    <n v="3500"/>
    <x v="1940"/>
    <x v="2"/>
    <x v="0"/>
    <s v="USD"/>
    <n v="1473211313"/>
    <d v="2016-09-07T01:21:53"/>
    <n v="1472001713"/>
    <x v="2905"/>
    <b v="0"/>
    <x v="57"/>
    <b v="0"/>
    <s v="theater/plays"/>
    <x v="2174"/>
    <x v="2123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d v="2015-08-01T01:00:00"/>
    <n v="1436888066"/>
    <x v="2906"/>
    <b v="0"/>
    <x v="63"/>
    <b v="0"/>
    <s v="theater/plays"/>
    <x v="2175"/>
    <x v="2124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d v="2016-05-14T21:03:57"/>
    <n v="1458075837"/>
    <x v="2907"/>
    <b v="0"/>
    <x v="84"/>
    <b v="0"/>
    <s v="theater/plays"/>
    <x v="123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d v="2016-06-08T17:33:39"/>
    <n v="1462815219"/>
    <x v="2908"/>
    <b v="0"/>
    <x v="81"/>
    <b v="0"/>
    <s v="theater/plays"/>
    <x v="178"/>
    <x v="1854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d v="2014-11-25T19:46:00"/>
    <n v="1413527001"/>
    <x v="2909"/>
    <b v="0"/>
    <x v="29"/>
    <b v="0"/>
    <s v="theater/plays"/>
    <x v="469"/>
    <x v="135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d v="2015-06-12T20:11:27"/>
    <n v="1428955887"/>
    <x v="2910"/>
    <b v="0"/>
    <x v="29"/>
    <b v="0"/>
    <s v="theater/plays"/>
    <x v="372"/>
    <x v="120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d v="2015-06-27T18:27:06"/>
    <n v="1431973626"/>
    <x v="2911"/>
    <b v="0"/>
    <x v="25"/>
    <b v="0"/>
    <s v="theater/plays"/>
    <x v="2176"/>
    <x v="2125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d v="2016-01-15T03:09:34"/>
    <n v="1450235374"/>
    <x v="2912"/>
    <b v="0"/>
    <x v="55"/>
    <b v="0"/>
    <s v="theater/plays"/>
    <x v="2177"/>
    <x v="2126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d v="2014-09-06T22:08:59"/>
    <n v="1404857339"/>
    <x v="2913"/>
    <b v="0"/>
    <x v="84"/>
    <b v="0"/>
    <s v="theater/plays"/>
    <x v="459"/>
    <x v="120"/>
    <x v="1"/>
    <x v="6"/>
  </r>
  <r>
    <n v="2914"/>
    <x v="2913"/>
    <s v="Hercules must complete four challenges in order to meet the father he never knew"/>
    <n v="25000"/>
    <x v="116"/>
    <x v="2"/>
    <x v="1"/>
    <s v="GBP"/>
    <n v="1426365994"/>
    <d v="2015-03-14T20:46:34"/>
    <n v="1421185594"/>
    <x v="2914"/>
    <b v="0"/>
    <x v="29"/>
    <b v="0"/>
    <s v="theater/plays"/>
    <x v="524"/>
    <x v="120"/>
    <x v="1"/>
    <x v="6"/>
  </r>
  <r>
    <n v="2915"/>
    <x v="2914"/>
    <s v="An inclusive, cross community, multi-cultural theatre production for children aged 3 to 16 and their families"/>
    <n v="1000"/>
    <x v="1945"/>
    <x v="2"/>
    <x v="1"/>
    <s v="GBP"/>
    <n v="1458117190"/>
    <d v="2016-03-16T08:33:10"/>
    <n v="1455528790"/>
    <x v="2915"/>
    <b v="0"/>
    <x v="83"/>
    <b v="0"/>
    <s v="theater/plays"/>
    <x v="2178"/>
    <x v="2127"/>
    <x v="1"/>
    <x v="6"/>
  </r>
  <r>
    <n v="2916"/>
    <x v="2915"/>
    <s v="The moving dramatisation of one man's journey to find the truth behind the Libyan regime change."/>
    <n v="1850"/>
    <x v="1011"/>
    <x v="2"/>
    <x v="1"/>
    <s v="GBP"/>
    <n v="1400498789"/>
    <d v="2014-05-19T11:26:29"/>
    <n v="1398511589"/>
    <x v="2916"/>
    <b v="0"/>
    <x v="63"/>
    <b v="0"/>
    <s v="theater/plays"/>
    <x v="2179"/>
    <x v="2128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d v="2015-09-16T05:37:27"/>
    <n v="1440826647"/>
    <x v="2917"/>
    <b v="0"/>
    <x v="82"/>
    <b v="0"/>
    <s v="theater/plays"/>
    <x v="2180"/>
    <x v="2129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s v="USD"/>
    <n v="1446131207"/>
    <d v="2015-10-29T15:06:47"/>
    <n v="1443712007"/>
    <x v="2918"/>
    <b v="0"/>
    <x v="9"/>
    <b v="0"/>
    <s v="theater/plays"/>
    <x v="2181"/>
    <x v="2130"/>
    <x v="1"/>
    <x v="6"/>
  </r>
  <r>
    <n v="2919"/>
    <x v="2918"/>
    <s v="A full staged reading of a new play about a boy who learns how to be happy from the most unexpected person."/>
    <n v="600"/>
    <x v="152"/>
    <x v="2"/>
    <x v="0"/>
    <s v="USD"/>
    <n v="1407250329"/>
    <d v="2014-08-05T14:52:09"/>
    <n v="1404658329"/>
    <x v="2919"/>
    <b v="0"/>
    <x v="79"/>
    <b v="0"/>
    <s v="theater/plays"/>
    <x v="2182"/>
    <x v="439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d v="2015-03-25T18:01:10"/>
    <n v="1424718070"/>
    <x v="2920"/>
    <b v="0"/>
    <x v="62"/>
    <b v="0"/>
    <s v="theater/plays"/>
    <x v="2183"/>
    <x v="2131"/>
    <x v="1"/>
    <x v="6"/>
  </r>
  <r>
    <n v="2921"/>
    <x v="2920"/>
    <s v="I'm creating a cabaret in which all donations go directly to Broadway Cares/Equity Fights AIDS."/>
    <n v="100"/>
    <x v="1949"/>
    <x v="0"/>
    <x v="0"/>
    <s v="USD"/>
    <n v="1411679804"/>
    <d v="2014-09-25T21:16:44"/>
    <n v="1409087804"/>
    <x v="2921"/>
    <b v="0"/>
    <x v="83"/>
    <b v="1"/>
    <s v="theater/musical"/>
    <x v="2184"/>
    <x v="1380"/>
    <x v="1"/>
    <x v="40"/>
  </r>
  <r>
    <n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d v="2015-05-18T20:58:47"/>
    <n v="1428094727"/>
    <x v="2922"/>
    <b v="0"/>
    <x v="79"/>
    <b v="1"/>
    <s v="theater/musical"/>
    <x v="31"/>
    <x v="161"/>
    <x v="1"/>
    <x v="40"/>
  </r>
  <r>
    <n v="2923"/>
    <x v="2922"/>
    <s v="Spreading the love of theatre, one step at a time. I would like to produce a reading of one of my favorite musicals"/>
    <n v="300"/>
    <x v="452"/>
    <x v="0"/>
    <x v="0"/>
    <s v="USD"/>
    <n v="1422068400"/>
    <d v="2015-01-24T03:00:00"/>
    <n v="1420774779"/>
    <x v="2923"/>
    <b v="0"/>
    <x v="73"/>
    <b v="1"/>
    <s v="theater/musical"/>
    <x v="31"/>
    <x v="180"/>
    <x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d v="2015-05-09T03:59:00"/>
    <n v="1428585710"/>
    <x v="2924"/>
    <b v="0"/>
    <x v="206"/>
    <b v="1"/>
    <s v="theater/musical"/>
    <x v="1912"/>
    <x v="2132"/>
    <x v="1"/>
    <x v="40"/>
  </r>
  <r>
    <n v="2925"/>
    <x v="2924"/>
    <s v="Help the Gold Dust Orphans bring their new musical 'SNOW WHITE AND THE SEVEN BOTTOMS' to New York City this fall!"/>
    <n v="45000"/>
    <x v="1951"/>
    <x v="0"/>
    <x v="0"/>
    <s v="USD"/>
    <n v="1410444068"/>
    <d v="2014-09-11T14:01:08"/>
    <n v="1407852068"/>
    <x v="2925"/>
    <b v="0"/>
    <x v="473"/>
    <b v="1"/>
    <s v="theater/musical"/>
    <x v="2185"/>
    <x v="2133"/>
    <x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d v="2015-02-23T18:22:59"/>
    <n v="1423506179"/>
    <x v="2926"/>
    <b v="0"/>
    <x v="133"/>
    <b v="1"/>
    <s v="theater/musical"/>
    <x v="1054"/>
    <x v="766"/>
    <x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d v="2014-07-15T05:00:00"/>
    <n v="1402934629"/>
    <x v="2927"/>
    <b v="0"/>
    <x v="64"/>
    <b v="1"/>
    <s v="theater/musical"/>
    <x v="2186"/>
    <x v="2134"/>
    <x v="1"/>
    <x v="40"/>
  </r>
  <r>
    <n v="2928"/>
    <x v="2927"/>
    <s v="This is a touring production for schools in the Treasure Valley!"/>
    <n v="1000"/>
    <x v="325"/>
    <x v="0"/>
    <x v="0"/>
    <s v="USD"/>
    <n v="1457135846"/>
    <d v="2016-03-04T23:57:26"/>
    <n v="1454543846"/>
    <x v="2928"/>
    <b v="0"/>
    <x v="54"/>
    <b v="1"/>
    <s v="theater/musical"/>
    <x v="31"/>
    <x v="694"/>
    <x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d v="2014-05-25T13:32:38"/>
    <n v="1398432758"/>
    <x v="2929"/>
    <b v="0"/>
    <x v="58"/>
    <b v="1"/>
    <s v="theater/musical"/>
    <x v="2187"/>
    <x v="2135"/>
    <x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d v="2015-05-07T14:01:04"/>
    <n v="1428415264"/>
    <x v="2930"/>
    <b v="0"/>
    <x v="95"/>
    <b v="1"/>
    <s v="theater/musical"/>
    <x v="2188"/>
    <x v="2136"/>
    <x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d v="2014-09-15T06:08:00"/>
    <n v="1408604363"/>
    <x v="2931"/>
    <b v="0"/>
    <x v="82"/>
    <b v="1"/>
    <s v="theater/musical"/>
    <x v="938"/>
    <x v="2137"/>
    <x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d v="2015-02-21T11:00:00"/>
    <n v="1421812637"/>
    <x v="2932"/>
    <b v="0"/>
    <x v="44"/>
    <b v="1"/>
    <s v="theater/musical"/>
    <x v="2189"/>
    <x v="2138"/>
    <x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d v="2016-06-04T22:57:33"/>
    <n v="1462489053"/>
    <x v="2933"/>
    <b v="0"/>
    <x v="241"/>
    <b v="1"/>
    <s v="theater/musical"/>
    <x v="2190"/>
    <x v="2139"/>
    <x v="1"/>
    <x v="40"/>
  </r>
  <r>
    <n v="2934"/>
    <x v="2933"/>
    <s v="Powerful community theatre production of Jason Robert Brown's &quot;Songs for a New World&quot; in London, Ontario."/>
    <n v="2500"/>
    <x v="651"/>
    <x v="0"/>
    <x v="5"/>
    <s v="CAD"/>
    <n v="1402845364"/>
    <d v="2014-06-15T15:16:04"/>
    <n v="1400253364"/>
    <x v="2934"/>
    <b v="0"/>
    <x v="77"/>
    <b v="1"/>
    <s v="theater/musical"/>
    <x v="1277"/>
    <x v="2140"/>
    <x v="1"/>
    <x v="40"/>
  </r>
  <r>
    <n v="2935"/>
    <x v="2934"/>
    <s v="Fresco brings a full scale operatic production to your neighborhood - SNOW WHITE, set to the world's greatest music!"/>
    <n v="3500"/>
    <x v="1957"/>
    <x v="0"/>
    <x v="0"/>
    <s v="USD"/>
    <n v="1472490000"/>
    <d v="2016-08-29T17:00:00"/>
    <n v="1467468008"/>
    <x v="2935"/>
    <b v="0"/>
    <x v="70"/>
    <b v="1"/>
    <s v="theater/musical"/>
    <x v="2191"/>
    <x v="2141"/>
    <x v="1"/>
    <x v="40"/>
  </r>
  <r>
    <n v="2936"/>
    <x v="2935"/>
    <s v="We need your help to complete our musical! Help us add two more original songs to our winter show, Babes in Toyland."/>
    <n v="1000"/>
    <x v="1958"/>
    <x v="0"/>
    <x v="0"/>
    <s v="USD"/>
    <n v="1413176340"/>
    <d v="2014-10-13T04:59:00"/>
    <n v="1412091423"/>
    <x v="2936"/>
    <b v="0"/>
    <x v="69"/>
    <b v="1"/>
    <s v="theater/musical"/>
    <x v="602"/>
    <x v="1829"/>
    <x v="1"/>
    <x v="40"/>
  </r>
  <r>
    <n v="2937"/>
    <x v="2936"/>
    <s v="UCAS is a new British musical premiering at the Edinburgh Fringe Festival 2014."/>
    <n v="1500"/>
    <x v="41"/>
    <x v="0"/>
    <x v="1"/>
    <s v="GBP"/>
    <n v="1405249113"/>
    <d v="2014-07-13T10:58:33"/>
    <n v="1402657113"/>
    <x v="2937"/>
    <b v="0"/>
    <x v="165"/>
    <b v="1"/>
    <s v="theater/musical"/>
    <x v="25"/>
    <x v="2142"/>
    <x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d v="2015-01-30T16:53:34"/>
    <n v="1420044814"/>
    <x v="2938"/>
    <b v="0"/>
    <x v="58"/>
    <b v="1"/>
    <s v="theater/musical"/>
    <x v="300"/>
    <x v="2143"/>
    <x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d v="2014-08-28T01:00:00"/>
    <n v="1406316312"/>
    <x v="2939"/>
    <b v="0"/>
    <x v="20"/>
    <b v="1"/>
    <s v="theater/musical"/>
    <x v="2192"/>
    <x v="2144"/>
    <x v="1"/>
    <x v="40"/>
  </r>
  <r>
    <n v="2940"/>
    <x v="2939"/>
    <s v="We are asking for people to donate to our theater club, the ITAVA Players, a public high school club from Brooklyn, NY."/>
    <n v="2500"/>
    <x v="615"/>
    <x v="0"/>
    <x v="0"/>
    <s v="USD"/>
    <n v="1421606018"/>
    <d v="2015-01-18T18:33:38"/>
    <n v="1418150018"/>
    <x v="2940"/>
    <b v="0"/>
    <x v="51"/>
    <b v="1"/>
    <s v="theater/musical"/>
    <x v="2193"/>
    <x v="2145"/>
    <x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d v="2015-03-01T23:02:35"/>
    <n v="1422658955"/>
    <x v="2941"/>
    <b v="0"/>
    <x v="29"/>
    <b v="0"/>
    <s v="theater/spaces"/>
    <x v="524"/>
    <x v="120"/>
    <x v="1"/>
    <x v="38"/>
  </r>
  <r>
    <n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d v="2015-12-16T20:18:00"/>
    <n v="1448565459"/>
    <x v="2942"/>
    <b v="0"/>
    <x v="91"/>
    <b v="0"/>
    <s v="theater/spaces"/>
    <x v="2194"/>
    <x v="2146"/>
    <x v="1"/>
    <x v="38"/>
  </r>
  <r>
    <n v="2943"/>
    <x v="2942"/>
    <s v="Building a Resource Network and Funding Capacity to support, empower and promote Afrocentric Arts in Metro Columbus"/>
    <n v="3000"/>
    <x v="117"/>
    <x v="2"/>
    <x v="0"/>
    <s v="USD"/>
    <n v="1428894380"/>
    <d v="2015-04-13T03:06:20"/>
    <n v="1426302380"/>
    <x v="2943"/>
    <b v="0"/>
    <x v="78"/>
    <b v="0"/>
    <s v="theater/spaces"/>
    <x v="109"/>
    <x v="121"/>
    <x v="1"/>
    <x v="38"/>
  </r>
  <r>
    <n v="2944"/>
    <x v="2943"/>
    <s v="Our vision: build and operate a Theater Arts Center for south-central Washington state in Goldendale."/>
    <n v="10000"/>
    <x v="173"/>
    <x v="2"/>
    <x v="0"/>
    <s v="USD"/>
    <n v="1433714198"/>
    <d v="2015-06-07T21:56:38"/>
    <n v="1431122198"/>
    <x v="2944"/>
    <b v="0"/>
    <x v="29"/>
    <b v="0"/>
    <s v="theater/spaces"/>
    <x v="460"/>
    <x v="101"/>
    <x v="1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d v="2015-05-24T03:21:00"/>
    <n v="1429845660"/>
    <x v="2945"/>
    <b v="0"/>
    <x v="78"/>
    <b v="0"/>
    <s v="theater/spaces"/>
    <x v="109"/>
    <x v="121"/>
    <x v="1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d v="2016-08-15T12:44:52"/>
    <n v="1468673092"/>
    <x v="2946"/>
    <b v="0"/>
    <x v="84"/>
    <b v="0"/>
    <s v="theater/spaces"/>
    <x v="370"/>
    <x v="120"/>
    <x v="1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d v="2016-11-24T17:11:00"/>
    <n v="1475760567"/>
    <x v="2947"/>
    <b v="0"/>
    <x v="62"/>
    <b v="0"/>
    <s v="theater/spaces"/>
    <x v="2195"/>
    <x v="2147"/>
    <x v="1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d v="2015-06-02T15:34:53"/>
    <n v="1428075293"/>
    <x v="2948"/>
    <b v="0"/>
    <x v="82"/>
    <b v="0"/>
    <s v="theater/spaces"/>
    <x v="2196"/>
    <x v="2148"/>
    <x v="1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d v="2015-11-19T20:45:17"/>
    <n v="1445370317"/>
    <x v="2949"/>
    <b v="0"/>
    <x v="84"/>
    <b v="0"/>
    <s v="theater/spaces"/>
    <x v="453"/>
    <x v="385"/>
    <x v="1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d v="2016-01-23T08:45:52"/>
    <n v="1450946752"/>
    <x v="2950"/>
    <b v="0"/>
    <x v="78"/>
    <b v="0"/>
    <s v="theater/spaces"/>
    <x v="109"/>
    <x v="121"/>
    <x v="1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d v="2014-10-05T19:16:13"/>
    <n v="1408648573"/>
    <x v="2951"/>
    <b v="0"/>
    <x v="6"/>
    <b v="0"/>
    <s v="theater/spaces"/>
    <x v="2197"/>
    <x v="2149"/>
    <x v="1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d v="2016-10-17T04:00:00"/>
    <n v="1473957239"/>
    <x v="2952"/>
    <b v="0"/>
    <x v="22"/>
    <b v="0"/>
    <s v="theater/spaces"/>
    <x v="2198"/>
    <x v="2150"/>
    <x v="1"/>
    <x v="38"/>
  </r>
  <r>
    <n v="2953"/>
    <x v="2952"/>
    <s v="I want to purchase the former Bread Of Life Church and convert it into a multipurpose theater space for local talent."/>
    <n v="400000"/>
    <x v="898"/>
    <x v="1"/>
    <x v="0"/>
    <s v="USD"/>
    <n v="1444330821"/>
    <d v="2015-10-08T19:00:21"/>
    <n v="1441738821"/>
    <x v="2953"/>
    <b v="0"/>
    <x v="83"/>
    <b v="0"/>
    <s v="theater/spaces"/>
    <x v="2199"/>
    <x v="2151"/>
    <x v="1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d v="2017-03-16T13:00:03"/>
    <n v="1487944803"/>
    <x v="2954"/>
    <b v="0"/>
    <x v="78"/>
    <b v="0"/>
    <s v="theater/spaces"/>
    <x v="109"/>
    <x v="121"/>
    <x v="1"/>
    <x v="38"/>
  </r>
  <r>
    <n v="2955"/>
    <x v="2954"/>
    <s v="Stage Door Theater needs a stage for its current and future productions. Can you help?"/>
    <n v="1200"/>
    <x v="526"/>
    <x v="1"/>
    <x v="0"/>
    <s v="USD"/>
    <n v="1434476849"/>
    <d v="2015-06-16T17:47:29"/>
    <n v="1431884849"/>
    <x v="2955"/>
    <b v="0"/>
    <x v="202"/>
    <b v="0"/>
    <s v="theater/spaces"/>
    <x v="2200"/>
    <x v="178"/>
    <x v="1"/>
    <x v="38"/>
  </r>
  <r>
    <n v="2956"/>
    <x v="2955"/>
    <s v="Family-owned and community-operated haunted Halloween attraction in Bladensburg, OH, needs your help to grow bigger!"/>
    <n v="7900"/>
    <x v="1965"/>
    <x v="1"/>
    <x v="0"/>
    <s v="USD"/>
    <n v="1462402850"/>
    <d v="2016-05-04T23:00:50"/>
    <n v="1459810850"/>
    <x v="2956"/>
    <b v="0"/>
    <x v="9"/>
    <b v="0"/>
    <s v="theater/spaces"/>
    <x v="2201"/>
    <x v="2152"/>
    <x v="1"/>
    <x v="38"/>
  </r>
  <r>
    <n v="2957"/>
    <x v="2956"/>
    <s v="Theatre in Tuscaloosa, AL built in the 1930s.  The headsets seem about that old. They are almost unusable."/>
    <n v="15000"/>
    <x v="668"/>
    <x v="1"/>
    <x v="0"/>
    <s v="USD"/>
    <n v="1427498172"/>
    <d v="2015-03-27T23:16:12"/>
    <n v="1422317772"/>
    <x v="2957"/>
    <b v="0"/>
    <x v="83"/>
    <b v="0"/>
    <s v="theater/spaces"/>
    <x v="2202"/>
    <x v="736"/>
    <x v="1"/>
    <x v="38"/>
  </r>
  <r>
    <n v="2958"/>
    <x v="2957"/>
    <s v="Chicago Based Theater Company and Venue Dedicated to Social Justice and Mainstreaming the Palestinian Narrative"/>
    <n v="80000"/>
    <x v="117"/>
    <x v="1"/>
    <x v="0"/>
    <s v="USD"/>
    <n v="1462729317"/>
    <d v="2016-05-08T17:41:57"/>
    <n v="1457548917"/>
    <x v="2958"/>
    <b v="0"/>
    <x v="78"/>
    <b v="0"/>
    <s v="theater/spaces"/>
    <x v="109"/>
    <x v="121"/>
    <x v="1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d v="2016-06-07T00:12:05"/>
    <n v="1462666325"/>
    <x v="2959"/>
    <b v="0"/>
    <x v="78"/>
    <b v="0"/>
    <s v="theater/spaces"/>
    <x v="109"/>
    <x v="121"/>
    <x v="1"/>
    <x v="38"/>
  </r>
  <r>
    <n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d v="2014-09-11T18:10:23"/>
    <n v="1407867023"/>
    <x v="2960"/>
    <b v="0"/>
    <x v="78"/>
    <b v="0"/>
    <s v="theater/spaces"/>
    <x v="109"/>
    <x v="121"/>
    <x v="1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d v="2015-03-26T04:00:00"/>
    <n v="1424927159"/>
    <x v="2961"/>
    <b v="0"/>
    <x v="52"/>
    <b v="1"/>
    <s v="theater/plays"/>
    <x v="2203"/>
    <x v="2153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s v="USD"/>
    <n v="1425193140"/>
    <d v="2015-03-01T06:59:00"/>
    <n v="1422769906"/>
    <x v="2962"/>
    <b v="0"/>
    <x v="9"/>
    <b v="1"/>
    <s v="theater/plays"/>
    <x v="662"/>
    <x v="2154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d v="2015-07-02T11:17:04"/>
    <n v="1433243824"/>
    <x v="2963"/>
    <b v="0"/>
    <x v="15"/>
    <b v="1"/>
    <s v="theater/plays"/>
    <x v="2204"/>
    <x v="2155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d v="2014-08-06T21:32:00"/>
    <n v="1404769819"/>
    <x v="2964"/>
    <b v="0"/>
    <x v="193"/>
    <b v="1"/>
    <s v="theater/plays"/>
    <x v="2205"/>
    <x v="2156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d v="2015-07-07T17:30:33"/>
    <n v="1433698233"/>
    <x v="2965"/>
    <b v="0"/>
    <x v="70"/>
    <b v="1"/>
    <s v="theater/plays"/>
    <x v="2206"/>
    <x v="2157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d v="2015-09-16T17:43:32"/>
    <n v="1439833412"/>
    <x v="2966"/>
    <b v="0"/>
    <x v="130"/>
    <b v="1"/>
    <s v="theater/plays"/>
    <x v="2207"/>
    <x v="2158"/>
    <x v="1"/>
    <x v="6"/>
  </r>
  <r>
    <n v="2967"/>
    <x v="2966"/>
    <s v="Scissortail is a story of loss, grief, and recovery based on the events of the 1995 Oklahoma City Bombing."/>
    <n v="5000"/>
    <x v="1972"/>
    <x v="0"/>
    <x v="0"/>
    <s v="USD"/>
    <n v="1425872692"/>
    <d v="2015-03-09T03:44:52"/>
    <n v="1423284292"/>
    <x v="2967"/>
    <b v="0"/>
    <x v="26"/>
    <b v="1"/>
    <s v="theater/plays"/>
    <x v="2208"/>
    <x v="2159"/>
    <x v="1"/>
    <x v="6"/>
  </r>
  <r>
    <n v="2968"/>
    <x v="2967"/>
    <s v="The Curse of the Babywoman is real â€” and it is coming to FringeNYC this August."/>
    <n v="3500"/>
    <x v="1973"/>
    <x v="0"/>
    <x v="0"/>
    <s v="USD"/>
    <n v="1471406340"/>
    <d v="2016-08-17T03:59:00"/>
    <n v="1470227660"/>
    <x v="2968"/>
    <b v="0"/>
    <x v="5"/>
    <b v="1"/>
    <s v="theater/plays"/>
    <x v="938"/>
    <x v="2160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d v="2015-05-03T22:51:00"/>
    <n v="1428087153"/>
    <x v="2969"/>
    <b v="0"/>
    <x v="57"/>
    <b v="1"/>
    <s v="theater/plays"/>
    <x v="2209"/>
    <x v="2161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s v="USD"/>
    <n v="1405699451"/>
    <d v="2014-07-18T16:04:11"/>
    <n v="1403107451"/>
    <x v="2970"/>
    <b v="0"/>
    <x v="110"/>
    <b v="1"/>
    <s v="theater/plays"/>
    <x v="938"/>
    <x v="2162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d v="2014-08-31T15:47:58"/>
    <n v="1406908078"/>
    <x v="2971"/>
    <b v="0"/>
    <x v="68"/>
    <b v="1"/>
    <s v="theater/plays"/>
    <x v="2210"/>
    <x v="2163"/>
    <x v="1"/>
    <x v="6"/>
  </r>
  <r>
    <n v="2972"/>
    <x v="2971"/>
    <s v="A group of artists. A mythical art piece. A harrowing quest. And some margaritas."/>
    <n v="2000"/>
    <x v="1975"/>
    <x v="0"/>
    <x v="0"/>
    <s v="USD"/>
    <n v="1480899600"/>
    <d v="2016-12-05T01:00:00"/>
    <n v="1479609520"/>
    <x v="2972"/>
    <b v="0"/>
    <x v="57"/>
    <b v="1"/>
    <s v="theater/plays"/>
    <x v="2211"/>
    <x v="2164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d v="2016-01-01T04:00:00"/>
    <n v="1449171508"/>
    <x v="2973"/>
    <b v="0"/>
    <x v="51"/>
    <b v="1"/>
    <s v="theater/plays"/>
    <x v="2212"/>
    <x v="2165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d v="2014-09-26T01:35:00"/>
    <n v="1409275671"/>
    <x v="2974"/>
    <b v="0"/>
    <x v="45"/>
    <b v="1"/>
    <s v="theater/plays"/>
    <x v="607"/>
    <x v="2166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d v="2014-11-27T03:00:00"/>
    <n v="1414599886"/>
    <x v="2975"/>
    <b v="0"/>
    <x v="116"/>
    <b v="1"/>
    <s v="theater/plays"/>
    <x v="2213"/>
    <x v="2167"/>
    <x v="1"/>
    <x v="6"/>
  </r>
  <r>
    <n v="2976"/>
    <x v="2975"/>
    <s v="A play that addresses an important social issue, brought to light by members of the UoM Drama Society."/>
    <n v="70"/>
    <x v="678"/>
    <x v="0"/>
    <x v="1"/>
    <s v="GBP"/>
    <n v="1457870400"/>
    <d v="2016-03-13T12:00:00"/>
    <n v="1456421530"/>
    <x v="2976"/>
    <b v="0"/>
    <x v="25"/>
    <b v="1"/>
    <s v="theater/plays"/>
    <x v="2214"/>
    <x v="2168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d v="2015-03-23T02:14:00"/>
    <n v="1421960934"/>
    <x v="2977"/>
    <b v="0"/>
    <x v="209"/>
    <b v="1"/>
    <s v="theater/plays"/>
    <x v="2215"/>
    <x v="801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d v="2014-10-20T05:59:00"/>
    <n v="1412954547"/>
    <x v="2978"/>
    <b v="0"/>
    <x v="38"/>
    <b v="1"/>
    <s v="theater/plays"/>
    <x v="2216"/>
    <x v="2169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d v="2015-01-06T06:00:00"/>
    <n v="1419104823"/>
    <x v="2979"/>
    <b v="0"/>
    <x v="67"/>
    <b v="1"/>
    <s v="theater/plays"/>
    <x v="578"/>
    <x v="2170"/>
    <x v="1"/>
    <x v="6"/>
  </r>
  <r>
    <n v="2980"/>
    <x v="2979"/>
    <s v="1 director, 4 actors, and a whole lotta determination. Help us bring this brilliant story to the heart of NYC!"/>
    <n v="3000"/>
    <x v="1980"/>
    <x v="0"/>
    <x v="0"/>
    <s v="USD"/>
    <n v="1440381600"/>
    <d v="2015-08-24T02:00:00"/>
    <n v="1438639130"/>
    <x v="2980"/>
    <b v="0"/>
    <x v="54"/>
    <b v="1"/>
    <s v="theater/plays"/>
    <x v="2217"/>
    <x v="2171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d v="2015-09-23T13:25:56"/>
    <n v="1439126756"/>
    <x v="2981"/>
    <b v="1"/>
    <x v="174"/>
    <b v="1"/>
    <s v="theater/spaces"/>
    <x v="2218"/>
    <x v="2172"/>
    <x v="1"/>
    <x v="38"/>
  </r>
  <r>
    <n v="2982"/>
    <x v="2981"/>
    <s v="Renovating this historical landmark, into an arts venue and theatre space for the community."/>
    <n v="5000"/>
    <x v="1982"/>
    <x v="0"/>
    <x v="1"/>
    <s v="GBP"/>
    <n v="1455208143"/>
    <d v="2016-02-11T16:29:03"/>
    <n v="1452616143"/>
    <x v="2982"/>
    <b v="1"/>
    <x v="211"/>
    <b v="1"/>
    <s v="theater/spaces"/>
    <x v="2219"/>
    <x v="2173"/>
    <x v="1"/>
    <x v="38"/>
  </r>
  <r>
    <n v="2983"/>
    <x v="2982"/>
    <s v="Dad's Garage Theatre Company needs your help buying our new, forever home by hitting our $150,000 STRETCH GOAL!"/>
    <n v="116000"/>
    <x v="1983"/>
    <x v="0"/>
    <x v="0"/>
    <s v="USD"/>
    <n v="1415722236"/>
    <d v="2014-11-11T16:10:36"/>
    <n v="1410534636"/>
    <x v="2983"/>
    <b v="1"/>
    <x v="486"/>
    <b v="1"/>
    <s v="theater/spaces"/>
    <x v="2220"/>
    <x v="2174"/>
    <x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d v="2016-08-24T06:41:21"/>
    <n v="1469428881"/>
    <x v="2984"/>
    <b v="1"/>
    <x v="423"/>
    <b v="1"/>
    <s v="theater/spaces"/>
    <x v="2221"/>
    <x v="2175"/>
    <x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d v="2016-10-31T04:00:00"/>
    <n v="1476228128"/>
    <x v="2985"/>
    <b v="0"/>
    <x v="112"/>
    <b v="1"/>
    <s v="theater/spaces"/>
    <x v="2222"/>
    <x v="2176"/>
    <x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d v="2016-05-01T11:00:06"/>
    <n v="1456920006"/>
    <x v="2986"/>
    <b v="0"/>
    <x v="66"/>
    <b v="1"/>
    <s v="theater/spaces"/>
    <x v="269"/>
    <x v="2177"/>
    <x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d v="2016-10-13T00:00:00"/>
    <n v="1473837751"/>
    <x v="2987"/>
    <b v="0"/>
    <x v="236"/>
    <b v="1"/>
    <s v="theater/spaces"/>
    <x v="2223"/>
    <x v="2178"/>
    <x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d v="2016-06-20T08:41:21"/>
    <n v="1463820081"/>
    <x v="2988"/>
    <b v="0"/>
    <x v="33"/>
    <b v="1"/>
    <s v="theater/spaces"/>
    <x v="31"/>
    <x v="680"/>
    <x v="1"/>
    <x v="38"/>
  </r>
  <r>
    <n v="2989"/>
    <x v="2988"/>
    <s v="Bring the movies back to Bethel, Maine."/>
    <n v="20000"/>
    <x v="1987"/>
    <x v="0"/>
    <x v="0"/>
    <s v="USD"/>
    <n v="1450673940"/>
    <d v="2015-12-21T04:59:00"/>
    <n v="1448756962"/>
    <x v="2989"/>
    <b v="0"/>
    <x v="487"/>
    <b v="1"/>
    <s v="theater/spaces"/>
    <x v="2224"/>
    <x v="2179"/>
    <x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d v="2016-01-07T13:47:00"/>
    <n v="1449150420"/>
    <x v="2990"/>
    <b v="0"/>
    <x v="74"/>
    <b v="1"/>
    <s v="theater/spaces"/>
    <x v="31"/>
    <x v="2180"/>
    <x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d v="2017-01-27T20:05:30"/>
    <n v="1483646730"/>
    <x v="2991"/>
    <b v="0"/>
    <x v="251"/>
    <b v="1"/>
    <s v="theater/spaces"/>
    <x v="2225"/>
    <x v="2181"/>
    <x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d v="2016-10-09T18:25:10"/>
    <n v="1473445510"/>
    <x v="2992"/>
    <b v="0"/>
    <x v="31"/>
    <b v="1"/>
    <s v="theater/spaces"/>
    <x v="2226"/>
    <x v="2182"/>
    <x v="1"/>
    <x v="38"/>
  </r>
  <r>
    <n v="2993"/>
    <x v="2992"/>
    <s v="Help us build the Kitchen from Hell!"/>
    <n v="1000"/>
    <x v="1141"/>
    <x v="0"/>
    <x v="0"/>
    <s v="USD"/>
    <n v="1455998867"/>
    <d v="2016-02-20T20:07:47"/>
    <n v="1453406867"/>
    <x v="2993"/>
    <b v="0"/>
    <x v="19"/>
    <b v="1"/>
    <s v="theater/spaces"/>
    <x v="2227"/>
    <x v="2183"/>
    <x v="1"/>
    <x v="38"/>
  </r>
  <r>
    <n v="2994"/>
    <x v="2993"/>
    <s v="Help the hosts of the infamous St. Michael sustain and create epic boat parties through Halloween and into 2015"/>
    <n v="300"/>
    <x v="1990"/>
    <x v="0"/>
    <x v="1"/>
    <s v="GBP"/>
    <n v="1412335772"/>
    <d v="2014-10-03T11:29:32"/>
    <n v="1409743772"/>
    <x v="2994"/>
    <b v="0"/>
    <x v="211"/>
    <b v="1"/>
    <s v="theater/spaces"/>
    <x v="2228"/>
    <x v="2184"/>
    <x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s v="USD"/>
    <n v="1484841471"/>
    <d v="2017-01-19T15:57:51"/>
    <n v="1482249471"/>
    <x v="2995"/>
    <b v="0"/>
    <x v="437"/>
    <b v="1"/>
    <s v="theater/spaces"/>
    <x v="2229"/>
    <x v="2185"/>
    <x v="1"/>
    <x v="38"/>
  </r>
  <r>
    <n v="2996"/>
    <x v="2995"/>
    <s v="A permanent home for comedy in Connecticut in the heart of downtown Hartford."/>
    <n v="35000"/>
    <x v="1992"/>
    <x v="0"/>
    <x v="0"/>
    <s v="USD"/>
    <n v="1432677240"/>
    <d v="2015-05-26T21:54:00"/>
    <n v="1427493240"/>
    <x v="2996"/>
    <b v="0"/>
    <x v="413"/>
    <b v="1"/>
    <s v="theater/spaces"/>
    <x v="2230"/>
    <x v="2186"/>
    <x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d v="2017-02-27T04:59:00"/>
    <n v="1486661793"/>
    <x v="2997"/>
    <b v="0"/>
    <x v="248"/>
    <b v="1"/>
    <s v="theater/spaces"/>
    <x v="2231"/>
    <x v="2187"/>
    <x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d v="2014-06-16T04:25:00"/>
    <n v="1400474329"/>
    <x v="2998"/>
    <b v="0"/>
    <x v="488"/>
    <b v="1"/>
    <s v="theater/spaces"/>
    <x v="2232"/>
    <x v="2188"/>
    <x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d v="2017-03-01T02:00:00"/>
    <n v="1487094360"/>
    <x v="2999"/>
    <b v="0"/>
    <x v="9"/>
    <b v="1"/>
    <s v="theater/spaces"/>
    <x v="2233"/>
    <x v="2189"/>
    <x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d v="2017-01-31T18:00:00"/>
    <n v="1484682670"/>
    <x v="3000"/>
    <b v="0"/>
    <x v="22"/>
    <b v="1"/>
    <s v="theater/spaces"/>
    <x v="31"/>
    <x v="372"/>
    <x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d v="2016-07-13T21:29:42"/>
    <n v="1465853382"/>
    <x v="3001"/>
    <b v="0"/>
    <x v="489"/>
    <b v="1"/>
    <s v="theater/spaces"/>
    <x v="2234"/>
    <x v="2190"/>
    <x v="1"/>
    <x v="38"/>
  </r>
  <r>
    <n v="3002"/>
    <x v="3001"/>
    <s v="Make the workshop/ small stage space at Jimmy's No 43 even better than before!"/>
    <n v="7000"/>
    <x v="1996"/>
    <x v="0"/>
    <x v="0"/>
    <s v="USD"/>
    <n v="1356552252"/>
    <d v="2012-12-26T20:04:12"/>
    <n v="1353960252"/>
    <x v="3002"/>
    <b v="0"/>
    <x v="201"/>
    <b v="1"/>
    <s v="theater/spaces"/>
    <x v="2235"/>
    <x v="2191"/>
    <x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d v="2016-03-01T05:59:00"/>
    <n v="1454098976"/>
    <x v="3003"/>
    <b v="0"/>
    <x v="57"/>
    <b v="1"/>
    <s v="theater/spaces"/>
    <x v="2107"/>
    <x v="2192"/>
    <x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d v="2014-11-15T22:08:44"/>
    <n v="1413493724"/>
    <x v="3004"/>
    <b v="0"/>
    <x v="490"/>
    <b v="1"/>
    <s v="theater/spaces"/>
    <x v="2236"/>
    <x v="2193"/>
    <x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d v="2014-10-06T16:11:45"/>
    <n v="1410019905"/>
    <x v="3005"/>
    <b v="0"/>
    <x v="115"/>
    <b v="1"/>
    <s v="theater/spaces"/>
    <x v="2237"/>
    <x v="2194"/>
    <x v="1"/>
    <x v="38"/>
  </r>
  <r>
    <n v="3006"/>
    <x v="3005"/>
    <s v="We're an affordable theatre and rental space that can be molded into anything by anyone."/>
    <n v="8000"/>
    <x v="1999"/>
    <x v="0"/>
    <x v="5"/>
    <s v="CAD"/>
    <n v="1418580591"/>
    <d v="2014-12-14T18:09:51"/>
    <n v="1415988591"/>
    <x v="3006"/>
    <b v="0"/>
    <x v="174"/>
    <b v="1"/>
    <s v="theater/spaces"/>
    <x v="2133"/>
    <x v="2195"/>
    <x v="1"/>
    <x v="38"/>
  </r>
  <r>
    <n v="3007"/>
    <x v="3006"/>
    <s v="Consuite for 2015 CoreCon.  An adventure into insanity."/>
    <n v="600"/>
    <x v="1144"/>
    <x v="0"/>
    <x v="0"/>
    <s v="USD"/>
    <n v="1429938683"/>
    <d v="2015-04-25T05:11:23"/>
    <n v="1428124283"/>
    <x v="3007"/>
    <b v="0"/>
    <x v="9"/>
    <b v="1"/>
    <s v="theater/spaces"/>
    <x v="2238"/>
    <x v="1237"/>
    <x v="1"/>
    <x v="38"/>
  </r>
  <r>
    <n v="3008"/>
    <x v="3007"/>
    <s v="Help fund Silver Spring Stage's HVAC costs for the upcoming year! Don't leave us out in the cold (pun intended)!"/>
    <n v="3000"/>
    <x v="1891"/>
    <x v="0"/>
    <x v="0"/>
    <s v="USD"/>
    <n v="1453352719"/>
    <d v="2016-01-21T05:05:19"/>
    <n v="1450760719"/>
    <x v="3008"/>
    <b v="0"/>
    <x v="55"/>
    <b v="1"/>
    <s v="theater/spaces"/>
    <x v="2107"/>
    <x v="2196"/>
    <x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d v="2014-11-26T14:40:40"/>
    <n v="1414417240"/>
    <x v="3009"/>
    <b v="0"/>
    <x v="130"/>
    <b v="1"/>
    <s v="theater/spaces"/>
    <x v="2239"/>
    <x v="2197"/>
    <x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d v="2015-02-21T19:58:39"/>
    <n v="1419364719"/>
    <x v="3010"/>
    <b v="0"/>
    <x v="41"/>
    <b v="1"/>
    <s v="theater/spaces"/>
    <x v="2240"/>
    <x v="2198"/>
    <x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s v="EUR"/>
    <n v="1450911540"/>
    <d v="2015-12-23T22:59:00"/>
    <n v="1448536516"/>
    <x v="3011"/>
    <b v="0"/>
    <x v="20"/>
    <b v="1"/>
    <s v="theater/spaces"/>
    <x v="2241"/>
    <x v="2199"/>
    <x v="1"/>
    <x v="38"/>
  </r>
  <r>
    <n v="3012"/>
    <x v="3011"/>
    <s v="Spring Theatre has recently found a new home in the heart of Winston Salem. We need your help for an up-lifting up-fit!"/>
    <n v="4000"/>
    <x v="2002"/>
    <x v="0"/>
    <x v="0"/>
    <s v="USD"/>
    <n v="1423587130"/>
    <d v="2015-02-10T16:52:10"/>
    <n v="1421772730"/>
    <x v="3012"/>
    <b v="0"/>
    <x v="165"/>
    <b v="1"/>
    <s v="theater/spaces"/>
    <x v="2242"/>
    <x v="2200"/>
    <x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d v="2015-06-21T20:04:09"/>
    <n v="1432325049"/>
    <x v="3013"/>
    <b v="0"/>
    <x v="329"/>
    <b v="1"/>
    <s v="theater/spaces"/>
    <x v="2243"/>
    <x v="2201"/>
    <x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d v="2014-11-05T05:00:00"/>
    <n v="1412737080"/>
    <x v="3014"/>
    <b v="0"/>
    <x v="491"/>
    <b v="1"/>
    <s v="theater/spaces"/>
    <x v="2244"/>
    <x v="2202"/>
    <x v="1"/>
    <x v="38"/>
  </r>
  <r>
    <n v="3015"/>
    <x v="3014"/>
    <s v="We're turning an old yogurt shop into a live theater in downtown Charleston.   Please help us hang our sign!"/>
    <n v="3400"/>
    <x v="2005"/>
    <x v="0"/>
    <x v="0"/>
    <s v="USD"/>
    <n v="1402459200"/>
    <d v="2014-06-11T04:00:00"/>
    <n v="1401125238"/>
    <x v="3015"/>
    <b v="0"/>
    <x v="244"/>
    <b v="1"/>
    <s v="theater/spaces"/>
    <x v="2245"/>
    <x v="2203"/>
    <x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d v="2014-07-18T13:09:12"/>
    <n v="1400504952"/>
    <x v="3016"/>
    <b v="0"/>
    <x v="17"/>
    <b v="1"/>
    <s v="theater/spaces"/>
    <x v="2246"/>
    <x v="2204"/>
    <x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d v="2014-08-20T20:24:03"/>
    <n v="1405974243"/>
    <x v="3017"/>
    <b v="0"/>
    <x v="180"/>
    <b v="1"/>
    <s v="theater/spaces"/>
    <x v="2247"/>
    <x v="2205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d v="2015-07-20T22:00:00"/>
    <n v="1433747376"/>
    <x v="3018"/>
    <b v="0"/>
    <x v="14"/>
    <b v="1"/>
    <s v="theater/spaces"/>
    <x v="2248"/>
    <x v="2206"/>
    <x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d v="2014-05-27T03:00:00"/>
    <n v="1398801620"/>
    <x v="3019"/>
    <b v="0"/>
    <x v="334"/>
    <b v="1"/>
    <s v="theater/spaces"/>
    <x v="2249"/>
    <x v="2207"/>
    <x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d v="2015-08-14T20:18:53"/>
    <n v="1434399533"/>
    <x v="3020"/>
    <b v="0"/>
    <x v="209"/>
    <b v="1"/>
    <s v="theater/spaces"/>
    <x v="2250"/>
    <x v="2208"/>
    <x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d v="2016-11-22T05:59:00"/>
    <n v="1476715869"/>
    <x v="3021"/>
    <b v="0"/>
    <x v="273"/>
    <b v="1"/>
    <s v="theater/spaces"/>
    <x v="2251"/>
    <x v="2209"/>
    <x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d v="2016-08-27T22:53:29"/>
    <n v="1468450409"/>
    <x v="3022"/>
    <b v="0"/>
    <x v="95"/>
    <b v="1"/>
    <s v="theater/spaces"/>
    <x v="2252"/>
    <x v="2210"/>
    <x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d v="2015-06-11T16:13:06"/>
    <n v="1430151186"/>
    <x v="3023"/>
    <b v="0"/>
    <x v="79"/>
    <b v="1"/>
    <s v="theater/spaces"/>
    <x v="288"/>
    <x v="2211"/>
    <x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d v="2012-10-06T23:51:15"/>
    <n v="1346975475"/>
    <x v="3024"/>
    <b v="0"/>
    <x v="0"/>
    <b v="1"/>
    <s v="theater/spaces"/>
    <x v="2253"/>
    <x v="2212"/>
    <x v="1"/>
    <x v="38"/>
  </r>
  <r>
    <n v="3025"/>
    <x v="3024"/>
    <s v="Be part of building Cardiff's first pub theatre, located right in the city centre. Launching January 2015."/>
    <n v="2500"/>
    <x v="2015"/>
    <x v="0"/>
    <x v="1"/>
    <s v="GBP"/>
    <n v="1401465600"/>
    <d v="2014-05-30T16:00:00"/>
    <n v="1399032813"/>
    <x v="3025"/>
    <b v="0"/>
    <x v="108"/>
    <b v="1"/>
    <s v="theater/spaces"/>
    <x v="2254"/>
    <x v="2213"/>
    <x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d v="2017-03-03T11:01:32"/>
    <n v="1487329292"/>
    <x v="3026"/>
    <b v="0"/>
    <x v="20"/>
    <b v="1"/>
    <s v="theater/spaces"/>
    <x v="2255"/>
    <x v="1847"/>
    <x v="1"/>
    <x v="38"/>
  </r>
  <r>
    <n v="3027"/>
    <x v="3026"/>
    <s v="Wavy says let's LIGHT UP THE RAINBOW STAGE and as our stretch reward we'll throw all of us a PARTY!"/>
    <n v="40000"/>
    <x v="2017"/>
    <x v="0"/>
    <x v="0"/>
    <s v="USD"/>
    <n v="1426866851"/>
    <d v="2015-03-20T15:54:11"/>
    <n v="1424278451"/>
    <x v="3027"/>
    <b v="0"/>
    <x v="492"/>
    <b v="1"/>
    <s v="theater/spaces"/>
    <x v="2256"/>
    <x v="2214"/>
    <x v="1"/>
    <x v="38"/>
  </r>
  <r>
    <n v="3028"/>
    <x v="3027"/>
    <s v="We have a space! Help us fill it with a stage, chairs, gear and audiences' laughter!"/>
    <n v="5000"/>
    <x v="2018"/>
    <x v="0"/>
    <x v="0"/>
    <s v="USD"/>
    <n v="1471242025"/>
    <d v="2016-08-15T06:20:25"/>
    <n v="1468650025"/>
    <x v="3028"/>
    <b v="0"/>
    <x v="221"/>
    <b v="1"/>
    <s v="theater/spaces"/>
    <x v="2257"/>
    <x v="2215"/>
    <x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d v="2014-11-18T04:35:00"/>
    <n v="1413824447"/>
    <x v="3029"/>
    <b v="0"/>
    <x v="493"/>
    <b v="1"/>
    <s v="theater/spaces"/>
    <x v="2258"/>
    <x v="2216"/>
    <x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d v="2015-09-16T17:56:11"/>
    <n v="1439834171"/>
    <x v="3030"/>
    <b v="0"/>
    <x v="14"/>
    <b v="1"/>
    <s v="theater/spaces"/>
    <x v="2259"/>
    <x v="2217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d v="2016-10-14T21:10:47"/>
    <n v="1471295447"/>
    <x v="3031"/>
    <b v="0"/>
    <x v="60"/>
    <b v="1"/>
    <s v="theater/spaces"/>
    <x v="31"/>
    <x v="2218"/>
    <x v="1"/>
    <x v="38"/>
  </r>
  <r>
    <n v="3032"/>
    <x v="3031"/>
    <s v="One night only, not-for-profit, neighborhood haunted attraction that will scare your mask off! Coming this Halloween."/>
    <n v="1000"/>
    <x v="2020"/>
    <x v="0"/>
    <x v="0"/>
    <s v="USD"/>
    <n v="1441933459"/>
    <d v="2015-09-11T01:04:19"/>
    <n v="1439341459"/>
    <x v="3032"/>
    <b v="0"/>
    <x v="20"/>
    <b v="1"/>
    <s v="theater/spaces"/>
    <x v="66"/>
    <x v="2219"/>
    <x v="1"/>
    <x v="38"/>
  </r>
  <r>
    <n v="3033"/>
    <x v="3032"/>
    <s v="Finally Stagelights will have a space of our very own!  Be a part of this exciting new adventure in Greensboro!!"/>
    <n v="3000"/>
    <x v="2021"/>
    <x v="0"/>
    <x v="0"/>
    <s v="USD"/>
    <n v="1471487925"/>
    <d v="2016-08-18T02:38:45"/>
    <n v="1468895925"/>
    <x v="3033"/>
    <b v="0"/>
    <x v="23"/>
    <b v="1"/>
    <s v="theater/spaces"/>
    <x v="2260"/>
    <x v="2220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d v="2016-11-01T03:59:00"/>
    <n v="1475326255"/>
    <x v="3034"/>
    <b v="0"/>
    <x v="494"/>
    <b v="1"/>
    <s v="theater/spaces"/>
    <x v="2261"/>
    <x v="2221"/>
    <x v="1"/>
    <x v="38"/>
  </r>
  <r>
    <n v="3035"/>
    <x v="3034"/>
    <s v="Help create a permanent home for live comedy shows and classes in Downtown RVA."/>
    <n v="25000"/>
    <x v="2023"/>
    <x v="0"/>
    <x v="0"/>
    <s v="USD"/>
    <n v="1367674009"/>
    <d v="2013-05-04T13:26:49"/>
    <n v="1365082009"/>
    <x v="3035"/>
    <b v="0"/>
    <x v="495"/>
    <b v="1"/>
    <s v="theater/spaces"/>
    <x v="2262"/>
    <x v="2222"/>
    <x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d v="2013-08-16T11:59:00"/>
    <n v="1373568644"/>
    <x v="3036"/>
    <b v="0"/>
    <x v="313"/>
    <b v="1"/>
    <s v="theater/spaces"/>
    <x v="2263"/>
    <x v="2223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d v="2010-10-02T04:59:00"/>
    <n v="1279574773"/>
    <x v="3037"/>
    <b v="0"/>
    <x v="58"/>
    <b v="1"/>
    <s v="theater/spaces"/>
    <x v="2264"/>
    <x v="2224"/>
    <x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d v="2016-03-04T06:03:17"/>
    <n v="1451887397"/>
    <x v="3038"/>
    <b v="0"/>
    <x v="74"/>
    <b v="1"/>
    <s v="theater/spaces"/>
    <x v="10"/>
    <x v="2225"/>
    <x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d v="2013-12-29T07:59:00"/>
    <n v="1386011038"/>
    <x v="3039"/>
    <b v="0"/>
    <x v="163"/>
    <b v="1"/>
    <s v="theater/spaces"/>
    <x v="2265"/>
    <x v="2226"/>
    <x v="1"/>
    <x v="38"/>
  </r>
  <r>
    <n v="3040"/>
    <x v="3039"/>
    <s v="48 hours of deck screws, dry wall, hard hats and needed renovation to help the Jayhawk rise from the ashes."/>
    <n v="3000"/>
    <x v="2027"/>
    <x v="0"/>
    <x v="0"/>
    <s v="USD"/>
    <n v="1435359600"/>
    <d v="2015-06-26T23:00:00"/>
    <n v="1434999621"/>
    <x v="3040"/>
    <b v="0"/>
    <x v="288"/>
    <b v="1"/>
    <s v="theater/spaces"/>
    <x v="1881"/>
    <x v="2227"/>
    <x v="1"/>
    <x v="38"/>
  </r>
  <r>
    <n v="3041"/>
    <x v="3040"/>
    <s v="Privet! Hello! Bon Jour! We are the Arlekin Players Theatre and we need a home."/>
    <n v="8300"/>
    <x v="2028"/>
    <x v="0"/>
    <x v="0"/>
    <s v="USD"/>
    <n v="1453323048"/>
    <d v="2016-01-20T20:50:48"/>
    <n v="1450731048"/>
    <x v="3041"/>
    <b v="0"/>
    <x v="195"/>
    <b v="1"/>
    <s v="theater/spaces"/>
    <x v="2266"/>
    <x v="2228"/>
    <x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d v="2015-10-06T16:30:47"/>
    <n v="1441557047"/>
    <x v="3042"/>
    <b v="0"/>
    <x v="77"/>
    <b v="1"/>
    <s v="theater/spaces"/>
    <x v="602"/>
    <x v="2229"/>
    <x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d v="2015-04-16T02:50:00"/>
    <n v="1426815699"/>
    <x v="3043"/>
    <b v="0"/>
    <x v="130"/>
    <b v="1"/>
    <s v="theater/spaces"/>
    <x v="2267"/>
    <x v="2230"/>
    <x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d v="2016-02-02T17:26:38"/>
    <n v="1453137998"/>
    <x v="3044"/>
    <b v="0"/>
    <x v="239"/>
    <b v="1"/>
    <s v="theater/spaces"/>
    <x v="2268"/>
    <x v="2231"/>
    <x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d v="2014-08-22T03:44:15"/>
    <n v="1406087055"/>
    <x v="3045"/>
    <b v="0"/>
    <x v="31"/>
    <b v="1"/>
    <s v="theater/spaces"/>
    <x v="2269"/>
    <x v="2232"/>
    <x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d v="2014-09-10T04:52:00"/>
    <n v="1407784586"/>
    <x v="3046"/>
    <b v="0"/>
    <x v="6"/>
    <b v="1"/>
    <s v="theater/spaces"/>
    <x v="2270"/>
    <x v="2233"/>
    <x v="1"/>
    <x v="38"/>
  </r>
  <r>
    <n v="3047"/>
    <x v="3046"/>
    <s v="Hi! We're the Graduating Seniors Acting V Seniors at Temple University! Welcome to our Kick starter Page!"/>
    <n v="500"/>
    <x v="2033"/>
    <x v="0"/>
    <x v="0"/>
    <s v="USD"/>
    <n v="1461762960"/>
    <d v="2016-04-27T13:16:00"/>
    <n v="1457999054"/>
    <x v="3047"/>
    <b v="0"/>
    <x v="9"/>
    <b v="1"/>
    <s v="theater/spaces"/>
    <x v="2271"/>
    <x v="2234"/>
    <x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d v="2014-12-31T21:22:00"/>
    <n v="1417556262"/>
    <x v="3048"/>
    <b v="0"/>
    <x v="5"/>
    <b v="1"/>
    <s v="theater/spaces"/>
    <x v="2272"/>
    <x v="2235"/>
    <x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d v="2015-06-14T00:20:55"/>
    <n v="1431649255"/>
    <x v="3049"/>
    <b v="0"/>
    <x v="241"/>
    <b v="1"/>
    <s v="theater/spaces"/>
    <x v="313"/>
    <x v="2236"/>
    <x v="1"/>
    <x v="38"/>
  </r>
  <r>
    <n v="3050"/>
    <x v="3049"/>
    <s v="Help fund The Black Pearl Consuite at CoreCon VIII: On Ancient Seas!"/>
    <n v="600"/>
    <x v="69"/>
    <x v="0"/>
    <x v="0"/>
    <s v="USD"/>
    <n v="1462420960"/>
    <d v="2016-05-05T04:02:40"/>
    <n v="1459828960"/>
    <x v="3050"/>
    <b v="0"/>
    <x v="82"/>
    <b v="1"/>
    <s v="theater/spaces"/>
    <x v="938"/>
    <x v="2237"/>
    <x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d v="2017-02-08T09:59:05"/>
    <n v="1483955945"/>
    <x v="3051"/>
    <b v="1"/>
    <x v="2"/>
    <b v="0"/>
    <s v="theater/spaces"/>
    <x v="2273"/>
    <x v="2238"/>
    <x v="1"/>
    <x v="38"/>
  </r>
  <r>
    <n v="3052"/>
    <x v="3051"/>
    <s v="To let the arts continue in Walker Minnesota We need a performing arts space and art gallery"/>
    <n v="50000"/>
    <x v="735"/>
    <x v="2"/>
    <x v="0"/>
    <s v="USD"/>
    <n v="1432828740"/>
    <d v="2015-05-28T15:59:00"/>
    <n v="1430237094"/>
    <x v="3052"/>
    <b v="0"/>
    <x v="84"/>
    <b v="0"/>
    <s v="theater/spaces"/>
    <x v="840"/>
    <x v="839"/>
    <x v="1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d v="2014-10-02T03:59:00"/>
    <n v="1407781013"/>
    <x v="3053"/>
    <b v="0"/>
    <x v="83"/>
    <b v="0"/>
    <s v="theater/spaces"/>
    <x v="177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d v="2015-03-02T01:04:00"/>
    <n v="1422043154"/>
    <x v="3054"/>
    <b v="0"/>
    <x v="78"/>
    <b v="0"/>
    <s v="theater/spaces"/>
    <x v="109"/>
    <x v="121"/>
    <x v="1"/>
    <x v="38"/>
  </r>
  <r>
    <n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d v="2015-01-09T22:59:50"/>
    <n v="1415660390"/>
    <x v="3055"/>
    <b v="0"/>
    <x v="29"/>
    <b v="0"/>
    <s v="theater/spaces"/>
    <x v="2274"/>
    <x v="120"/>
    <x v="1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d v="2014-09-29T15:16:24"/>
    <n v="1406819784"/>
    <x v="3056"/>
    <b v="0"/>
    <x v="78"/>
    <b v="0"/>
    <s v="theater/spaces"/>
    <x v="109"/>
    <x v="121"/>
    <x v="1"/>
    <x v="38"/>
  </r>
  <r>
    <n v="3057"/>
    <x v="3056"/>
    <s v="A series of 6 educational theme parks. This project is to fund the plans and 3D designs required to build the first park."/>
    <n v="50000"/>
    <x v="117"/>
    <x v="2"/>
    <x v="1"/>
    <s v="GBP"/>
    <n v="1459694211"/>
    <d v="2016-04-03T14:36:51"/>
    <n v="1457105811"/>
    <x v="3057"/>
    <b v="0"/>
    <x v="78"/>
    <b v="0"/>
    <s v="theater/spaces"/>
    <x v="109"/>
    <x v="121"/>
    <x v="1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d v="2016-05-20T08:59:00"/>
    <n v="1459414740"/>
    <x v="3058"/>
    <b v="0"/>
    <x v="83"/>
    <b v="0"/>
    <s v="theater/spaces"/>
    <x v="374"/>
    <x v="120"/>
    <x v="1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d v="2014-08-08T22:27:26"/>
    <n v="1404944846"/>
    <x v="3059"/>
    <b v="0"/>
    <x v="202"/>
    <b v="0"/>
    <s v="theater/spaces"/>
    <x v="2275"/>
    <x v="2239"/>
    <x v="1"/>
    <x v="38"/>
  </r>
  <r>
    <n v="3060"/>
    <x v="3059"/>
    <s v="Save the historic Roxy theatre in Bremerton WA from being repurposed as office space."/>
    <n v="220000"/>
    <x v="400"/>
    <x v="2"/>
    <x v="0"/>
    <s v="USD"/>
    <n v="1443422134"/>
    <d v="2015-09-28T06:35:34"/>
    <n v="1440830134"/>
    <x v="3060"/>
    <b v="0"/>
    <x v="79"/>
    <b v="0"/>
    <s v="theater/spaces"/>
    <x v="2276"/>
    <x v="1795"/>
    <x v="1"/>
    <x v="38"/>
  </r>
  <r>
    <n v="3061"/>
    <x v="3060"/>
    <s v="Save a historic Local theater."/>
    <n v="1000000"/>
    <x v="117"/>
    <x v="2"/>
    <x v="0"/>
    <s v="USD"/>
    <n v="1407955748"/>
    <d v="2014-08-13T18:49:08"/>
    <n v="1405363748"/>
    <x v="3061"/>
    <b v="0"/>
    <x v="78"/>
    <b v="0"/>
    <s v="theater/spaces"/>
    <x v="109"/>
    <x v="121"/>
    <x v="1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d v="2015-09-30T18:00:00"/>
    <n v="1441111892"/>
    <x v="3062"/>
    <b v="0"/>
    <x v="85"/>
    <b v="0"/>
    <s v="theater/spaces"/>
    <x v="2277"/>
    <x v="2240"/>
    <x v="1"/>
    <x v="38"/>
  </r>
  <r>
    <n v="3063"/>
    <x v="3062"/>
    <s v="Members of the local Miami music scene are putting together a venue/creative space in Kendall!"/>
    <n v="3000"/>
    <x v="2038"/>
    <x v="2"/>
    <x v="0"/>
    <s v="USD"/>
    <n v="1477174138"/>
    <d v="2016-10-22T22:08:58"/>
    <n v="1474150138"/>
    <x v="3063"/>
    <b v="0"/>
    <x v="23"/>
    <b v="0"/>
    <s v="theater/spaces"/>
    <x v="2278"/>
    <x v="2241"/>
    <x v="1"/>
    <x v="38"/>
  </r>
  <r>
    <n v="3064"/>
    <x v="3063"/>
    <s v="An epicenter for connection, creation and expression of the community."/>
    <n v="75000"/>
    <x v="2039"/>
    <x v="2"/>
    <x v="0"/>
    <s v="USD"/>
    <n v="1448175540"/>
    <d v="2015-11-22T06:59:00"/>
    <n v="1445483246"/>
    <x v="3064"/>
    <b v="0"/>
    <x v="250"/>
    <b v="0"/>
    <s v="theater/spaces"/>
    <x v="2279"/>
    <x v="2242"/>
    <x v="1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d v="2014-07-30T01:19:32"/>
    <n v="1404523172"/>
    <x v="3065"/>
    <b v="0"/>
    <x v="84"/>
    <b v="0"/>
    <s v="theater/spaces"/>
    <x v="167"/>
    <x v="144"/>
    <x v="1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d v="2016-07-10T05:28:57"/>
    <n v="1465536537"/>
    <x v="3066"/>
    <b v="0"/>
    <x v="41"/>
    <b v="0"/>
    <s v="theater/spaces"/>
    <x v="2280"/>
    <x v="2243"/>
    <x v="1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d v="2015-09-09T22:31:19"/>
    <n v="1439245879"/>
    <x v="3067"/>
    <b v="0"/>
    <x v="29"/>
    <b v="0"/>
    <s v="theater/spaces"/>
    <x v="453"/>
    <x v="444"/>
    <x v="1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d v="2015-10-16T16:35:52"/>
    <n v="1442421352"/>
    <x v="3068"/>
    <b v="0"/>
    <x v="84"/>
    <b v="0"/>
    <s v="theater/spaces"/>
    <x v="2281"/>
    <x v="2244"/>
    <x v="1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d v="2014-12-14T20:00:34"/>
    <n v="1415995234"/>
    <x v="3069"/>
    <b v="0"/>
    <x v="63"/>
    <b v="0"/>
    <s v="theater/spaces"/>
    <x v="2282"/>
    <x v="2245"/>
    <x v="1"/>
    <x v="38"/>
  </r>
  <r>
    <n v="3070"/>
    <x v="3069"/>
    <s v="Liverpool's 1st purpose built 7 night a week comedy club, bar &amp; restaurant with live music &amp; much more"/>
    <n v="10000"/>
    <x v="2041"/>
    <x v="2"/>
    <x v="1"/>
    <s v="GBP"/>
    <n v="1481132169"/>
    <d v="2016-12-07T17:36:09"/>
    <n v="1479317769"/>
    <x v="3070"/>
    <b v="0"/>
    <x v="38"/>
    <b v="0"/>
    <s v="theater/spaces"/>
    <x v="2283"/>
    <x v="2246"/>
    <x v="1"/>
    <x v="38"/>
  </r>
  <r>
    <n v="3071"/>
    <x v="3070"/>
    <s v="Anyone can create. They just need a place and an opportunity. The Echo Theatre (Provo) provides that opportunity."/>
    <n v="12000"/>
    <x v="2042"/>
    <x v="2"/>
    <x v="0"/>
    <s v="USD"/>
    <n v="1429595940"/>
    <d v="2015-04-21T05:59:00"/>
    <n v="1428082481"/>
    <x v="3071"/>
    <b v="0"/>
    <x v="27"/>
    <b v="0"/>
    <s v="theater/spaces"/>
    <x v="2284"/>
    <x v="2247"/>
    <x v="1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d v="2016-10-30T01:46:00"/>
    <n v="1476549262"/>
    <x v="3072"/>
    <b v="0"/>
    <x v="84"/>
    <b v="0"/>
    <s v="theater/spaces"/>
    <x v="374"/>
    <x v="120"/>
    <x v="1"/>
    <x v="38"/>
  </r>
  <r>
    <n v="3073"/>
    <x v="3072"/>
    <s v="Conversion of a long dormant synagogue into a Performing and Visual Arts Center, revitalizing Rochester's inner city."/>
    <n v="2800000"/>
    <x v="2043"/>
    <x v="2"/>
    <x v="0"/>
    <s v="USD"/>
    <n v="1434309540"/>
    <d v="2015-06-14T19:19:00"/>
    <n v="1429287900"/>
    <x v="3073"/>
    <b v="0"/>
    <x v="63"/>
    <b v="0"/>
    <s v="theater/spaces"/>
    <x v="2285"/>
    <x v="2248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d v="2016-03-10T13:42:39"/>
    <n v="1455025359"/>
    <x v="3074"/>
    <b v="0"/>
    <x v="83"/>
    <b v="0"/>
    <s v="theater/spaces"/>
    <x v="2286"/>
    <x v="2249"/>
    <x v="1"/>
    <x v="38"/>
  </r>
  <r>
    <n v="3075"/>
    <x v="3074"/>
    <s v="Magic Morgan &amp; Liliana are raising funds to expand their famed traveling magic show to a theater of magic."/>
    <n v="15000"/>
    <x v="2044"/>
    <x v="2"/>
    <x v="0"/>
    <s v="USD"/>
    <n v="1471573640"/>
    <d v="2016-08-19T02:27:20"/>
    <n v="1467253640"/>
    <x v="3075"/>
    <b v="0"/>
    <x v="9"/>
    <b v="0"/>
    <s v="theater/spaces"/>
    <x v="2287"/>
    <x v="2250"/>
    <x v="1"/>
    <x v="38"/>
  </r>
  <r>
    <n v="3076"/>
    <x v="3075"/>
    <s v="Helping female comedians get in their 10,000 Hours of practice!"/>
    <n v="10000"/>
    <x v="84"/>
    <x v="2"/>
    <x v="0"/>
    <s v="USD"/>
    <n v="1444405123"/>
    <d v="2015-10-09T15:38:43"/>
    <n v="1439221123"/>
    <x v="3076"/>
    <b v="0"/>
    <x v="133"/>
    <b v="0"/>
    <s v="theater/spaces"/>
    <x v="2288"/>
    <x v="2251"/>
    <x v="1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d v="2017-03-02T22:57:58"/>
    <n v="1485903478"/>
    <x v="3077"/>
    <b v="0"/>
    <x v="84"/>
    <b v="0"/>
    <s v="theater/spaces"/>
    <x v="2289"/>
    <x v="1859"/>
    <x v="1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d v="2015-02-26T03:19:55"/>
    <n v="1422328795"/>
    <x v="3078"/>
    <b v="0"/>
    <x v="83"/>
    <b v="0"/>
    <s v="theater/spaces"/>
    <x v="2290"/>
    <x v="1989"/>
    <x v="1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d v="2015-03-22T16:07:15"/>
    <n v="1424452035"/>
    <x v="3079"/>
    <b v="0"/>
    <x v="74"/>
    <b v="0"/>
    <s v="theater/spaces"/>
    <x v="2291"/>
    <x v="2252"/>
    <x v="1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d v="2014-12-27T01:40:44"/>
    <n v="1414456844"/>
    <x v="3080"/>
    <b v="0"/>
    <x v="63"/>
    <b v="0"/>
    <s v="theater/spaces"/>
    <x v="2292"/>
    <x v="2253"/>
    <x v="1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d v="2015-09-20T04:21:31"/>
    <n v="1440130891"/>
    <x v="3081"/>
    <b v="0"/>
    <x v="81"/>
    <b v="0"/>
    <s v="theater/spaces"/>
    <x v="2293"/>
    <x v="2254"/>
    <x v="1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d v="2015-11-15T23:09:06"/>
    <n v="1445033346"/>
    <x v="3082"/>
    <b v="0"/>
    <x v="78"/>
    <b v="0"/>
    <s v="theater/spaces"/>
    <x v="109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d v="2014-09-01T05:00:00"/>
    <n v="1406986278"/>
    <x v="3083"/>
    <b v="0"/>
    <x v="83"/>
    <b v="0"/>
    <s v="theater/spaces"/>
    <x v="1228"/>
    <x v="806"/>
    <x v="1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d v="2015-05-05T18:48:00"/>
    <n v="1428340931"/>
    <x v="3084"/>
    <b v="0"/>
    <x v="79"/>
    <b v="0"/>
    <s v="theater/spaces"/>
    <x v="2294"/>
    <x v="2255"/>
    <x v="1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d v="2015-09-29T21:12:39"/>
    <n v="1440969159"/>
    <x v="3085"/>
    <b v="0"/>
    <x v="82"/>
    <b v="0"/>
    <s v="theater/spaces"/>
    <x v="2295"/>
    <x v="2256"/>
    <x v="1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d v="2015-08-17T16:05:59"/>
    <n v="1434643559"/>
    <x v="3086"/>
    <b v="0"/>
    <x v="83"/>
    <b v="0"/>
    <s v="theater/spaces"/>
    <x v="1161"/>
    <x v="412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d v="2016-12-21T04:36:30"/>
    <n v="1477107390"/>
    <x v="3087"/>
    <b v="0"/>
    <x v="84"/>
    <b v="0"/>
    <s v="theater/spaces"/>
    <x v="895"/>
    <x v="372"/>
    <x v="1"/>
    <x v="38"/>
  </r>
  <r>
    <n v="3088"/>
    <x v="3087"/>
    <s v="We believe it's time to open a visitor's center that highlights the small towns of the upper Midwest."/>
    <n v="65000"/>
    <x v="691"/>
    <x v="2"/>
    <x v="0"/>
    <s v="USD"/>
    <n v="1420724460"/>
    <d v="2015-01-08T13:41:00"/>
    <n v="1418046247"/>
    <x v="3088"/>
    <b v="0"/>
    <x v="83"/>
    <b v="0"/>
    <s v="theater/spaces"/>
    <x v="2296"/>
    <x v="840"/>
    <x v="1"/>
    <x v="38"/>
  </r>
  <r>
    <n v="3089"/>
    <x v="3088"/>
    <s v="A community space in Somerville, MA to celebrate the beautiful intersection of sports and creativity."/>
    <n v="25000"/>
    <x v="2048"/>
    <x v="2"/>
    <x v="0"/>
    <s v="USD"/>
    <n v="1468029540"/>
    <d v="2016-07-09T01:59:00"/>
    <n v="1465304483"/>
    <x v="3089"/>
    <b v="0"/>
    <x v="43"/>
    <b v="0"/>
    <s v="theater/spaces"/>
    <x v="2297"/>
    <x v="2257"/>
    <x v="1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d v="2015-05-01T18:39:05"/>
    <n v="1425325145"/>
    <x v="3090"/>
    <b v="0"/>
    <x v="82"/>
    <b v="0"/>
    <s v="theater/spaces"/>
    <x v="2298"/>
    <x v="2258"/>
    <x v="1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d v="2016-08-14T22:45:43"/>
    <n v="1468622743"/>
    <x v="3091"/>
    <b v="0"/>
    <x v="82"/>
    <b v="0"/>
    <s v="theater/spaces"/>
    <x v="2299"/>
    <x v="2259"/>
    <x v="1"/>
    <x v="38"/>
  </r>
  <r>
    <n v="3092"/>
    <x v="3091"/>
    <s v="Our goal is to purchase a theater on the Upper East Side of Manhattan that will act as a home for four theater companies."/>
    <n v="100000"/>
    <x v="2051"/>
    <x v="2"/>
    <x v="0"/>
    <s v="USD"/>
    <n v="1444946400"/>
    <d v="2015-10-15T22:00:00"/>
    <n v="1441723912"/>
    <x v="3092"/>
    <b v="0"/>
    <x v="64"/>
    <b v="0"/>
    <s v="theater/spaces"/>
    <x v="2300"/>
    <x v="2260"/>
    <x v="1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d v="2014-06-01T03:59:00"/>
    <n v="1398980941"/>
    <x v="3093"/>
    <b v="0"/>
    <x v="57"/>
    <b v="0"/>
    <s v="theater/spaces"/>
    <x v="2301"/>
    <x v="2261"/>
    <x v="1"/>
    <x v="38"/>
  </r>
  <r>
    <n v="3094"/>
    <x v="3093"/>
    <s v="This is a Kickstarter to help with the start up costs for Illusionist, Chris Lengyel's Summer 2016 Tour!"/>
    <n v="100000"/>
    <x v="379"/>
    <x v="2"/>
    <x v="0"/>
    <s v="USD"/>
    <n v="1442775956"/>
    <d v="2015-09-20T19:05:56"/>
    <n v="1437591956"/>
    <x v="3094"/>
    <b v="0"/>
    <x v="29"/>
    <b v="0"/>
    <s v="theater/spaces"/>
    <x v="1866"/>
    <x v="384"/>
    <x v="1"/>
    <x v="38"/>
  </r>
  <r>
    <n v="3095"/>
    <x v="3094"/>
    <s v="We are a small theatre company looking to provide world class theatre to the working class in the Greater New York area."/>
    <n v="14920"/>
    <x v="155"/>
    <x v="2"/>
    <x v="0"/>
    <s v="USD"/>
    <n v="1470011780"/>
    <d v="2016-08-01T00:36:20"/>
    <n v="1464827780"/>
    <x v="3095"/>
    <b v="0"/>
    <x v="29"/>
    <b v="0"/>
    <s v="theater/spaces"/>
    <x v="2302"/>
    <x v="73"/>
    <x v="1"/>
    <x v="38"/>
  </r>
  <r>
    <n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d v="2015-05-20T19:48:46"/>
    <n v="1429559326"/>
    <x v="3096"/>
    <b v="0"/>
    <x v="25"/>
    <b v="0"/>
    <s v="theater/spaces"/>
    <x v="2303"/>
    <x v="2262"/>
    <x v="1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d v="2016-10-07T14:00:00"/>
    <n v="1474027501"/>
    <x v="3097"/>
    <b v="0"/>
    <x v="288"/>
    <b v="0"/>
    <s v="theater/spaces"/>
    <x v="2304"/>
    <x v="2263"/>
    <x v="1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d v="2016-02-08T00:17:00"/>
    <n v="1450724449"/>
    <x v="3098"/>
    <b v="0"/>
    <x v="74"/>
    <b v="0"/>
    <s v="theater/spaces"/>
    <x v="2305"/>
    <x v="2264"/>
    <x v="1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d v="2016-02-12T04:33:11"/>
    <n v="1452659591"/>
    <x v="3099"/>
    <b v="0"/>
    <x v="81"/>
    <b v="0"/>
    <s v="theater/spaces"/>
    <x v="2306"/>
    <x v="2265"/>
    <x v="1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d v="2014-10-20T14:56:15"/>
    <n v="1411224975"/>
    <x v="3100"/>
    <b v="0"/>
    <x v="62"/>
    <b v="0"/>
    <s v="theater/spaces"/>
    <x v="2307"/>
    <x v="2266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d v="2015-07-16T07:56:00"/>
    <n v="1434445937"/>
    <x v="3101"/>
    <b v="0"/>
    <x v="8"/>
    <b v="0"/>
    <s v="theater/spaces"/>
    <x v="746"/>
    <x v="384"/>
    <x v="1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d v="2016-08-23T08:10:18"/>
    <n v="1467619818"/>
    <x v="3102"/>
    <b v="0"/>
    <x v="240"/>
    <b v="0"/>
    <s v="theater/spaces"/>
    <x v="2308"/>
    <x v="2267"/>
    <x v="1"/>
    <x v="38"/>
  </r>
  <r>
    <n v="3103"/>
    <x v="3102"/>
    <s v="Creating a place for local artists to perform, at substantially less cost for them"/>
    <n v="4100"/>
    <x v="143"/>
    <x v="2"/>
    <x v="0"/>
    <s v="USD"/>
    <n v="1434080706"/>
    <d v="2015-06-12T03:45:06"/>
    <n v="1428896706"/>
    <x v="3103"/>
    <b v="0"/>
    <x v="84"/>
    <b v="0"/>
    <s v="theater/spaces"/>
    <x v="2309"/>
    <x v="148"/>
    <x v="1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d v="2015-02-03T02:00:00"/>
    <n v="1420235311"/>
    <x v="3104"/>
    <b v="0"/>
    <x v="81"/>
    <b v="0"/>
    <s v="theater/spaces"/>
    <x v="2310"/>
    <x v="2268"/>
    <x v="1"/>
    <x v="38"/>
  </r>
  <r>
    <n v="3105"/>
    <x v="3104"/>
    <s v="My hope is to raise $5845 and replace old stained and mismatched border curtains, cyclorama curtain, and backdrop."/>
    <n v="5845"/>
    <x v="2058"/>
    <x v="2"/>
    <x v="0"/>
    <s v="USD"/>
    <n v="1413694800"/>
    <d v="2014-10-19T05:00:00"/>
    <n v="1408986916"/>
    <x v="3105"/>
    <b v="0"/>
    <x v="162"/>
    <b v="0"/>
    <s v="theater/spaces"/>
    <x v="2311"/>
    <x v="2269"/>
    <x v="1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d v="2015-09-16T22:00:00"/>
    <n v="1440497876"/>
    <x v="3106"/>
    <b v="0"/>
    <x v="80"/>
    <b v="0"/>
    <s v="theater/spaces"/>
    <x v="2312"/>
    <x v="2270"/>
    <x v="1"/>
    <x v="38"/>
  </r>
  <r>
    <n v="3107"/>
    <x v="3106"/>
    <s v="When opportunity knocks, we answer!  Help expand the ravishingly talented troupe into a new and exciting market and venue!"/>
    <n v="40000"/>
    <x v="2059"/>
    <x v="2"/>
    <x v="0"/>
    <s v="USD"/>
    <n v="1431372751"/>
    <d v="2015-05-11T19:32:31"/>
    <n v="1430767951"/>
    <x v="3107"/>
    <b v="0"/>
    <x v="60"/>
    <b v="0"/>
    <s v="theater/spaces"/>
    <x v="2313"/>
    <x v="2271"/>
    <x v="1"/>
    <x v="38"/>
  </r>
  <r>
    <n v="3108"/>
    <x v="3107"/>
    <s v="We need a permanent home for the theater!"/>
    <n v="50000"/>
    <x v="375"/>
    <x v="2"/>
    <x v="0"/>
    <s v="USD"/>
    <n v="1430234394"/>
    <d v="2015-04-28T15:19:54"/>
    <n v="1425053994"/>
    <x v="3108"/>
    <b v="0"/>
    <x v="84"/>
    <b v="0"/>
    <s v="theater/spaces"/>
    <x v="2314"/>
    <x v="31"/>
    <x v="1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d v="2014-08-28T03:00:10"/>
    <n v="1406170810"/>
    <x v="3109"/>
    <b v="0"/>
    <x v="229"/>
    <b v="0"/>
    <s v="theater/spaces"/>
    <x v="2315"/>
    <x v="2272"/>
    <x v="1"/>
    <x v="38"/>
  </r>
  <r>
    <n v="3110"/>
    <x v="3109"/>
    <s v="Cat People Unite! It's time we get a space of our own to relax, socialize and learn! Join the Catmunity!"/>
    <n v="25000"/>
    <x v="115"/>
    <x v="2"/>
    <x v="0"/>
    <s v="USD"/>
    <n v="1487465119"/>
    <d v="2017-02-19T00:45:19"/>
    <n v="1484009119"/>
    <x v="3110"/>
    <b v="0"/>
    <x v="29"/>
    <b v="0"/>
    <s v="theater/spaces"/>
    <x v="167"/>
    <x v="119"/>
    <x v="1"/>
    <x v="38"/>
  </r>
  <r>
    <n v="3111"/>
    <x v="3110"/>
    <s v="Help All Puppet Players perform it's 2015 season in a beautiful 200 seat theater for an entire year."/>
    <n v="20000"/>
    <x v="2061"/>
    <x v="2"/>
    <x v="0"/>
    <s v="USD"/>
    <n v="1412432220"/>
    <d v="2014-10-04T14:17:00"/>
    <n v="1409753820"/>
    <x v="3111"/>
    <b v="0"/>
    <x v="88"/>
    <b v="0"/>
    <s v="theater/spaces"/>
    <x v="2316"/>
    <x v="2273"/>
    <x v="1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d v="2016-11-01T02:55:34"/>
    <n v="1472784934"/>
    <x v="3112"/>
    <b v="0"/>
    <x v="82"/>
    <b v="0"/>
    <s v="theater/spaces"/>
    <x v="2317"/>
    <x v="2274"/>
    <x v="1"/>
    <x v="38"/>
  </r>
  <r>
    <n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d v="2015-04-17T17:33:02"/>
    <n v="1426699982"/>
    <x v="3113"/>
    <b v="0"/>
    <x v="77"/>
    <b v="0"/>
    <s v="theater/spaces"/>
    <x v="2318"/>
    <x v="2275"/>
    <x v="1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d v="2014-09-21T15:10:50"/>
    <n v="1406128250"/>
    <x v="3114"/>
    <b v="0"/>
    <x v="78"/>
    <b v="0"/>
    <s v="theater/spaces"/>
    <x v="109"/>
    <x v="121"/>
    <x v="1"/>
    <x v="38"/>
  </r>
  <r>
    <n v="3115"/>
    <x v="3114"/>
    <s v="We are creating a mobile community devoted to the spreading and sharing of spoken word and other kinds of storytelling."/>
    <n v="10000"/>
    <x v="452"/>
    <x v="2"/>
    <x v="11"/>
    <s v="SEK"/>
    <n v="1465123427"/>
    <d v="2016-06-05T10:43:47"/>
    <n v="1462531427"/>
    <x v="3115"/>
    <b v="0"/>
    <x v="29"/>
    <b v="0"/>
    <s v="theater/spaces"/>
    <x v="419"/>
    <x v="468"/>
    <x v="1"/>
    <x v="38"/>
  </r>
  <r>
    <n v="3116"/>
    <x v="3115"/>
    <s v="Creating a consuite for CoreCon. A focus on the insanity of asylums and early medical practices from history."/>
    <n v="750"/>
    <x v="357"/>
    <x v="2"/>
    <x v="0"/>
    <s v="USD"/>
    <n v="1427890925"/>
    <d v="2015-04-01T12:22:05"/>
    <n v="1426681325"/>
    <x v="3116"/>
    <b v="0"/>
    <x v="73"/>
    <b v="0"/>
    <s v="theater/spaces"/>
    <x v="2319"/>
    <x v="1380"/>
    <x v="1"/>
    <x v="38"/>
  </r>
  <r>
    <n v="3117"/>
    <x v="3116"/>
    <s v="Performing Arts workshops, for young people aged 5 -16, exploring how the sea has shaped Cowes as a settlement."/>
    <n v="1000"/>
    <x v="116"/>
    <x v="2"/>
    <x v="1"/>
    <s v="GBP"/>
    <n v="1464354720"/>
    <d v="2016-05-27T13:12:00"/>
    <n v="1463648360"/>
    <x v="3117"/>
    <b v="0"/>
    <x v="29"/>
    <b v="0"/>
    <s v="theater/spaces"/>
    <x v="370"/>
    <x v="120"/>
    <x v="1"/>
    <x v="38"/>
  </r>
  <r>
    <n v="3118"/>
    <x v="3117"/>
    <s v="a magical place for all kind of people, like a fairytaile in all colours"/>
    <n v="500000"/>
    <x v="551"/>
    <x v="2"/>
    <x v="11"/>
    <s v="SEK"/>
    <n v="1467473723"/>
    <d v="2016-07-02T15:35:23"/>
    <n v="1465832123"/>
    <x v="3118"/>
    <b v="0"/>
    <x v="84"/>
    <b v="0"/>
    <s v="theater/spaces"/>
    <x v="691"/>
    <x v="2276"/>
    <x v="1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d v="2015-03-27T00:05:32"/>
    <n v="1424826332"/>
    <x v="3119"/>
    <b v="0"/>
    <x v="29"/>
    <b v="0"/>
    <s v="theater/spaces"/>
    <x v="833"/>
    <x v="144"/>
    <x v="1"/>
    <x v="38"/>
  </r>
  <r>
    <n v="3120"/>
    <x v="3119"/>
    <s v="Wij willen Tropicana het subtropisch zwemparadijs van Rotterdam op een nieuwe locatie gaan bouwen."/>
    <n v="1300000"/>
    <x v="1491"/>
    <x v="2"/>
    <x v="9"/>
    <s v="EUR"/>
    <n v="1462484196"/>
    <d v="2016-05-05T21:36:36"/>
    <n v="1457303796"/>
    <x v="3120"/>
    <b v="0"/>
    <x v="73"/>
    <b v="0"/>
    <s v="theater/spaces"/>
    <x v="2320"/>
    <x v="2277"/>
    <x v="1"/>
    <x v="38"/>
  </r>
  <r>
    <n v="3121"/>
    <x v="3120"/>
    <s v="I going to build a theatre for a local ant farm so that Ants can put on their theatre productions."/>
    <n v="1500"/>
    <x v="115"/>
    <x v="1"/>
    <x v="5"/>
    <s v="CAD"/>
    <n v="1411748335"/>
    <d v="2014-09-26T16:18:55"/>
    <n v="1406564335"/>
    <x v="3121"/>
    <b v="0"/>
    <x v="29"/>
    <b v="0"/>
    <s v="theater/spaces"/>
    <x v="886"/>
    <x v="119"/>
    <x v="1"/>
    <x v="38"/>
  </r>
  <r>
    <n v="3122"/>
    <x v="3121"/>
    <s v="cancelled until further notice"/>
    <n v="199"/>
    <x v="851"/>
    <x v="1"/>
    <x v="0"/>
    <s v="USD"/>
    <n v="1478733732"/>
    <d v="2016-11-09T23:22:12"/>
    <n v="1478298132"/>
    <x v="3122"/>
    <b v="0"/>
    <x v="84"/>
    <b v="0"/>
    <s v="theater/spaces"/>
    <x v="2321"/>
    <x v="2278"/>
    <x v="1"/>
    <x v="38"/>
  </r>
  <r>
    <n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d v="2016-07-09T23:49:58"/>
    <n v="1465516198"/>
    <x v="3123"/>
    <b v="0"/>
    <x v="493"/>
    <b v="0"/>
    <s v="theater/spaces"/>
    <x v="2322"/>
    <x v="2279"/>
    <x v="1"/>
    <x v="38"/>
  </r>
  <r>
    <n v="3124"/>
    <x v="3123"/>
    <s v="A place where kids/ teens' dreams come true, and one finds there home without sparkly red shoes!"/>
    <n v="800000"/>
    <x v="375"/>
    <x v="1"/>
    <x v="0"/>
    <s v="USD"/>
    <n v="1422902601"/>
    <d v="2015-02-02T18:43:21"/>
    <n v="1417718601"/>
    <x v="3124"/>
    <b v="0"/>
    <x v="80"/>
    <b v="0"/>
    <s v="theater/spaces"/>
    <x v="2323"/>
    <x v="2280"/>
    <x v="1"/>
    <x v="38"/>
  </r>
  <r>
    <n v="3125"/>
    <x v="3124"/>
    <s v="N/A"/>
    <n v="1500000"/>
    <x v="117"/>
    <x v="1"/>
    <x v="0"/>
    <s v="USD"/>
    <n v="1452142672"/>
    <d v="2016-01-07T04:57:52"/>
    <n v="1449550672"/>
    <x v="3125"/>
    <b v="0"/>
    <x v="78"/>
    <b v="0"/>
    <s v="theater/spaces"/>
    <x v="109"/>
    <x v="121"/>
    <x v="1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d v="2016-03-27T23:26:02"/>
    <n v="1456532762"/>
    <x v="3126"/>
    <b v="0"/>
    <x v="57"/>
    <b v="0"/>
    <s v="theater/spaces"/>
    <x v="2324"/>
    <x v="2281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d v="2015-03-01T20:33:49"/>
    <n v="1422650029"/>
    <x v="3127"/>
    <b v="0"/>
    <x v="78"/>
    <b v="0"/>
    <s v="theater/spaces"/>
    <x v="109"/>
    <x v="121"/>
    <x v="1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d v="2017-03-16T18:49:01"/>
    <n v="1487101741"/>
    <x v="3128"/>
    <b v="0"/>
    <x v="27"/>
    <b v="0"/>
    <s v="theater/plays"/>
    <x v="2325"/>
    <x v="2282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d v="2017-04-18T19:13:39"/>
    <n v="1489090419"/>
    <x v="3129"/>
    <b v="0"/>
    <x v="29"/>
    <b v="0"/>
    <s v="theater/plays"/>
    <x v="417"/>
    <x v="119"/>
    <x v="1"/>
    <x v="6"/>
  </r>
  <r>
    <n v="3130"/>
    <x v="3129"/>
    <s v="A shockingly relevant modern take on a 2,000-year-old tragedy that confronts current gender politics."/>
    <n v="10000"/>
    <x v="672"/>
    <x v="3"/>
    <x v="0"/>
    <s v="USD"/>
    <n v="1492145940"/>
    <d v="2017-04-14T04:59:00"/>
    <n v="1489504916"/>
    <x v="3130"/>
    <b v="0"/>
    <x v="80"/>
    <b v="0"/>
    <s v="theater/plays"/>
    <x v="2326"/>
    <x v="2283"/>
    <x v="1"/>
    <x v="6"/>
  </r>
  <r>
    <n v="3131"/>
    <x v="3130"/>
    <s v="A Staged Reading of &quot;Snake Eyes,&quot; a new play by Alex Rafala"/>
    <n v="4100"/>
    <x v="2043"/>
    <x v="3"/>
    <x v="0"/>
    <s v="USD"/>
    <n v="1491656045"/>
    <d v="2017-04-08T12:54:05"/>
    <n v="1489067645"/>
    <x v="3131"/>
    <b v="0"/>
    <x v="8"/>
    <b v="0"/>
    <s v="theater/plays"/>
    <x v="2327"/>
    <x v="404"/>
    <x v="1"/>
    <x v="6"/>
  </r>
  <r>
    <n v="3132"/>
    <x v="3131"/>
    <s v="Smells Like Money, Drips Like Honey, Taste Like Mocha, Better Run AWAY"/>
    <n v="30000"/>
    <x v="115"/>
    <x v="3"/>
    <x v="0"/>
    <s v="USD"/>
    <n v="1492759460"/>
    <d v="2017-04-21T07:24:20"/>
    <n v="1487579060"/>
    <x v="3132"/>
    <b v="0"/>
    <x v="29"/>
    <b v="0"/>
    <s v="theater/plays"/>
    <x v="108"/>
    <x v="119"/>
    <x v="1"/>
    <x v="6"/>
  </r>
  <r>
    <n v="3133"/>
    <x v="3132"/>
    <s v="TwentySomething is taking Hell Has No Fury to Edinburgh! _x000a_We're looking for your support to get us there."/>
    <n v="500"/>
    <x v="2065"/>
    <x v="3"/>
    <x v="1"/>
    <s v="GBP"/>
    <n v="1490358834"/>
    <d v="2017-03-24T12:33:54"/>
    <n v="1487770434"/>
    <x v="3133"/>
    <b v="0"/>
    <x v="38"/>
    <b v="0"/>
    <s v="theater/plays"/>
    <x v="1277"/>
    <x v="1209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d v="2017-03-27T16:16:59"/>
    <n v="1488820619"/>
    <x v="3134"/>
    <b v="0"/>
    <x v="8"/>
    <b v="0"/>
    <s v="theater/plays"/>
    <x v="2328"/>
    <x v="654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d v="2017-04-04T03:38:41"/>
    <n v="1489376321"/>
    <x v="3135"/>
    <b v="0"/>
    <x v="63"/>
    <b v="0"/>
    <s v="theater/plays"/>
    <x v="2329"/>
    <x v="2284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d v="2017-03-31T22:59:00"/>
    <n v="1487847954"/>
    <x v="3136"/>
    <b v="0"/>
    <x v="19"/>
    <b v="0"/>
    <s v="theater/plays"/>
    <x v="2330"/>
    <x v="2285"/>
    <x v="1"/>
    <x v="6"/>
  </r>
  <r>
    <n v="3137"/>
    <x v="3136"/>
    <s v="Set in 1930s Chinatown, evocative of old world South Jackson Street during the Jazz era."/>
    <n v="1500"/>
    <x v="155"/>
    <x v="3"/>
    <x v="0"/>
    <s v="USD"/>
    <n v="1493838720"/>
    <d v="2017-05-03T19:12:00"/>
    <n v="1489439669"/>
    <x v="3137"/>
    <b v="0"/>
    <x v="29"/>
    <b v="0"/>
    <s v="theater/plays"/>
    <x v="422"/>
    <x v="73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d v="2017-04-03T15:30:07"/>
    <n v="1489591807"/>
    <x v="3138"/>
    <b v="0"/>
    <x v="78"/>
    <b v="0"/>
    <s v="theater/plays"/>
    <x v="109"/>
    <x v="121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d v="2017-03-25T04:33:00"/>
    <n v="1487485760"/>
    <x v="3139"/>
    <b v="0"/>
    <x v="79"/>
    <b v="0"/>
    <s v="theater/plays"/>
    <x v="2331"/>
    <x v="2286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d v="2017-04-07T16:15:03"/>
    <n v="1488993303"/>
    <x v="3140"/>
    <b v="0"/>
    <x v="80"/>
    <b v="0"/>
    <s v="theater/plays"/>
    <x v="2332"/>
    <x v="1228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d v="2017-04-16T20:00:00"/>
    <n v="1488823488"/>
    <x v="3141"/>
    <b v="0"/>
    <x v="22"/>
    <b v="0"/>
    <s v="theater/plays"/>
    <x v="2333"/>
    <x v="2287"/>
    <x v="1"/>
    <x v="6"/>
  </r>
  <r>
    <n v="3142"/>
    <x v="3141"/>
    <s v="Our aim is to deliver a powerful piece of theatre to audiences across the UK, including Edinburgh Fringe (2017)."/>
    <n v="2750"/>
    <x v="372"/>
    <x v="3"/>
    <x v="1"/>
    <s v="GBP"/>
    <n v="1489922339"/>
    <d v="2017-03-19T11:18:59"/>
    <n v="1487333939"/>
    <x v="3142"/>
    <b v="0"/>
    <x v="83"/>
    <b v="0"/>
    <s v="theater/plays"/>
    <x v="2334"/>
    <x v="2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d v="2017-04-09T08:35:56"/>
    <n v="1489480556"/>
    <x v="3143"/>
    <b v="0"/>
    <x v="78"/>
    <b v="0"/>
    <s v="theater/plays"/>
    <x v="109"/>
    <x v="121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d v="2017-03-19T06:00:00"/>
    <n v="1488459307"/>
    <x v="3144"/>
    <b v="0"/>
    <x v="209"/>
    <b v="0"/>
    <s v="theater/plays"/>
    <x v="2335"/>
    <x v="2288"/>
    <x v="1"/>
    <x v="6"/>
  </r>
  <r>
    <n v="3145"/>
    <x v="3144"/>
    <s v="Dominion Theatre Company is the first community dinner theatre  to be established in Arlington TX."/>
    <n v="25000"/>
    <x v="117"/>
    <x v="3"/>
    <x v="0"/>
    <s v="USD"/>
    <n v="1490659134"/>
    <d v="2017-03-27T23:58:54"/>
    <n v="1485478734"/>
    <x v="3145"/>
    <b v="0"/>
    <x v="78"/>
    <b v="0"/>
    <s v="theater/plays"/>
    <x v="109"/>
    <x v="121"/>
    <x v="1"/>
    <x v="6"/>
  </r>
  <r>
    <n v="3146"/>
    <x v="3145"/>
    <s v="Somos... Podemos... Amamos... Nuestra muralla, nuestra utopÃ­a. Que el amor sea el lÃ­mite"/>
    <n v="50000"/>
    <x v="2071"/>
    <x v="3"/>
    <x v="14"/>
    <s v="MXN"/>
    <n v="1492356166"/>
    <d v="2017-04-16T15:22:46"/>
    <n v="1488471766"/>
    <x v="3146"/>
    <b v="0"/>
    <x v="8"/>
    <b v="0"/>
    <s v="theater/plays"/>
    <x v="1131"/>
    <x v="2289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d v="2014-11-07T00:15:55"/>
    <n v="1411859755"/>
    <x v="3147"/>
    <b v="1"/>
    <x v="496"/>
    <b v="1"/>
    <s v="theater/plays"/>
    <x v="2336"/>
    <x v="2290"/>
    <x v="1"/>
    <x v="6"/>
  </r>
  <r>
    <n v="3148"/>
    <x v="3147"/>
    <s v="Help fund The Aurora Project, an immersive science fiction epic."/>
    <n v="1800"/>
    <x v="2073"/>
    <x v="0"/>
    <x v="0"/>
    <s v="USD"/>
    <n v="1412136000"/>
    <d v="2014-10-01T04:00:00"/>
    <n v="1410278284"/>
    <x v="3148"/>
    <b v="1"/>
    <x v="7"/>
    <b v="1"/>
    <s v="theater/plays"/>
    <x v="2337"/>
    <x v="2291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d v="2012-12-07T02:00:00"/>
    <n v="1352766300"/>
    <x v="3149"/>
    <b v="1"/>
    <x v="20"/>
    <b v="1"/>
    <s v="theater/plays"/>
    <x v="87"/>
    <x v="368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d v="2011-01-25T04:00:00"/>
    <n v="1288160403"/>
    <x v="3150"/>
    <b v="1"/>
    <x v="201"/>
    <b v="1"/>
    <s v="theater/plays"/>
    <x v="50"/>
    <x v="2292"/>
    <x v="1"/>
    <x v="6"/>
  </r>
  <r>
    <n v="3151"/>
    <x v="3150"/>
    <s v="A Multi-Media Puppet Show, with large cable control puppets to tell a hilarious story for all ages."/>
    <n v="3500"/>
    <x v="2075"/>
    <x v="0"/>
    <x v="0"/>
    <s v="USD"/>
    <n v="1410379774"/>
    <d v="2014-09-10T20:09:34"/>
    <n v="1407787774"/>
    <x v="3151"/>
    <b v="1"/>
    <x v="69"/>
    <b v="1"/>
    <s v="theater/plays"/>
    <x v="84"/>
    <x v="2293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s v="GBP"/>
    <n v="1383425367"/>
    <d v="2013-11-02T20:49:27"/>
    <n v="1380833367"/>
    <x v="3152"/>
    <b v="1"/>
    <x v="85"/>
    <b v="1"/>
    <s v="theater/plays"/>
    <x v="2338"/>
    <x v="2294"/>
    <x v="1"/>
    <x v="6"/>
  </r>
  <r>
    <n v="3153"/>
    <x v="3152"/>
    <s v="A stage production of Terminator 2: Judgment Day, composed entirely of the words of William Shakespeare"/>
    <n v="3000"/>
    <x v="2077"/>
    <x v="0"/>
    <x v="0"/>
    <s v="USD"/>
    <n v="1304225940"/>
    <d v="2011-05-01T04:59:00"/>
    <n v="1301542937"/>
    <x v="3153"/>
    <b v="1"/>
    <x v="198"/>
    <b v="1"/>
    <s v="theater/plays"/>
    <x v="2339"/>
    <x v="2295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d v="2012-04-01T20:00:58"/>
    <n v="1330722058"/>
    <x v="3154"/>
    <b v="1"/>
    <x v="252"/>
    <b v="1"/>
    <s v="theater/plays"/>
    <x v="2340"/>
    <x v="2296"/>
    <x v="1"/>
    <x v="6"/>
  </r>
  <r>
    <n v="3155"/>
    <x v="3154"/>
    <s v="We want to take our stage adaptation of Studio Ghibli's 'Princess Mononoke' to more people.  Help us do it!"/>
    <n v="5000"/>
    <x v="2078"/>
    <x v="0"/>
    <x v="1"/>
    <s v="GBP"/>
    <n v="1356004725"/>
    <d v="2012-12-20T11:58:45"/>
    <n v="1353412725"/>
    <x v="3155"/>
    <b v="1"/>
    <x v="177"/>
    <b v="1"/>
    <s v="theater/plays"/>
    <x v="2341"/>
    <x v="2297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d v="2012-06-01T22:52:24"/>
    <n v="1335567144"/>
    <x v="3156"/>
    <b v="1"/>
    <x v="30"/>
    <b v="1"/>
    <s v="theater/plays"/>
    <x v="2342"/>
    <x v="2298"/>
    <x v="1"/>
    <x v="6"/>
  </r>
  <r>
    <n v="3157"/>
    <x v="3156"/>
    <s v="Four Directors.  Four One Acts.  Four Genres.  For You."/>
    <n v="4000"/>
    <x v="74"/>
    <x v="0"/>
    <x v="0"/>
    <s v="USD"/>
    <n v="1405746000"/>
    <d v="2014-07-19T05:00:00"/>
    <n v="1404932105"/>
    <x v="3157"/>
    <b v="1"/>
    <x v="14"/>
    <b v="1"/>
    <s v="theater/plays"/>
    <x v="50"/>
    <x v="2299"/>
    <x v="1"/>
    <x v="6"/>
  </r>
  <r>
    <n v="3158"/>
    <x v="3157"/>
    <s v="A 40s crime-noir play using nursery rhyme characters."/>
    <n v="5000"/>
    <x v="2080"/>
    <x v="0"/>
    <x v="0"/>
    <s v="USD"/>
    <n v="1374523752"/>
    <d v="2013-07-22T20:09:12"/>
    <n v="1371931752"/>
    <x v="3158"/>
    <b v="1"/>
    <x v="50"/>
    <b v="1"/>
    <s v="theater/plays"/>
    <x v="430"/>
    <x v="2300"/>
    <x v="1"/>
    <x v="6"/>
  </r>
  <r>
    <n v="3159"/>
    <x v="3158"/>
    <s v="WAXWING is an exciting new world premiere of mythic (perhaps even apocalyptic!) proportions."/>
    <n v="1500"/>
    <x v="2081"/>
    <x v="0"/>
    <x v="0"/>
    <s v="USD"/>
    <n v="1326927600"/>
    <d v="2012-01-18T23:00:00"/>
    <n v="1323221761"/>
    <x v="3159"/>
    <b v="1"/>
    <x v="47"/>
    <b v="1"/>
    <s v="theater/plays"/>
    <x v="2343"/>
    <x v="2301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s v="USD"/>
    <n v="1407905940"/>
    <d v="2014-08-13T04:59:00"/>
    <n v="1405923687"/>
    <x v="3160"/>
    <b v="1"/>
    <x v="7"/>
    <b v="1"/>
    <s v="theater/plays"/>
    <x v="1400"/>
    <x v="2302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d v="2014-10-15T12:52:02"/>
    <n v="1410785522"/>
    <x v="3161"/>
    <b v="1"/>
    <x v="142"/>
    <b v="1"/>
    <s v="theater/plays"/>
    <x v="2344"/>
    <x v="2303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d v="2014-07-07T02:00:00"/>
    <n v="1402331262"/>
    <x v="3162"/>
    <b v="1"/>
    <x v="287"/>
    <b v="1"/>
    <s v="theater/plays"/>
    <x v="2345"/>
    <x v="2304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d v="2014-06-15T18:05:25"/>
    <n v="1400263525"/>
    <x v="3163"/>
    <b v="1"/>
    <x v="250"/>
    <b v="1"/>
    <s v="theater/plays"/>
    <x v="2346"/>
    <x v="2305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d v="2014-06-09T19:20:15"/>
    <n v="1399490415"/>
    <x v="3164"/>
    <b v="1"/>
    <x v="26"/>
    <b v="1"/>
    <s v="theater/plays"/>
    <x v="2347"/>
    <x v="2306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d v="2011-05-03T03:59:00"/>
    <n v="1302493760"/>
    <x v="3165"/>
    <b v="1"/>
    <x v="64"/>
    <b v="1"/>
    <s v="theater/plays"/>
    <x v="2348"/>
    <x v="2307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d v="2014-11-26T07:59:00"/>
    <n v="1414514153"/>
    <x v="3166"/>
    <b v="1"/>
    <x v="497"/>
    <b v="1"/>
    <s v="theater/plays"/>
    <x v="2349"/>
    <x v="2308"/>
    <x v="1"/>
    <x v="6"/>
  </r>
  <r>
    <n v="3167"/>
    <x v="3166"/>
    <s v="What is destiny? Explore it with us this August at FringeNYC."/>
    <n v="3000"/>
    <x v="2089"/>
    <x v="0"/>
    <x v="0"/>
    <s v="USD"/>
    <n v="1406952781"/>
    <d v="2014-08-02T04:13:01"/>
    <n v="1405743181"/>
    <x v="3167"/>
    <b v="1"/>
    <x v="165"/>
    <b v="1"/>
    <s v="theater/plays"/>
    <x v="2350"/>
    <x v="2309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d v="2014-06-13T22:00:00"/>
    <n v="1399948353"/>
    <x v="3168"/>
    <b v="1"/>
    <x v="42"/>
    <b v="1"/>
    <s v="theater/plays"/>
    <x v="2351"/>
    <x v="2310"/>
    <x v="1"/>
    <x v="6"/>
  </r>
  <r>
    <n v="3169"/>
    <x v="3168"/>
    <s v="We're bringing The Window to the Cherry Lane Theater in January 2014."/>
    <n v="8000"/>
    <x v="2091"/>
    <x v="0"/>
    <x v="0"/>
    <s v="USD"/>
    <n v="1386910740"/>
    <d v="2013-12-13T04:59:00"/>
    <n v="1384364561"/>
    <x v="3169"/>
    <b v="1"/>
    <x v="141"/>
    <b v="1"/>
    <s v="theater/plays"/>
    <x v="2352"/>
    <x v="984"/>
    <x v="1"/>
    <x v="6"/>
  </r>
  <r>
    <n v="3170"/>
    <x v="3169"/>
    <s v="An emotionally-charged journey through the history of black women in America told in reverse."/>
    <n v="2000"/>
    <x v="2092"/>
    <x v="0"/>
    <x v="0"/>
    <s v="USD"/>
    <n v="1404273600"/>
    <d v="2014-07-02T04:00:00"/>
    <n v="1401414944"/>
    <x v="3170"/>
    <b v="1"/>
    <x v="26"/>
    <b v="1"/>
    <s v="theater/plays"/>
    <x v="2353"/>
    <x v="2311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d v="2016-05-06T14:35:58"/>
    <n v="1459953358"/>
    <x v="3171"/>
    <b v="1"/>
    <x v="27"/>
    <b v="1"/>
    <s v="theater/plays"/>
    <x v="2354"/>
    <x v="2312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d v="2012-02-14T17:31:08"/>
    <n v="1326648668"/>
    <x v="3172"/>
    <b v="1"/>
    <x v="60"/>
    <b v="1"/>
    <s v="theater/plays"/>
    <x v="935"/>
    <x v="2313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d v="2014-09-26T21:04:52"/>
    <n v="1409173492"/>
    <x v="3173"/>
    <b v="1"/>
    <x v="142"/>
    <b v="1"/>
    <s v="theater/plays"/>
    <x v="288"/>
    <x v="2314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d v="2014-08-25T20:45:08"/>
    <n v="1407789908"/>
    <x v="3174"/>
    <b v="1"/>
    <x v="23"/>
    <b v="1"/>
    <s v="theater/plays"/>
    <x v="2355"/>
    <x v="2315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d v="2011-02-17T21:17:07"/>
    <n v="1292793427"/>
    <x v="3175"/>
    <b v="1"/>
    <x v="65"/>
    <b v="1"/>
    <s v="theater/plays"/>
    <x v="2356"/>
    <x v="2316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d v="2013-08-18T15:00:00"/>
    <n v="1374531631"/>
    <x v="3176"/>
    <b v="1"/>
    <x v="165"/>
    <b v="1"/>
    <s v="theater/plays"/>
    <x v="2357"/>
    <x v="2317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d v="2014-06-21T16:00:09"/>
    <n v="1400774409"/>
    <x v="3177"/>
    <b v="1"/>
    <x v="13"/>
    <b v="1"/>
    <s v="theater/plays"/>
    <x v="2358"/>
    <x v="2318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d v="2014-07-16T14:31:15"/>
    <n v="1402929075"/>
    <x v="3178"/>
    <b v="1"/>
    <x v="76"/>
    <b v="1"/>
    <s v="theater/plays"/>
    <x v="2359"/>
    <x v="2319"/>
    <x v="1"/>
    <x v="6"/>
  </r>
  <r>
    <n v="3179"/>
    <x v="3178"/>
    <s v="A Sci-fi play in several vignettes that will narrate an alternate history in the mid-20th century."/>
    <n v="4200"/>
    <x v="2099"/>
    <x v="0"/>
    <x v="0"/>
    <s v="USD"/>
    <n v="1367859071"/>
    <d v="2013-05-06T16:51:11"/>
    <n v="1365699071"/>
    <x v="3179"/>
    <b v="1"/>
    <x v="95"/>
    <b v="1"/>
    <s v="theater/plays"/>
    <x v="2360"/>
    <x v="2320"/>
    <x v="1"/>
    <x v="6"/>
  </r>
  <r>
    <n v="3180"/>
    <x v="3179"/>
    <s v="A new tale of witches, fairies, cat-hunters and and bone-boilers from London theatre company Broken Glass."/>
    <n v="1200"/>
    <x v="2100"/>
    <x v="0"/>
    <x v="1"/>
    <s v="GBP"/>
    <n v="1403258049"/>
    <d v="2014-06-20T09:54:09"/>
    <n v="1400666049"/>
    <x v="3180"/>
    <b v="1"/>
    <x v="43"/>
    <b v="1"/>
    <s v="theater/plays"/>
    <x v="2361"/>
    <x v="2321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d v="2014-06-15T16:00:00"/>
    <n v="1400570787"/>
    <x v="3181"/>
    <b v="1"/>
    <x v="41"/>
    <b v="1"/>
    <s v="theater/plays"/>
    <x v="2206"/>
    <x v="828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d v="2012-01-31T17:00:00"/>
    <n v="1323211621"/>
    <x v="3182"/>
    <b v="1"/>
    <x v="299"/>
    <b v="1"/>
    <s v="theater/plays"/>
    <x v="2191"/>
    <x v="2322"/>
    <x v="1"/>
    <x v="6"/>
  </r>
  <r>
    <n v="3183"/>
    <x v="3182"/>
    <s v="Anton Chekhov's The Seagull. An outdoor Amphitheater in Manhattan. Trees. A River. Daybreak."/>
    <n v="2500"/>
    <x v="444"/>
    <x v="0"/>
    <x v="0"/>
    <s v="USD"/>
    <n v="1377284669"/>
    <d v="2013-08-23T19:04:29"/>
    <n v="1375729469"/>
    <x v="3183"/>
    <b v="1"/>
    <x v="32"/>
    <b v="1"/>
    <s v="theater/plays"/>
    <x v="2206"/>
    <x v="2323"/>
    <x v="1"/>
    <x v="6"/>
  </r>
  <r>
    <n v="3184"/>
    <x v="3183"/>
    <s v="Equus is the story of a psychiatrist treating a teenaged boy who blinds six horses with a metal spike."/>
    <n v="4300"/>
    <x v="2102"/>
    <x v="0"/>
    <x v="0"/>
    <s v="USD"/>
    <n v="1404258631"/>
    <d v="2014-07-01T23:50:31"/>
    <n v="1401666631"/>
    <x v="3184"/>
    <b v="1"/>
    <x v="67"/>
    <b v="1"/>
    <s v="theater/plays"/>
    <x v="2362"/>
    <x v="2324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d v="2014-07-16T23:27:21"/>
    <n v="1404948441"/>
    <x v="3185"/>
    <b v="1"/>
    <x v="54"/>
    <b v="1"/>
    <s v="theater/plays"/>
    <x v="31"/>
    <x v="694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d v="2014-09-16T21:00:00"/>
    <n v="1408313438"/>
    <x v="3186"/>
    <b v="1"/>
    <x v="16"/>
    <b v="1"/>
    <s v="theater/plays"/>
    <x v="2363"/>
    <x v="2325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d v="2014-08-04T15:59:33"/>
    <n v="1405439973"/>
    <x v="3187"/>
    <b v="1"/>
    <x v="138"/>
    <b v="1"/>
    <s v="theater/plays"/>
    <x v="2364"/>
    <x v="2326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d v="2015-06-10T09:58:22"/>
    <n v="1432115902"/>
    <x v="3188"/>
    <b v="0"/>
    <x v="82"/>
    <b v="0"/>
    <s v="theater/musical"/>
    <x v="2365"/>
    <x v="2327"/>
    <x v="1"/>
    <x v="40"/>
  </r>
  <r>
    <n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d v="2015-05-24T08:18:52"/>
    <n v="1429863532"/>
    <x v="3189"/>
    <b v="0"/>
    <x v="10"/>
    <b v="0"/>
    <s v="theater/musical"/>
    <x v="2366"/>
    <x v="2328"/>
    <x v="1"/>
    <x v="40"/>
  </r>
  <r>
    <n v="3190"/>
    <x v="3189"/>
    <s v="Call It A Day Productions is putting on their first full production in December and every little bit helps!"/>
    <n v="4000"/>
    <x v="117"/>
    <x v="2"/>
    <x v="5"/>
    <s v="CAD"/>
    <n v="1481258275"/>
    <d v="2016-12-09T04:37:55"/>
    <n v="1478662675"/>
    <x v="3190"/>
    <b v="0"/>
    <x v="78"/>
    <b v="0"/>
    <s v="theater/musical"/>
    <x v="109"/>
    <x v="121"/>
    <x v="1"/>
    <x v="40"/>
  </r>
  <r>
    <n v="3191"/>
    <x v="3190"/>
    <s v="A brand new musical about the ban of contraception and abortion in Romania and the revolution that ended it all in 1989."/>
    <n v="3750"/>
    <x v="118"/>
    <x v="2"/>
    <x v="0"/>
    <s v="USD"/>
    <n v="1471370869"/>
    <d v="2016-08-16T18:07:49"/>
    <n v="1466186869"/>
    <x v="3191"/>
    <b v="0"/>
    <x v="80"/>
    <b v="0"/>
    <s v="theater/musical"/>
    <x v="2367"/>
    <x v="2329"/>
    <x v="1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d v="2015-02-28T22:00:00"/>
    <n v="1421274859"/>
    <x v="3192"/>
    <b v="0"/>
    <x v="22"/>
    <b v="0"/>
    <s v="theater/musical"/>
    <x v="391"/>
    <x v="800"/>
    <x v="1"/>
    <x v="40"/>
  </r>
  <r>
    <n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d v="2015-02-20T23:14:16"/>
    <n v="1420586056"/>
    <x v="3193"/>
    <b v="0"/>
    <x v="54"/>
    <b v="0"/>
    <s v="theater/musical"/>
    <x v="2368"/>
    <x v="2330"/>
    <x v="1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d v="2015-07-27T01:29:58"/>
    <n v="1435368598"/>
    <x v="3194"/>
    <b v="0"/>
    <x v="78"/>
    <b v="0"/>
    <s v="theater/musical"/>
    <x v="109"/>
    <x v="121"/>
    <x v="1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d v="2015-02-12T14:15:42"/>
    <n v="1421158542"/>
    <x v="3195"/>
    <b v="0"/>
    <x v="70"/>
    <b v="0"/>
    <s v="theater/musical"/>
    <x v="2369"/>
    <x v="2331"/>
    <x v="1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d v="2015-08-01T14:00:00"/>
    <n v="1433254875"/>
    <x v="3196"/>
    <b v="0"/>
    <x v="79"/>
    <b v="0"/>
    <s v="theater/musical"/>
    <x v="1855"/>
    <x v="468"/>
    <x v="1"/>
    <x v="40"/>
  </r>
  <r>
    <n v="3197"/>
    <x v="3196"/>
    <s v="This years most important stage project for young artists in our region. www.ungespor.no"/>
    <n v="10000"/>
    <x v="1288"/>
    <x v="2"/>
    <x v="10"/>
    <s v="NOK"/>
    <n v="1423050618"/>
    <d v="2015-02-04T11:50:18"/>
    <n v="1420458618"/>
    <x v="3197"/>
    <b v="0"/>
    <x v="80"/>
    <b v="0"/>
    <s v="theater/musical"/>
    <x v="2370"/>
    <x v="2332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d v="2015-02-16T10:11:17"/>
    <n v="1420798277"/>
    <x v="3198"/>
    <b v="0"/>
    <x v="83"/>
    <b v="0"/>
    <s v="theater/musical"/>
    <x v="456"/>
    <x v="2333"/>
    <x v="1"/>
    <x v="40"/>
  </r>
  <r>
    <n v="3199"/>
    <x v="3198"/>
    <s v="The Milburn Stone Theatre needs your help to bring its high-flying next blockbuster musical, TARZAN, to life!"/>
    <n v="5000"/>
    <x v="636"/>
    <x v="2"/>
    <x v="0"/>
    <s v="USD"/>
    <n v="1410037200"/>
    <d v="2014-09-06T21:00:00"/>
    <n v="1407435418"/>
    <x v="3199"/>
    <b v="0"/>
    <x v="28"/>
    <b v="0"/>
    <s v="theater/musical"/>
    <x v="2371"/>
    <x v="2334"/>
    <x v="1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d v="2016-04-30T05:34:00"/>
    <n v="1459410101"/>
    <x v="3200"/>
    <b v="0"/>
    <x v="29"/>
    <b v="0"/>
    <s v="theater/musical"/>
    <x v="133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d v="2014-08-31T18:24:37"/>
    <n v="1407695077"/>
    <x v="3201"/>
    <b v="0"/>
    <x v="84"/>
    <b v="0"/>
    <s v="theater/musical"/>
    <x v="2372"/>
    <x v="385"/>
    <x v="1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d v="2015-12-14T05:59:00"/>
    <n v="1445027346"/>
    <x v="3202"/>
    <b v="0"/>
    <x v="20"/>
    <b v="0"/>
    <s v="theater/musical"/>
    <x v="2373"/>
    <x v="2335"/>
    <x v="1"/>
    <x v="40"/>
  </r>
  <r>
    <n v="3203"/>
    <x v="3202"/>
    <s v="Escape from Reality's 1st Season &quot;Defying Gravity&quot; including The Last Five Years, Godspell, and Aida."/>
    <n v="1000"/>
    <x v="156"/>
    <x v="2"/>
    <x v="0"/>
    <s v="USD"/>
    <n v="1443224622"/>
    <d v="2015-09-25T23:43:42"/>
    <n v="1440632622"/>
    <x v="3203"/>
    <b v="0"/>
    <x v="79"/>
    <b v="0"/>
    <s v="theater/musical"/>
    <x v="180"/>
    <x v="694"/>
    <x v="1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d v="2015-07-17T16:14:00"/>
    <n v="1434558479"/>
    <x v="3204"/>
    <b v="0"/>
    <x v="78"/>
    <b v="0"/>
    <s v="theater/musical"/>
    <x v="109"/>
    <x v="121"/>
    <x v="1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d v="2015-05-01T08:59:32"/>
    <n v="1427878772"/>
    <x v="3205"/>
    <b v="0"/>
    <x v="8"/>
    <b v="0"/>
    <s v="theater/musical"/>
    <x v="2374"/>
    <x v="1965"/>
    <x v="1"/>
    <x v="40"/>
  </r>
  <r>
    <n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d v="2015-09-19T06:37:31"/>
    <n v="1440052651"/>
    <x v="3206"/>
    <b v="0"/>
    <x v="78"/>
    <b v="0"/>
    <s v="theater/musical"/>
    <x v="109"/>
    <x v="121"/>
    <x v="1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d v="2015-04-23T05:40:07"/>
    <n v="1424587207"/>
    <x v="3207"/>
    <b v="0"/>
    <x v="17"/>
    <b v="0"/>
    <s v="theater/musical"/>
    <x v="2375"/>
    <x v="2336"/>
    <x v="1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d v="2014-07-28T14:31:17"/>
    <n v="1404743477"/>
    <x v="3208"/>
    <b v="1"/>
    <x v="141"/>
    <b v="1"/>
    <s v="theater/plays"/>
    <x v="991"/>
    <x v="2337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d v="2014-06-20T23:00:00"/>
    <n v="1400512658"/>
    <x v="3209"/>
    <b v="1"/>
    <x v="334"/>
    <b v="1"/>
    <s v="theater/plays"/>
    <x v="2376"/>
    <x v="2338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d v="2012-06-01T03:59:00"/>
    <n v="1334442519"/>
    <x v="3210"/>
    <b v="1"/>
    <x v="65"/>
    <b v="1"/>
    <s v="theater/plays"/>
    <x v="2377"/>
    <x v="2339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d v="2014-08-15T02:00:00"/>
    <n v="1405346680"/>
    <x v="3211"/>
    <b v="1"/>
    <x v="498"/>
    <b v="1"/>
    <s v="theater/plays"/>
    <x v="2378"/>
    <x v="2340"/>
    <x v="1"/>
    <x v="6"/>
  </r>
  <r>
    <n v="3212"/>
    <x v="3211"/>
    <s v="Help us bring our production of Campo Maldito to New York AND San Francisco!"/>
    <n v="4000"/>
    <x v="2111"/>
    <x v="0"/>
    <x v="0"/>
    <s v="USD"/>
    <n v="1407524751"/>
    <d v="2014-08-08T19:05:51"/>
    <n v="1404932751"/>
    <x v="3212"/>
    <b v="1"/>
    <x v="225"/>
    <b v="1"/>
    <s v="theater/plays"/>
    <x v="2379"/>
    <x v="2341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d v="2015-07-26T18:19:19"/>
    <n v="1434478759"/>
    <x v="3213"/>
    <b v="1"/>
    <x v="5"/>
    <b v="1"/>
    <s v="theater/plays"/>
    <x v="2380"/>
    <x v="2342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d v="2016-01-05T23:55:00"/>
    <n v="1448823673"/>
    <x v="3214"/>
    <b v="1"/>
    <x v="248"/>
    <b v="1"/>
    <s v="theater/plays"/>
    <x v="2381"/>
    <x v="2343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d v="2015-09-10T03:59:00"/>
    <n v="1438617471"/>
    <x v="3215"/>
    <b v="1"/>
    <x v="179"/>
    <b v="1"/>
    <s v="theater/plays"/>
    <x v="2382"/>
    <x v="2344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d v="2015-07-11T14:30:00"/>
    <n v="1433934371"/>
    <x v="3216"/>
    <b v="1"/>
    <x v="2"/>
    <b v="1"/>
    <s v="theater/plays"/>
    <x v="2383"/>
    <x v="2345"/>
    <x v="1"/>
    <x v="6"/>
  </r>
  <r>
    <n v="3217"/>
    <x v="3216"/>
    <s v="Wake Up Call is a comedic play about a group of hotel employees working on Christmas Eve."/>
    <n v="4500"/>
    <x v="2011"/>
    <x v="0"/>
    <x v="0"/>
    <s v="USD"/>
    <n v="1478264784"/>
    <d v="2016-11-04T13:06:24"/>
    <n v="1475672784"/>
    <x v="3217"/>
    <b v="1"/>
    <x v="201"/>
    <b v="1"/>
    <s v="theater/plays"/>
    <x v="2251"/>
    <x v="2346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d v="2014-12-31T00:00:00"/>
    <n v="1417132986"/>
    <x v="3218"/>
    <b v="1"/>
    <x v="192"/>
    <b v="1"/>
    <s v="theater/plays"/>
    <x v="426"/>
    <x v="2347"/>
    <x v="1"/>
    <x v="6"/>
  </r>
  <r>
    <n v="3219"/>
    <x v="3218"/>
    <s v="Eyes Closed is a collaborative play and docudrama about New Yorkers and their dreams."/>
    <n v="20000"/>
    <x v="2116"/>
    <x v="0"/>
    <x v="0"/>
    <s v="USD"/>
    <n v="1427063747"/>
    <d v="2015-03-22T22:35:47"/>
    <n v="1424043347"/>
    <x v="3219"/>
    <b v="1"/>
    <x v="46"/>
    <b v="1"/>
    <s v="theater/plays"/>
    <x v="2384"/>
    <x v="2348"/>
    <x v="1"/>
    <x v="6"/>
  </r>
  <r>
    <n v="3220"/>
    <x v="3219"/>
    <s v="A sci-fi thriller for the stage opening March 10 in Los Angeles."/>
    <n v="15000"/>
    <x v="2117"/>
    <x v="0"/>
    <x v="0"/>
    <s v="USD"/>
    <n v="1489352400"/>
    <d v="2017-03-12T21:00:00"/>
    <n v="1486411204"/>
    <x v="3220"/>
    <b v="1"/>
    <x v="211"/>
    <b v="1"/>
    <s v="theater/plays"/>
    <x v="2385"/>
    <x v="2349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d v="2015-07-05T16:43:23"/>
    <n v="1433090603"/>
    <x v="3221"/>
    <b v="1"/>
    <x v="116"/>
    <b v="1"/>
    <s v="theater/plays"/>
    <x v="2386"/>
    <x v="2350"/>
    <x v="1"/>
    <x v="6"/>
  </r>
  <r>
    <n v="3222"/>
    <x v="3221"/>
    <s v="Shakespeare's classic re-imagined as a spoken and signed production for deaf and hearing audiences"/>
    <n v="2500"/>
    <x v="2119"/>
    <x v="0"/>
    <x v="0"/>
    <s v="USD"/>
    <n v="1445722140"/>
    <d v="2015-10-24T21:29:00"/>
    <n v="1443016697"/>
    <x v="3222"/>
    <b v="1"/>
    <x v="87"/>
    <b v="1"/>
    <s v="theater/plays"/>
    <x v="2387"/>
    <x v="2351"/>
    <x v="1"/>
    <x v="6"/>
  </r>
  <r>
    <n v="3223"/>
    <x v="3222"/>
    <s v="Bringing David Lindsay-Abaire's award-winning story of our times to the East Bay."/>
    <n v="3100"/>
    <x v="2120"/>
    <x v="0"/>
    <x v="0"/>
    <s v="USD"/>
    <n v="1440100976"/>
    <d v="2015-08-20T20:02:56"/>
    <n v="1437508976"/>
    <x v="3223"/>
    <b v="1"/>
    <x v="142"/>
    <b v="1"/>
    <s v="theater/plays"/>
    <x v="2388"/>
    <x v="2352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d v="2017-01-10T05:00:00"/>
    <n v="1479932713"/>
    <x v="3224"/>
    <b v="1"/>
    <x v="499"/>
    <b v="1"/>
    <s v="theater/plays"/>
    <x v="2389"/>
    <x v="2353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s v="USD"/>
    <n v="1464987600"/>
    <d v="2016-06-03T21:00:00"/>
    <n v="1463145938"/>
    <x v="3225"/>
    <b v="1"/>
    <x v="70"/>
    <b v="1"/>
    <s v="theater/plays"/>
    <x v="1099"/>
    <x v="2354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d v="2015-10-30T14:00:12"/>
    <n v="1443621612"/>
    <x v="3226"/>
    <b v="1"/>
    <x v="64"/>
    <b v="1"/>
    <s v="theater/plays"/>
    <x v="44"/>
    <x v="2355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d v="2017-01-17T21:10:36"/>
    <n v="1482095436"/>
    <x v="3227"/>
    <b v="0"/>
    <x v="209"/>
    <b v="1"/>
    <s v="theater/plays"/>
    <x v="1054"/>
    <x v="73"/>
    <x v="1"/>
    <x v="6"/>
  </r>
  <r>
    <n v="3228"/>
    <x v="3227"/>
    <s v="A Season of Powerful Women. A Season of Defiance."/>
    <n v="7000"/>
    <x v="2123"/>
    <x v="0"/>
    <x v="0"/>
    <s v="USD"/>
    <n v="1450328340"/>
    <d v="2015-12-17T04:59:00"/>
    <n v="1447606884"/>
    <x v="3228"/>
    <b v="1"/>
    <x v="77"/>
    <b v="1"/>
    <s v="theater/plays"/>
    <x v="2390"/>
    <x v="2356"/>
    <x v="1"/>
    <x v="6"/>
  </r>
  <r>
    <n v="3229"/>
    <x v="3228"/>
    <s v="After electrifying audiences in Seattle and Tashkent, The Seagull Project embarks on a brand new journey."/>
    <n v="20000"/>
    <x v="2124"/>
    <x v="0"/>
    <x v="0"/>
    <s v="USD"/>
    <n v="1416470398"/>
    <d v="2014-11-20T07:59:58"/>
    <n v="1413874798"/>
    <x v="3229"/>
    <b v="1"/>
    <x v="91"/>
    <b v="1"/>
    <s v="theater/plays"/>
    <x v="2391"/>
    <x v="2357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d v="2014-10-01T03:59:00"/>
    <n v="1410840126"/>
    <x v="3230"/>
    <b v="1"/>
    <x v="77"/>
    <b v="1"/>
    <s v="theater/plays"/>
    <x v="2392"/>
    <x v="2358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d v="2016-04-16T22:39:07"/>
    <n v="1458254347"/>
    <x v="3231"/>
    <b v="0"/>
    <x v="33"/>
    <b v="1"/>
    <s v="theater/plays"/>
    <x v="2393"/>
    <x v="405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s v="USD"/>
    <n v="1462334340"/>
    <d v="2016-05-04T03:59:00"/>
    <n v="1459711917"/>
    <x v="3232"/>
    <b v="1"/>
    <x v="55"/>
    <b v="1"/>
    <s v="theater/plays"/>
    <x v="2394"/>
    <x v="2359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s v="USD"/>
    <n v="1488482355"/>
    <d v="2017-03-02T19:19:15"/>
    <n v="1485890355"/>
    <x v="3233"/>
    <b v="0"/>
    <x v="42"/>
    <b v="1"/>
    <s v="theater/plays"/>
    <x v="2395"/>
    <x v="2360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d v="2017-02-01T23:31:00"/>
    <n v="1483124208"/>
    <x v="3234"/>
    <b v="0"/>
    <x v="248"/>
    <b v="1"/>
    <s v="theater/plays"/>
    <x v="2396"/>
    <x v="2361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d v="2016-07-01T08:20:51"/>
    <n v="1464769251"/>
    <x v="3235"/>
    <b v="1"/>
    <x v="331"/>
    <b v="1"/>
    <s v="theater/plays"/>
    <x v="2397"/>
    <x v="2362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d v="2016-12-28T22:00:33"/>
    <n v="1480370433"/>
    <x v="3236"/>
    <b v="0"/>
    <x v="238"/>
    <b v="1"/>
    <s v="theater/plays"/>
    <x v="1794"/>
    <x v="2363"/>
    <x v="1"/>
    <x v="6"/>
  </r>
  <r>
    <n v="3237"/>
    <x v="3236"/>
    <s v="An annual campaign supporting our intensive for artists 25 and under."/>
    <n v="35000"/>
    <x v="2132"/>
    <x v="0"/>
    <x v="0"/>
    <s v="USD"/>
    <n v="1443499140"/>
    <d v="2015-09-29T03:59:00"/>
    <n v="1441452184"/>
    <x v="3237"/>
    <b v="1"/>
    <x v="314"/>
    <b v="1"/>
    <s v="theater/plays"/>
    <x v="2398"/>
    <x v="2364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d v="2015-07-01T12:14:58"/>
    <n v="1433160898"/>
    <x v="3238"/>
    <b v="1"/>
    <x v="1"/>
    <b v="1"/>
    <s v="theater/plays"/>
    <x v="2399"/>
    <x v="2365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d v="2015-10-25T23:59:00"/>
    <n v="1443665293"/>
    <x v="3239"/>
    <b v="1"/>
    <x v="201"/>
    <b v="1"/>
    <s v="theater/plays"/>
    <x v="2400"/>
    <x v="2366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d v="2017-02-16T23:00:00"/>
    <n v="1484843948"/>
    <x v="3240"/>
    <b v="0"/>
    <x v="69"/>
    <b v="1"/>
    <s v="theater/plays"/>
    <x v="518"/>
    <x v="2367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d v="2014-10-14T06:59:00"/>
    <n v="1410421670"/>
    <x v="3241"/>
    <b v="1"/>
    <x v="157"/>
    <b v="1"/>
    <s v="theater/plays"/>
    <x v="2401"/>
    <x v="2368"/>
    <x v="1"/>
    <x v="6"/>
  </r>
  <r>
    <n v="3242"/>
    <x v="3241"/>
    <s v="First Day Off in a Long Time is a comedy show...            _x000a_About suicide."/>
    <n v="10000"/>
    <x v="2136"/>
    <x v="0"/>
    <x v="0"/>
    <s v="USD"/>
    <n v="1411150092"/>
    <d v="2014-09-19T18:08:12"/>
    <n v="1408558092"/>
    <x v="3242"/>
    <b v="1"/>
    <x v="275"/>
    <b v="1"/>
    <s v="theater/plays"/>
    <x v="2402"/>
    <x v="2369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d v="2015-10-09T00:00:00"/>
    <n v="1442283562"/>
    <x v="3243"/>
    <b v="1"/>
    <x v="26"/>
    <b v="1"/>
    <s v="theater/plays"/>
    <x v="2403"/>
    <x v="2370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d v="2016-12-01T17:39:42"/>
    <n v="1478018382"/>
    <x v="3244"/>
    <b v="0"/>
    <x v="50"/>
    <b v="1"/>
    <s v="theater/plays"/>
    <x v="2404"/>
    <x v="2371"/>
    <x v="1"/>
    <x v="6"/>
  </r>
  <r>
    <n v="3245"/>
    <x v="3244"/>
    <s v="Five playwrights volunteer at New York's largest soup kitchen and develop a play around the people they meet."/>
    <n v="21000"/>
    <x v="2139"/>
    <x v="0"/>
    <x v="0"/>
    <s v="USD"/>
    <n v="1434074400"/>
    <d v="2015-06-12T02:00:00"/>
    <n v="1431354258"/>
    <x v="3245"/>
    <b v="0"/>
    <x v="500"/>
    <b v="1"/>
    <s v="theater/plays"/>
    <x v="2405"/>
    <x v="2372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d v="2015-09-12T03:59:00"/>
    <n v="1439551200"/>
    <x v="3246"/>
    <b v="1"/>
    <x v="189"/>
    <b v="1"/>
    <s v="theater/plays"/>
    <x v="2406"/>
    <x v="2373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d v="2015-07-12T10:25:12"/>
    <n v="1434104712"/>
    <x v="3247"/>
    <b v="1"/>
    <x v="7"/>
    <b v="1"/>
    <s v="theater/plays"/>
    <x v="2407"/>
    <x v="2374"/>
    <x v="1"/>
    <x v="6"/>
  </r>
  <r>
    <n v="3248"/>
    <x v="3247"/>
    <s v="Honest Accomplice Theatre produces theatre for social change."/>
    <n v="12000"/>
    <x v="2142"/>
    <x v="0"/>
    <x v="0"/>
    <s v="USD"/>
    <n v="1428178757"/>
    <d v="2015-04-04T20:19:17"/>
    <n v="1425590357"/>
    <x v="3248"/>
    <b v="1"/>
    <x v="452"/>
    <b v="1"/>
    <s v="theater/plays"/>
    <x v="2408"/>
    <x v="2375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d v="2015-06-20T17:55:14"/>
    <n v="1432230914"/>
    <x v="3249"/>
    <b v="1"/>
    <x v="106"/>
    <b v="1"/>
    <s v="theater/plays"/>
    <x v="2409"/>
    <x v="2376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d v="2014-11-05T18:48:44"/>
    <n v="1412617724"/>
    <x v="3250"/>
    <b v="1"/>
    <x v="496"/>
    <b v="1"/>
    <s v="theater/plays"/>
    <x v="2410"/>
    <x v="2377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d v="2015-06-21T17:32:46"/>
    <n v="1432315966"/>
    <x v="3251"/>
    <b v="1"/>
    <x v="9"/>
    <b v="1"/>
    <s v="theater/plays"/>
    <x v="1613"/>
    <x v="2378"/>
    <x v="1"/>
    <x v="6"/>
  </r>
  <r>
    <n v="3252"/>
    <x v="3251"/>
    <s v="How do we navigate the boundaries between friendship, sexual intimacy and obsessive desire?"/>
    <n v="2250"/>
    <x v="2145"/>
    <x v="0"/>
    <x v="1"/>
    <s v="GBP"/>
    <n v="1473247240"/>
    <d v="2016-09-07T11:20:40"/>
    <n v="1470655240"/>
    <x v="3252"/>
    <b v="1"/>
    <x v="133"/>
    <b v="1"/>
    <s v="theater/plays"/>
    <x v="2411"/>
    <x v="2379"/>
    <x v="1"/>
    <x v="6"/>
  </r>
  <r>
    <n v="3253"/>
    <x v="3252"/>
    <s v="Can you ever truly feel what someone else is feeling?_x000a_Do you want to?"/>
    <n v="20000"/>
    <x v="2146"/>
    <x v="0"/>
    <x v="0"/>
    <s v="USD"/>
    <n v="1473306300"/>
    <d v="2016-09-08T03:45:00"/>
    <n v="1471701028"/>
    <x v="3253"/>
    <b v="1"/>
    <x v="248"/>
    <b v="1"/>
    <s v="theater/plays"/>
    <x v="2412"/>
    <x v="2380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d v="2015-03-26T01:03:29"/>
    <n v="1424743409"/>
    <x v="3254"/>
    <b v="1"/>
    <x v="153"/>
    <b v="1"/>
    <s v="theater/plays"/>
    <x v="2413"/>
    <x v="2381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d v="2014-10-07T18:26:15"/>
    <n v="1410114375"/>
    <x v="3255"/>
    <b v="1"/>
    <x v="59"/>
    <b v="1"/>
    <s v="theater/plays"/>
    <x v="1290"/>
    <x v="2382"/>
    <x v="1"/>
    <x v="6"/>
  </r>
  <r>
    <n v="3256"/>
    <x v="3255"/>
    <s v="Our 16th year promises to be bigger and better than ever but we need your help to bring the show to life!"/>
    <n v="10000"/>
    <x v="2148"/>
    <x v="0"/>
    <x v="0"/>
    <s v="USD"/>
    <n v="1433995140"/>
    <d v="2015-06-11T03:59:00"/>
    <n v="1432129577"/>
    <x v="3256"/>
    <b v="1"/>
    <x v="282"/>
    <b v="1"/>
    <s v="theater/plays"/>
    <x v="2414"/>
    <x v="2383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d v="2017-02-22T13:25:52"/>
    <n v="1485177952"/>
    <x v="3257"/>
    <b v="0"/>
    <x v="14"/>
    <b v="1"/>
    <s v="theater/plays"/>
    <x v="2415"/>
    <x v="2384"/>
    <x v="1"/>
    <x v="6"/>
  </r>
  <r>
    <n v="3258"/>
    <x v="3257"/>
    <s v="A guy named Walt steals a book and plans to sell it to get his life on track... until his wife finds out."/>
    <n v="7000"/>
    <x v="2150"/>
    <x v="0"/>
    <x v="0"/>
    <s v="USD"/>
    <n v="1420751861"/>
    <d v="2015-01-08T21:17:41"/>
    <n v="1418159861"/>
    <x v="3258"/>
    <b v="1"/>
    <x v="11"/>
    <b v="1"/>
    <s v="theater/plays"/>
    <x v="2416"/>
    <x v="2385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d v="2016-10-01T03:59:00"/>
    <n v="1472753745"/>
    <x v="3259"/>
    <b v="1"/>
    <x v="174"/>
    <b v="1"/>
    <s v="theater/plays"/>
    <x v="2417"/>
    <x v="2386"/>
    <x v="1"/>
    <x v="6"/>
  </r>
  <r>
    <n v="3260"/>
    <x v="3259"/>
    <s v="We're looking to raise money to continue bringing Brooklyn the vanishing art form of marionette puppetry."/>
    <n v="5000"/>
    <x v="2152"/>
    <x v="0"/>
    <x v="0"/>
    <s v="USD"/>
    <n v="1448903318"/>
    <d v="2015-11-30T17:08:38"/>
    <n v="1445875718"/>
    <x v="3260"/>
    <b v="1"/>
    <x v="196"/>
    <b v="1"/>
    <s v="theater/plays"/>
    <x v="2418"/>
    <x v="2387"/>
    <x v="1"/>
    <x v="6"/>
  </r>
  <r>
    <n v="3261"/>
    <x v="3260"/>
    <s v="Six Spartanburg-based professional actors perform A Midsummer Night's Dream outdoors in downtown Spartanburg."/>
    <n v="3300"/>
    <x v="2153"/>
    <x v="0"/>
    <x v="0"/>
    <s v="USD"/>
    <n v="1437067476"/>
    <d v="2015-07-16T17:24:36"/>
    <n v="1434475476"/>
    <x v="3261"/>
    <b v="1"/>
    <x v="72"/>
    <b v="1"/>
    <s v="theater/plays"/>
    <x v="2419"/>
    <x v="2388"/>
    <x v="1"/>
    <x v="6"/>
  </r>
  <r>
    <n v="3262"/>
    <x v="3261"/>
    <s v="A one-woman theatrical exploration of the prison system and its inhabitants."/>
    <n v="12200"/>
    <x v="2154"/>
    <x v="0"/>
    <x v="0"/>
    <s v="USD"/>
    <n v="1419220800"/>
    <d v="2014-12-22T04:00:00"/>
    <n v="1416555262"/>
    <x v="3262"/>
    <b v="1"/>
    <x v="179"/>
    <b v="1"/>
    <s v="theater/plays"/>
    <x v="2420"/>
    <x v="2389"/>
    <x v="1"/>
    <x v="6"/>
  </r>
  <r>
    <n v="3263"/>
    <x v="3262"/>
    <s v="Shakespeare's bloodiest tragedy, performed and produced exclusively by women."/>
    <n v="2500"/>
    <x v="2155"/>
    <x v="0"/>
    <x v="0"/>
    <s v="USD"/>
    <n v="1446238800"/>
    <d v="2015-10-30T21:00:00"/>
    <n v="1444220588"/>
    <x v="3263"/>
    <b v="1"/>
    <x v="32"/>
    <b v="1"/>
    <s v="theater/plays"/>
    <x v="2421"/>
    <x v="2390"/>
    <x v="1"/>
    <x v="6"/>
  </r>
  <r>
    <n v="3264"/>
    <x v="3263"/>
    <s v="The three part comedic saga of Kapow-i GoGo, who saves the world.  Again.  And again."/>
    <n v="2500"/>
    <x v="2156"/>
    <x v="0"/>
    <x v="0"/>
    <s v="USD"/>
    <n v="1422482400"/>
    <d v="2015-01-28T22:00:00"/>
    <n v="1421089938"/>
    <x v="3264"/>
    <b v="1"/>
    <x v="72"/>
    <b v="1"/>
    <s v="theater/plays"/>
    <x v="288"/>
    <x v="2391"/>
    <x v="1"/>
    <x v="6"/>
  </r>
  <r>
    <n v="3265"/>
    <x v="3264"/>
    <s v="A theatrical play on Alzheimerâ€™s and the challenges of loving a person who keeps disappearing."/>
    <n v="2700"/>
    <x v="2157"/>
    <x v="0"/>
    <x v="17"/>
    <s v="EUR"/>
    <n v="1449162000"/>
    <d v="2015-12-03T17:00:00"/>
    <n v="1446570315"/>
    <x v="3265"/>
    <b v="1"/>
    <x v="287"/>
    <b v="1"/>
    <s v="theater/plays"/>
    <x v="2002"/>
    <x v="2392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s v="USD"/>
    <n v="1434142800"/>
    <d v="2015-06-12T21:00:00"/>
    <n v="1431435122"/>
    <x v="3266"/>
    <b v="1"/>
    <x v="430"/>
    <b v="1"/>
    <s v="theater/plays"/>
    <x v="2422"/>
    <x v="2393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d v="2015-07-17T18:11:00"/>
    <n v="1434564660"/>
    <x v="3267"/>
    <b v="1"/>
    <x v="449"/>
    <b v="1"/>
    <s v="theater/plays"/>
    <x v="426"/>
    <x v="2394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d v="2016-08-24T21:42:08"/>
    <n v="1470692528"/>
    <x v="3268"/>
    <b v="1"/>
    <x v="288"/>
    <b v="1"/>
    <s v="theater/plays"/>
    <x v="602"/>
    <x v="2395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s v="GBP"/>
    <n v="1434452400"/>
    <d v="2015-06-16T11:00:00"/>
    <n v="1431509397"/>
    <x v="3269"/>
    <b v="1"/>
    <x v="16"/>
    <b v="1"/>
    <s v="theater/plays"/>
    <x v="1240"/>
    <x v="2396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d v="2015-07-12T12:47:45"/>
    <n v="1434113265"/>
    <x v="3270"/>
    <b v="1"/>
    <x v="209"/>
    <b v="1"/>
    <s v="theater/plays"/>
    <x v="658"/>
    <x v="2397"/>
    <x v="1"/>
    <x v="6"/>
  </r>
  <r>
    <n v="3271"/>
    <x v="3270"/>
    <s v="A razor sharp satire to darken your Christmas."/>
    <n v="1500"/>
    <x v="2161"/>
    <x v="0"/>
    <x v="1"/>
    <s v="GBP"/>
    <n v="1414927775"/>
    <d v="2014-11-02T11:29:35"/>
    <n v="1412332175"/>
    <x v="3271"/>
    <b v="1"/>
    <x v="13"/>
    <b v="1"/>
    <s v="theater/plays"/>
    <x v="2129"/>
    <x v="2398"/>
    <x v="1"/>
    <x v="6"/>
  </r>
  <r>
    <n v="3272"/>
    <x v="3271"/>
    <s v="A new original play that follows two Israeli singles navigate the humorous and confusing dating scene of NYC."/>
    <n v="10000"/>
    <x v="2162"/>
    <x v="0"/>
    <x v="0"/>
    <s v="USD"/>
    <n v="1446814809"/>
    <d v="2015-11-06T13:00:09"/>
    <n v="1444219209"/>
    <x v="3272"/>
    <b v="1"/>
    <x v="108"/>
    <b v="1"/>
    <s v="theater/plays"/>
    <x v="2423"/>
    <x v="2399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d v="2016-09-14T19:00:00"/>
    <n v="1472498042"/>
    <x v="3273"/>
    <b v="1"/>
    <x v="64"/>
    <b v="1"/>
    <s v="theater/plays"/>
    <x v="202"/>
    <x v="2400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d v="2016-03-15T21:00:00"/>
    <n v="1454259272"/>
    <x v="3274"/>
    <b v="1"/>
    <x v="172"/>
    <b v="1"/>
    <s v="theater/plays"/>
    <x v="2424"/>
    <x v="2401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d v="2015-02-09T04:30:00"/>
    <n v="1421183271"/>
    <x v="3275"/>
    <b v="1"/>
    <x v="8"/>
    <b v="1"/>
    <s v="theater/plays"/>
    <x v="2425"/>
    <x v="2402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d v="2016-04-01T03:59:00"/>
    <n v="1456526879"/>
    <x v="3276"/>
    <b v="1"/>
    <x v="61"/>
    <b v="1"/>
    <s v="theater/plays"/>
    <x v="2426"/>
    <x v="2403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d v="2014-11-18T17:23:26"/>
    <n v="1413735806"/>
    <x v="3277"/>
    <b v="1"/>
    <x v="61"/>
    <b v="1"/>
    <s v="theater/plays"/>
    <x v="1878"/>
    <x v="2404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d v="2015-05-30T20:21:43"/>
    <n v="1430425303"/>
    <x v="3278"/>
    <b v="1"/>
    <x v="69"/>
    <b v="1"/>
    <s v="theater/plays"/>
    <x v="1936"/>
    <x v="2405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d v="2016-04-01T01:27:39"/>
    <n v="1456885659"/>
    <x v="3279"/>
    <b v="0"/>
    <x v="287"/>
    <b v="1"/>
    <s v="theater/plays"/>
    <x v="2427"/>
    <x v="2406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d v="2015-06-01T05:00:00"/>
    <n v="1430158198"/>
    <x v="3280"/>
    <b v="0"/>
    <x v="209"/>
    <b v="1"/>
    <s v="theater/plays"/>
    <x v="288"/>
    <x v="2407"/>
    <x v="1"/>
    <x v="6"/>
  </r>
  <r>
    <n v="3281"/>
    <x v="3280"/>
    <s v="&quot;This is how theater should connect to people&quot;  Margo Jefferson, Pulitzer Prize winning critic"/>
    <n v="5000"/>
    <x v="599"/>
    <x v="0"/>
    <x v="0"/>
    <s v="USD"/>
    <n v="1441153705"/>
    <d v="2015-09-02T00:28:25"/>
    <n v="1438561705"/>
    <x v="3281"/>
    <b v="0"/>
    <x v="5"/>
    <b v="1"/>
    <s v="theater/plays"/>
    <x v="2428"/>
    <x v="2408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d v="2016-04-29T04:39:48"/>
    <n v="1458103188"/>
    <x v="3282"/>
    <b v="0"/>
    <x v="186"/>
    <b v="1"/>
    <s v="theater/plays"/>
    <x v="2429"/>
    <x v="2409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d v="2016-02-10T21:00:00"/>
    <n v="1452448298"/>
    <x v="3283"/>
    <b v="0"/>
    <x v="5"/>
    <b v="1"/>
    <s v="theater/plays"/>
    <x v="2430"/>
    <x v="2410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s v="USD"/>
    <n v="1454047140"/>
    <d v="2016-01-29T05:59:00"/>
    <n v="1452546853"/>
    <x v="3284"/>
    <b v="0"/>
    <x v="41"/>
    <b v="1"/>
    <s v="theater/plays"/>
    <x v="264"/>
    <x v="2411"/>
    <x v="1"/>
    <x v="6"/>
  </r>
  <r>
    <n v="3285"/>
    <x v="3284"/>
    <s v="A new play by Matthew Gasda"/>
    <n v="4999"/>
    <x v="2173"/>
    <x v="0"/>
    <x v="0"/>
    <s v="USD"/>
    <n v="1488258000"/>
    <d v="2017-02-28T05:00:00"/>
    <n v="1485556626"/>
    <x v="3285"/>
    <b v="0"/>
    <x v="75"/>
    <b v="1"/>
    <s v="theater/plays"/>
    <x v="2431"/>
    <x v="2412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d v="2016-08-15T20:09:42"/>
    <n v="1468699782"/>
    <x v="3286"/>
    <b v="0"/>
    <x v="259"/>
    <b v="1"/>
    <s v="theater/plays"/>
    <x v="2432"/>
    <x v="2413"/>
    <x v="1"/>
    <x v="6"/>
  </r>
  <r>
    <n v="3287"/>
    <x v="3286"/>
    <s v="An inspirational one-man play about crisis, community, and the search for wholeness."/>
    <n v="2500"/>
    <x v="911"/>
    <x v="0"/>
    <x v="5"/>
    <s v="CAD"/>
    <n v="1448733628"/>
    <d v="2015-11-28T18:00:28"/>
    <n v="1446573628"/>
    <x v="3287"/>
    <b v="0"/>
    <x v="69"/>
    <b v="1"/>
    <s v="theater/plays"/>
    <x v="31"/>
    <x v="2414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d v="2016-06-20T23:00:00"/>
    <n v="1463337315"/>
    <x v="3288"/>
    <b v="0"/>
    <x v="447"/>
    <b v="1"/>
    <s v="theater/plays"/>
    <x v="2433"/>
    <x v="2415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d v="2017-02-20T08:50:02"/>
    <n v="1485161402"/>
    <x v="3289"/>
    <b v="0"/>
    <x v="20"/>
    <b v="1"/>
    <s v="theater/plays"/>
    <x v="2434"/>
    <x v="2416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d v="2017-03-11T12:21:31"/>
    <n v="1486642891"/>
    <x v="3290"/>
    <b v="0"/>
    <x v="250"/>
    <b v="1"/>
    <s v="theater/plays"/>
    <x v="1247"/>
    <x v="2417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d v="2015-09-17T03:59:00"/>
    <n v="1439743900"/>
    <x v="3291"/>
    <b v="0"/>
    <x v="25"/>
    <b v="1"/>
    <s v="theater/plays"/>
    <x v="430"/>
    <x v="2418"/>
    <x v="1"/>
    <x v="6"/>
  </r>
  <r>
    <n v="3292"/>
    <x v="3291"/>
    <s v="Iver Heath Drama Club is a not-for-profit community group and this year we are performing DICK WHITTINGTON."/>
    <n v="101"/>
    <x v="683"/>
    <x v="0"/>
    <x v="1"/>
    <s v="GBP"/>
    <n v="1449257348"/>
    <d v="2015-12-04T19:29:08"/>
    <n v="1444069748"/>
    <x v="3292"/>
    <b v="0"/>
    <x v="41"/>
    <b v="1"/>
    <s v="theater/plays"/>
    <x v="2435"/>
    <x v="2419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d v="2017-03-04T10:12:32"/>
    <n v="1486030352"/>
    <x v="3293"/>
    <b v="0"/>
    <x v="110"/>
    <b v="1"/>
    <s v="theater/plays"/>
    <x v="2436"/>
    <x v="524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d v="2015-06-16T12:59:14"/>
    <n v="1431867554"/>
    <x v="3294"/>
    <b v="0"/>
    <x v="54"/>
    <b v="1"/>
    <s v="theater/plays"/>
    <x v="1237"/>
    <x v="2420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s v="GBP"/>
    <n v="1474886229"/>
    <d v="2016-09-26T10:37:09"/>
    <n v="1472294229"/>
    <x v="3295"/>
    <b v="0"/>
    <x v="74"/>
    <b v="1"/>
    <s v="theater/plays"/>
    <x v="2437"/>
    <x v="2421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d v="2015-11-22T22:00:00"/>
    <n v="1446401372"/>
    <x v="3296"/>
    <b v="0"/>
    <x v="5"/>
    <b v="1"/>
    <s v="theater/plays"/>
    <x v="2438"/>
    <x v="2422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s v="GBP"/>
    <n v="1438037940"/>
    <d v="2015-07-27T22:59:00"/>
    <n v="1436380256"/>
    <x v="3297"/>
    <b v="0"/>
    <x v="34"/>
    <b v="1"/>
    <s v="theater/plays"/>
    <x v="2439"/>
    <x v="2423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d v="2015-09-13T00:00:00"/>
    <n v="1440370768"/>
    <x v="3298"/>
    <b v="0"/>
    <x v="250"/>
    <b v="1"/>
    <s v="theater/plays"/>
    <x v="2440"/>
    <x v="2424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d v="2015-10-14T22:01:03"/>
    <n v="1442268063"/>
    <x v="3299"/>
    <b v="0"/>
    <x v="287"/>
    <b v="1"/>
    <s v="theater/plays"/>
    <x v="2441"/>
    <x v="2425"/>
    <x v="1"/>
    <x v="6"/>
  </r>
  <r>
    <n v="3300"/>
    <x v="3299"/>
    <s v="A subversive parody about the two people for whom the hills were NOT alive with THE SOUND OF MUSIC."/>
    <n v="3000"/>
    <x v="1734"/>
    <x v="0"/>
    <x v="0"/>
    <s v="USD"/>
    <n v="1430329862"/>
    <d v="2015-04-29T17:51:02"/>
    <n v="1428515462"/>
    <x v="3300"/>
    <b v="0"/>
    <x v="106"/>
    <b v="1"/>
    <s v="theater/plays"/>
    <x v="2442"/>
    <x v="2426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d v="2016-08-01T06:59:00"/>
    <n v="1466185176"/>
    <x v="3301"/>
    <b v="0"/>
    <x v="16"/>
    <b v="1"/>
    <s v="theater/plays"/>
    <x v="1424"/>
    <x v="711"/>
    <x v="1"/>
    <x v="6"/>
  </r>
  <r>
    <n v="3302"/>
    <x v="3301"/>
    <s v="FilosofÃ­a de los anÃ³nimos"/>
    <n v="8400"/>
    <x v="2186"/>
    <x v="0"/>
    <x v="3"/>
    <s v="EUR"/>
    <n v="1481099176"/>
    <d v="2016-12-07T08:26:16"/>
    <n v="1478507176"/>
    <x v="3302"/>
    <b v="0"/>
    <x v="133"/>
    <b v="1"/>
    <s v="theater/plays"/>
    <x v="2443"/>
    <x v="2427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s v="USD"/>
    <n v="1427553484"/>
    <d v="2015-03-28T14:38:04"/>
    <n v="1424533084"/>
    <x v="3303"/>
    <b v="0"/>
    <x v="2"/>
    <b v="1"/>
    <s v="theater/plays"/>
    <x v="2444"/>
    <x v="2428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s v="USD"/>
    <n v="1482418752"/>
    <d v="2016-12-22T14:59:12"/>
    <n v="1479826752"/>
    <x v="3304"/>
    <b v="0"/>
    <x v="489"/>
    <b v="1"/>
    <s v="theater/plays"/>
    <x v="2445"/>
    <x v="2429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d v="2015-07-31T20:32:28"/>
    <n v="1435782748"/>
    <x v="3305"/>
    <b v="0"/>
    <x v="9"/>
    <b v="1"/>
    <s v="theater/plays"/>
    <x v="2446"/>
    <x v="2430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d v="2016-06-10T03:00:00"/>
    <n v="1462252542"/>
    <x v="3306"/>
    <b v="0"/>
    <x v="241"/>
    <b v="1"/>
    <s v="theater/plays"/>
    <x v="2447"/>
    <x v="2431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d v="2016-05-15T01:22:19"/>
    <n v="1460683339"/>
    <x v="3307"/>
    <b v="0"/>
    <x v="9"/>
    <b v="1"/>
    <s v="theater/plays"/>
    <x v="2448"/>
    <x v="2432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s v="USD"/>
    <n v="1460581365"/>
    <d v="2016-04-13T21:02:45"/>
    <n v="1458766965"/>
    <x v="3308"/>
    <b v="0"/>
    <x v="7"/>
    <b v="1"/>
    <s v="theater/plays"/>
    <x v="2449"/>
    <x v="2433"/>
    <x v="1"/>
    <x v="6"/>
  </r>
  <r>
    <n v="3309"/>
    <x v="3308"/>
    <s v="Two unlikely friends, a garage, tinned beans &amp; the end of the world."/>
    <n v="350"/>
    <x v="2191"/>
    <x v="0"/>
    <x v="1"/>
    <s v="GBP"/>
    <n v="1476632178"/>
    <d v="2016-10-16T15:36:18"/>
    <n v="1473953778"/>
    <x v="3309"/>
    <b v="0"/>
    <x v="162"/>
    <b v="1"/>
    <s v="theater/plays"/>
    <x v="2450"/>
    <x v="666"/>
    <x v="1"/>
    <x v="6"/>
  </r>
  <r>
    <n v="3310"/>
    <x v="3309"/>
    <s v="A new play about coming coming home, recovery, and trying to find God in the process."/>
    <n v="6500"/>
    <x v="2192"/>
    <x v="0"/>
    <x v="0"/>
    <s v="USD"/>
    <n v="1444169825"/>
    <d v="2015-10-06T22:17:05"/>
    <n v="1441577825"/>
    <x v="3310"/>
    <b v="0"/>
    <x v="162"/>
    <b v="1"/>
    <s v="theater/plays"/>
    <x v="1417"/>
    <x v="2434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d v="2015-10-17T07:00:10"/>
    <n v="1442473210"/>
    <x v="3311"/>
    <b v="0"/>
    <x v="43"/>
    <b v="1"/>
    <s v="theater/plays"/>
    <x v="2451"/>
    <x v="2435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s v="USD"/>
    <n v="1478901600"/>
    <d v="2016-11-11T22:00:00"/>
    <n v="1477077946"/>
    <x v="3312"/>
    <b v="0"/>
    <x v="14"/>
    <b v="1"/>
    <s v="theater/plays"/>
    <x v="2452"/>
    <x v="2397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s v="USD"/>
    <n v="1453856400"/>
    <d v="2016-01-27T01:00:00"/>
    <n v="1452664317"/>
    <x v="3313"/>
    <b v="0"/>
    <x v="60"/>
    <b v="1"/>
    <s v="theater/plays"/>
    <x v="2453"/>
    <x v="2436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d v="2015-05-08T20:05:00"/>
    <n v="1428733511"/>
    <x v="3314"/>
    <b v="0"/>
    <x v="6"/>
    <b v="1"/>
    <s v="theater/plays"/>
    <x v="2454"/>
    <x v="2437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d v="2016-05-06T07:17:21"/>
    <n v="1459927041"/>
    <x v="3315"/>
    <b v="0"/>
    <x v="30"/>
    <b v="1"/>
    <s v="theater/plays"/>
    <x v="1007"/>
    <x v="2438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d v="2014-08-08T13:54:00"/>
    <n v="1404680075"/>
    <x v="3316"/>
    <b v="0"/>
    <x v="207"/>
    <b v="1"/>
    <s v="theater/plays"/>
    <x v="2455"/>
    <x v="2439"/>
    <x v="1"/>
    <x v="6"/>
  </r>
  <r>
    <n v="3317"/>
    <x v="3316"/>
    <s v="Andy Boyd's epic new satire about heroes and villains, humankind's search for glory, and fascism in America"/>
    <n v="1050"/>
    <x v="2196"/>
    <x v="0"/>
    <x v="0"/>
    <s v="USD"/>
    <n v="1465347424"/>
    <d v="2016-06-08T00:57:04"/>
    <n v="1462755424"/>
    <x v="3317"/>
    <b v="0"/>
    <x v="59"/>
    <b v="1"/>
    <s v="theater/plays"/>
    <x v="2456"/>
    <x v="2440"/>
    <x v="1"/>
    <x v="6"/>
  </r>
  <r>
    <n v="3318"/>
    <x v="3317"/>
    <s v="Help us strengthen and inspire disability arts in Atlantic Canada"/>
    <n v="2000"/>
    <x v="2197"/>
    <x v="0"/>
    <x v="5"/>
    <s v="CAD"/>
    <n v="1460341800"/>
    <d v="2016-04-11T02:30:00"/>
    <n v="1456902893"/>
    <x v="3318"/>
    <b v="0"/>
    <x v="58"/>
    <b v="1"/>
    <s v="theater/plays"/>
    <x v="2457"/>
    <x v="2441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d v="2015-01-31T14:03:06"/>
    <n v="1418824986"/>
    <x v="3319"/>
    <b v="0"/>
    <x v="38"/>
    <b v="1"/>
    <s v="theater/plays"/>
    <x v="1277"/>
    <x v="1209"/>
    <x v="1"/>
    <x v="6"/>
  </r>
  <r>
    <n v="3320"/>
    <x v="3319"/>
    <s v="Imaginary Theater Company presents two modern day tall tales about family, resilience and redemption."/>
    <n v="2500"/>
    <x v="2198"/>
    <x v="0"/>
    <x v="0"/>
    <s v="USD"/>
    <n v="1466557557"/>
    <d v="2016-06-22T01:05:57"/>
    <n v="1463965557"/>
    <x v="3320"/>
    <b v="0"/>
    <x v="44"/>
    <b v="1"/>
    <s v="theater/plays"/>
    <x v="50"/>
    <x v="2442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d v="2014-10-16T03:59:00"/>
    <n v="1412216665"/>
    <x v="3321"/>
    <b v="0"/>
    <x v="41"/>
    <b v="1"/>
    <s v="theater/plays"/>
    <x v="202"/>
    <x v="1278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d v="2016-06-22T03:55:00"/>
    <n v="1464653696"/>
    <x v="3322"/>
    <b v="0"/>
    <x v="23"/>
    <b v="1"/>
    <s v="theater/plays"/>
    <x v="2458"/>
    <x v="2443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d v="2016-09-25T08:46:48"/>
    <n v="1472201208"/>
    <x v="3323"/>
    <b v="0"/>
    <x v="72"/>
    <b v="1"/>
    <s v="theater/plays"/>
    <x v="2459"/>
    <x v="2444"/>
    <x v="1"/>
    <x v="6"/>
  </r>
  <r>
    <n v="3324"/>
    <x v="3323"/>
    <s v="The play tells the story of Jim and Doyler and their friendship on the brink of Irish independence."/>
    <n v="1500"/>
    <x v="2201"/>
    <x v="0"/>
    <x v="17"/>
    <s v="EUR"/>
    <n v="1465135190"/>
    <d v="2016-06-05T13:59:50"/>
    <n v="1463925590"/>
    <x v="3324"/>
    <b v="0"/>
    <x v="73"/>
    <b v="1"/>
    <s v="theater/plays"/>
    <x v="658"/>
    <x v="2445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s v="GBP"/>
    <n v="1428256277"/>
    <d v="2015-04-05T17:51:17"/>
    <n v="1425235877"/>
    <x v="3325"/>
    <b v="0"/>
    <x v="41"/>
    <b v="1"/>
    <s v="theater/plays"/>
    <x v="2460"/>
    <x v="180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d v="2015-03-08T16:08:25"/>
    <n v="1423242505"/>
    <x v="3326"/>
    <b v="0"/>
    <x v="7"/>
    <b v="1"/>
    <s v="theater/plays"/>
    <x v="300"/>
    <x v="2446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d v="2016-05-08T08:59:26"/>
    <n v="1460105966"/>
    <x v="3327"/>
    <b v="0"/>
    <x v="51"/>
    <b v="1"/>
    <s v="theater/plays"/>
    <x v="982"/>
    <x v="2447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d v="2014-07-05T01:00:00"/>
    <n v="1404308883"/>
    <x v="3328"/>
    <b v="0"/>
    <x v="82"/>
    <b v="1"/>
    <s v="theater/plays"/>
    <x v="2461"/>
    <x v="2448"/>
    <x v="1"/>
    <x v="6"/>
  </r>
  <r>
    <n v="3329"/>
    <x v="3328"/>
    <s v="Jestia and Raedon is a brand new romantic comedy play going to the Edinburgh Fringe Festival this summer."/>
    <n v="1000"/>
    <x v="2205"/>
    <x v="0"/>
    <x v="1"/>
    <s v="GBP"/>
    <n v="1406502000"/>
    <d v="2014-07-27T23:00:00"/>
    <n v="1405583108"/>
    <x v="3329"/>
    <b v="0"/>
    <x v="55"/>
    <b v="1"/>
    <s v="theater/plays"/>
    <x v="2462"/>
    <x v="2449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d v="2015-04-01T20:17:48"/>
    <n v="1425331068"/>
    <x v="3330"/>
    <b v="0"/>
    <x v="50"/>
    <b v="1"/>
    <s v="theater/plays"/>
    <x v="2463"/>
    <x v="2450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d v="2015-10-06T16:44:46"/>
    <n v="1441125886"/>
    <x v="3331"/>
    <b v="0"/>
    <x v="71"/>
    <b v="1"/>
    <s v="theater/plays"/>
    <x v="2464"/>
    <x v="2451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s v="USD"/>
    <n v="1405802330"/>
    <d v="2014-07-19T20:38:50"/>
    <n v="1403210330"/>
    <x v="3332"/>
    <b v="0"/>
    <x v="183"/>
    <b v="1"/>
    <s v="theater/plays"/>
    <x v="31"/>
    <x v="2452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d v="2015-06-15T16:14:40"/>
    <n v="1432484080"/>
    <x v="3333"/>
    <b v="0"/>
    <x v="112"/>
    <b v="1"/>
    <s v="theater/plays"/>
    <x v="2465"/>
    <x v="2453"/>
    <x v="1"/>
    <x v="6"/>
  </r>
  <r>
    <n v="3334"/>
    <x v="3333"/>
    <s v="The Saltbox Theatre Collective is a brand new not-for-profit theatre company in Illinois."/>
    <n v="3871"/>
    <x v="2208"/>
    <x v="0"/>
    <x v="0"/>
    <s v="USD"/>
    <n v="1438259422"/>
    <d v="2015-07-30T12:30:22"/>
    <n v="1435667422"/>
    <x v="3334"/>
    <b v="0"/>
    <x v="67"/>
    <b v="1"/>
    <s v="theater/plays"/>
    <x v="2466"/>
    <x v="2454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d v="2014-08-03T23:00:00"/>
    <n v="1404749446"/>
    <x v="3335"/>
    <b v="0"/>
    <x v="287"/>
    <b v="1"/>
    <s v="theater/plays"/>
    <x v="2467"/>
    <x v="2455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s v="GBP"/>
    <n v="1459845246"/>
    <d v="2016-04-05T08:34:06"/>
    <n v="1457429646"/>
    <x v="3336"/>
    <b v="0"/>
    <x v="82"/>
    <b v="1"/>
    <s v="theater/plays"/>
    <x v="31"/>
    <x v="1848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d v="2014-10-10T21:00:00"/>
    <n v="1411109167"/>
    <x v="3337"/>
    <b v="0"/>
    <x v="69"/>
    <b v="1"/>
    <s v="theater/plays"/>
    <x v="1097"/>
    <x v="2456"/>
    <x v="1"/>
    <x v="6"/>
  </r>
  <r>
    <n v="3338"/>
    <x v="3337"/>
    <s v="Join Estelle Parsons in support of Theater That Looks and Sounds Like America"/>
    <n v="15000"/>
    <x v="2211"/>
    <x v="0"/>
    <x v="0"/>
    <s v="USD"/>
    <n v="1487944080"/>
    <d v="2017-02-24T13:48:00"/>
    <n v="1486129680"/>
    <x v="3338"/>
    <b v="0"/>
    <x v="300"/>
    <b v="1"/>
    <s v="theater/plays"/>
    <x v="2468"/>
    <x v="2457"/>
    <x v="1"/>
    <x v="6"/>
  </r>
  <r>
    <n v="3339"/>
    <x v="3338"/>
    <s v="FPLA presents FRIENDS IN TRANSIENT PLACES by Jonathan Caren: a magical story of modern life."/>
    <n v="8000"/>
    <x v="2212"/>
    <x v="0"/>
    <x v="0"/>
    <s v="USD"/>
    <n v="1469721518"/>
    <d v="2016-07-28T15:58:38"/>
    <n v="1467129518"/>
    <x v="3339"/>
    <b v="0"/>
    <x v="5"/>
    <b v="1"/>
    <s v="theater/plays"/>
    <x v="2469"/>
    <x v="2458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d v="2016-12-06T23:22:34"/>
    <n v="1478906554"/>
    <x v="3340"/>
    <b v="0"/>
    <x v="44"/>
    <b v="1"/>
    <s v="theater/plays"/>
    <x v="2470"/>
    <x v="2459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d v="2016-06-12T17:00:00"/>
    <n v="1463771421"/>
    <x v="3341"/>
    <b v="0"/>
    <x v="33"/>
    <b v="1"/>
    <s v="theater/plays"/>
    <x v="31"/>
    <x v="2460"/>
    <x v="1"/>
    <x v="6"/>
  </r>
  <r>
    <n v="3342"/>
    <x v="3341"/>
    <s v="We believe in the power of stories to change the world. Theatre that inspires transformation."/>
    <n v="6000"/>
    <x v="627"/>
    <x v="0"/>
    <x v="0"/>
    <s v="USD"/>
    <n v="1427864340"/>
    <d v="2015-04-01T04:59:00"/>
    <n v="1425020810"/>
    <x v="3342"/>
    <b v="0"/>
    <x v="76"/>
    <b v="1"/>
    <s v="theater/plays"/>
    <x v="658"/>
    <x v="2461"/>
    <x v="1"/>
    <x v="6"/>
  </r>
  <r>
    <n v="3343"/>
    <x v="3342"/>
    <s v="Two sisters make a set of paper dolls which take them on a journey across lands, creating memories along the way."/>
    <n v="700"/>
    <x v="647"/>
    <x v="0"/>
    <x v="1"/>
    <s v="GBP"/>
    <n v="1460553480"/>
    <d v="2016-04-13T13:18:00"/>
    <n v="1458770384"/>
    <x v="3343"/>
    <b v="0"/>
    <x v="23"/>
    <b v="1"/>
    <s v="theater/plays"/>
    <x v="2214"/>
    <x v="953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d v="2014-08-30T04:48:13"/>
    <n v="1406782093"/>
    <x v="3344"/>
    <b v="0"/>
    <x v="244"/>
    <b v="1"/>
    <s v="theater/plays"/>
    <x v="2471"/>
    <x v="2462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d v="2015-04-18T00:37:00"/>
    <n v="1424226768"/>
    <x v="3345"/>
    <b v="0"/>
    <x v="62"/>
    <b v="1"/>
    <s v="theater/plays"/>
    <x v="2129"/>
    <x v="73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s v="USD"/>
    <n v="1424910910"/>
    <d v="2015-02-26T00:35:10"/>
    <n v="1424306110"/>
    <x v="3346"/>
    <b v="0"/>
    <x v="59"/>
    <b v="1"/>
    <s v="theater/plays"/>
    <x v="1007"/>
    <x v="2463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d v="2016-05-08T21:00:00"/>
    <n v="1461503654"/>
    <x v="3347"/>
    <b v="0"/>
    <x v="19"/>
    <b v="1"/>
    <s v="theater/plays"/>
    <x v="2472"/>
    <x v="2464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d v="2016-04-30T03:59:00"/>
    <n v="1459949080"/>
    <x v="3348"/>
    <b v="0"/>
    <x v="1"/>
    <b v="1"/>
    <s v="theater/plays"/>
    <x v="2473"/>
    <x v="2465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d v="2016-06-13T17:00:00"/>
    <n v="1463971172"/>
    <x v="3349"/>
    <b v="0"/>
    <x v="25"/>
    <b v="1"/>
    <s v="theater/plays"/>
    <x v="2474"/>
    <x v="2466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d v="2015-11-29T23:00:00"/>
    <n v="1445791811"/>
    <x v="3350"/>
    <b v="0"/>
    <x v="13"/>
    <b v="1"/>
    <s v="theater/plays"/>
    <x v="2475"/>
    <x v="400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d v="2014-07-23T11:00:00"/>
    <n v="1402910965"/>
    <x v="3351"/>
    <b v="0"/>
    <x v="241"/>
    <b v="1"/>
    <s v="theater/plays"/>
    <x v="940"/>
    <x v="2467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d v="2016-07-01T23:00:00"/>
    <n v="1462492178"/>
    <x v="3352"/>
    <b v="0"/>
    <x v="16"/>
    <b v="1"/>
    <s v="theater/plays"/>
    <x v="2476"/>
    <x v="2468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s v="GBP"/>
    <n v="1462230000"/>
    <d v="2016-05-02T23:00:00"/>
    <n v="1461061350"/>
    <x v="3353"/>
    <b v="0"/>
    <x v="34"/>
    <b v="1"/>
    <s v="theater/plays"/>
    <x v="2477"/>
    <x v="2469"/>
    <x v="1"/>
    <x v="6"/>
  </r>
  <r>
    <n v="3354"/>
    <x v="3352"/>
    <s v="Help Strangeloop Theatre create and support new work by sponsoring our 2015-2016 season."/>
    <n v="3000"/>
    <x v="2221"/>
    <x v="0"/>
    <x v="0"/>
    <s v="USD"/>
    <n v="1446091260"/>
    <d v="2015-10-29T04:01:00"/>
    <n v="1443029206"/>
    <x v="3354"/>
    <b v="0"/>
    <x v="165"/>
    <b v="1"/>
    <s v="theater/plays"/>
    <x v="2478"/>
    <x v="2265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s v="GBP"/>
    <n v="1462879020"/>
    <d v="2016-05-10T11:17:00"/>
    <n v="1461941527"/>
    <x v="3355"/>
    <b v="0"/>
    <x v="41"/>
    <b v="1"/>
    <s v="theater/plays"/>
    <x v="2479"/>
    <x v="2470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d v="2016-07-15T19:34:32"/>
    <n v="1466019272"/>
    <x v="3356"/>
    <b v="0"/>
    <x v="74"/>
    <b v="1"/>
    <s v="theater/plays"/>
    <x v="578"/>
    <x v="2471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d v="2014-08-01T10:01:50"/>
    <n v="1404295310"/>
    <x v="3357"/>
    <b v="0"/>
    <x v="64"/>
    <b v="1"/>
    <s v="theater/plays"/>
    <x v="50"/>
    <x v="2472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s v="USD"/>
    <n v="1416385679"/>
    <d v="2014-11-19T08:27:59"/>
    <n v="1413790079"/>
    <x v="3358"/>
    <b v="0"/>
    <x v="372"/>
    <b v="1"/>
    <s v="theater/plays"/>
    <x v="2480"/>
    <x v="2473"/>
    <x v="1"/>
    <x v="6"/>
  </r>
  <r>
    <n v="3359"/>
    <x v="3357"/>
    <s v="A Theatrical Production Celebrating the Lebanese Culture and the Human Spirit in Time of War."/>
    <n v="4000"/>
    <x v="2224"/>
    <x v="0"/>
    <x v="0"/>
    <s v="USD"/>
    <n v="1487985734"/>
    <d v="2017-02-25T01:22:14"/>
    <n v="1484097734"/>
    <x v="3359"/>
    <b v="0"/>
    <x v="23"/>
    <b v="1"/>
    <s v="theater/plays"/>
    <x v="90"/>
    <x v="2474"/>
    <x v="1"/>
    <x v="6"/>
  </r>
  <r>
    <n v="3360"/>
    <x v="3358"/>
    <s v="World Premiere, an M1 Singapore Fringe Festival 2017 commission."/>
    <n v="9000"/>
    <x v="2225"/>
    <x v="0"/>
    <x v="20"/>
    <s v="SGD"/>
    <n v="1481731140"/>
    <d v="2016-12-14T15:59:00"/>
    <n v="1479866343"/>
    <x v="3360"/>
    <b v="0"/>
    <x v="250"/>
    <b v="1"/>
    <s v="theater/plays"/>
    <x v="2481"/>
    <x v="2475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d v="2014-09-01T15:59:00"/>
    <n v="1408062990"/>
    <x v="3361"/>
    <b v="0"/>
    <x v="32"/>
    <b v="1"/>
    <s v="theater/plays"/>
    <x v="2482"/>
    <x v="2476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s v="USD"/>
    <n v="1425704100"/>
    <d v="2015-03-07T04:55:00"/>
    <n v="1424484717"/>
    <x v="3362"/>
    <b v="0"/>
    <x v="9"/>
    <b v="1"/>
    <s v="theater/plays"/>
    <x v="678"/>
    <x v="2477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d v="2014-08-19T16:00:00"/>
    <n v="1406831445"/>
    <x v="3363"/>
    <b v="0"/>
    <x v="55"/>
    <b v="1"/>
    <s v="theater/plays"/>
    <x v="2483"/>
    <x v="2478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d v="2016-03-15T21:00:00"/>
    <n v="1456183649"/>
    <x v="3364"/>
    <b v="0"/>
    <x v="250"/>
    <b v="1"/>
    <s v="theater/plays"/>
    <x v="2484"/>
    <x v="2479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d v="2015-12-13T02:26:32"/>
    <n v="1447381592"/>
    <x v="3365"/>
    <b v="0"/>
    <x v="83"/>
    <b v="1"/>
    <s v="theater/plays"/>
    <x v="87"/>
    <x v="2480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d v="2015-05-13T01:37:17"/>
    <n v="1428889037"/>
    <x v="3366"/>
    <b v="0"/>
    <x v="59"/>
    <b v="1"/>
    <s v="theater/plays"/>
    <x v="2485"/>
    <x v="2481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d v="2015-08-01T22:24:54"/>
    <n v="1436307894"/>
    <x v="3367"/>
    <b v="0"/>
    <x v="209"/>
    <b v="1"/>
    <s v="theater/plays"/>
    <x v="2486"/>
    <x v="2482"/>
    <x v="1"/>
    <x v="6"/>
  </r>
  <r>
    <n v="3368"/>
    <x v="3366"/>
    <s v="Help a non-profit community theatre create an unforgettable production of J.M. Barrie's classic play."/>
    <n v="1000"/>
    <x v="2231"/>
    <x v="0"/>
    <x v="0"/>
    <s v="USD"/>
    <n v="1420088400"/>
    <d v="2015-01-01T05:00:00"/>
    <n v="1416977259"/>
    <x v="3368"/>
    <b v="0"/>
    <x v="23"/>
    <b v="1"/>
    <s v="theater/plays"/>
    <x v="81"/>
    <x v="2483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s v="EUR"/>
    <n v="1484441980"/>
    <d v="2017-01-15T00:59:40"/>
    <n v="1479257980"/>
    <x v="3369"/>
    <b v="0"/>
    <x v="241"/>
    <b v="1"/>
    <s v="theater/plays"/>
    <x v="3"/>
    <x v="2484"/>
    <x v="1"/>
    <x v="6"/>
  </r>
  <r>
    <n v="3370"/>
    <x v="3368"/>
    <s v="I'm Alright. A story of young women, told by young women, for the world."/>
    <n v="1500"/>
    <x v="2233"/>
    <x v="0"/>
    <x v="0"/>
    <s v="USD"/>
    <n v="1481961600"/>
    <d v="2016-12-17T08:00:00"/>
    <n v="1479283285"/>
    <x v="3370"/>
    <b v="0"/>
    <x v="55"/>
    <b v="1"/>
    <s v="theater/plays"/>
    <x v="2487"/>
    <x v="2485"/>
    <x v="1"/>
    <x v="6"/>
  </r>
  <r>
    <n v="3371"/>
    <x v="3369"/>
    <s v="Help support Red Planet, a new science fiction play based off the Mars One exploration."/>
    <n v="200"/>
    <x v="1766"/>
    <x v="0"/>
    <x v="0"/>
    <s v="USD"/>
    <n v="1449089965"/>
    <d v="2015-12-02T20:59:25"/>
    <n v="1446670765"/>
    <x v="3371"/>
    <b v="0"/>
    <x v="82"/>
    <b v="1"/>
    <s v="theater/plays"/>
    <x v="2488"/>
    <x v="2486"/>
    <x v="1"/>
    <x v="6"/>
  </r>
  <r>
    <n v="3372"/>
    <x v="3370"/>
    <s v="This play tells the story of the toxicity of sensationalism shown through one man's struggle with notoriety."/>
    <n v="1000"/>
    <x v="831"/>
    <x v="0"/>
    <x v="0"/>
    <s v="USD"/>
    <n v="1408942740"/>
    <d v="2014-08-25T04:59:00"/>
    <n v="1407157756"/>
    <x v="3372"/>
    <b v="0"/>
    <x v="74"/>
    <b v="1"/>
    <s v="theater/plays"/>
    <x v="991"/>
    <x v="134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d v="2015-07-18T16:00:00"/>
    <n v="1435177840"/>
    <x v="3373"/>
    <b v="0"/>
    <x v="209"/>
    <b v="1"/>
    <s v="theater/plays"/>
    <x v="598"/>
    <x v="2487"/>
    <x v="1"/>
    <x v="6"/>
  </r>
  <r>
    <n v="3374"/>
    <x v="3372"/>
    <s v="A rare  production of World acclaimed playwright Howard Barker's groundbreaking &amp; provocative 'The Castle'."/>
    <n v="3500"/>
    <x v="2234"/>
    <x v="0"/>
    <x v="5"/>
    <s v="CAD"/>
    <n v="1446053616"/>
    <d v="2015-10-28T17:33:36"/>
    <n v="1443461616"/>
    <x v="3374"/>
    <b v="0"/>
    <x v="47"/>
    <b v="1"/>
    <s v="theater/plays"/>
    <x v="2489"/>
    <x v="2488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s v="GBP"/>
    <n v="1400423973"/>
    <d v="2014-05-18T14:39:33"/>
    <n v="1399387173"/>
    <x v="3375"/>
    <b v="0"/>
    <x v="57"/>
    <b v="1"/>
    <s v="theater/plays"/>
    <x v="31"/>
    <x v="2489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d v="2015-04-25T15:49:54"/>
    <n v="1424796594"/>
    <x v="3376"/>
    <b v="0"/>
    <x v="10"/>
    <b v="1"/>
    <s v="theater/plays"/>
    <x v="77"/>
    <x v="2490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d v="2015-03-20T16:56:00"/>
    <n v="1424280899"/>
    <x v="3377"/>
    <b v="0"/>
    <x v="99"/>
    <b v="1"/>
    <s v="theater/plays"/>
    <x v="348"/>
    <x v="2491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d v="2014-08-31T13:08:00"/>
    <n v="1407400306"/>
    <x v="3378"/>
    <b v="0"/>
    <x v="64"/>
    <b v="1"/>
    <s v="theater/plays"/>
    <x v="2490"/>
    <x v="2492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d v="2015-08-26T23:00:00"/>
    <n v="1439122800"/>
    <x v="3379"/>
    <b v="0"/>
    <x v="44"/>
    <b v="1"/>
    <s v="theater/plays"/>
    <x v="2491"/>
    <x v="2493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d v="2014-11-29T23:52:58"/>
    <n v="1414277578"/>
    <x v="3380"/>
    <b v="0"/>
    <x v="33"/>
    <b v="1"/>
    <s v="theater/plays"/>
    <x v="2492"/>
    <x v="2494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d v="2015-03-11T03:26:23"/>
    <n v="1423455983"/>
    <x v="3381"/>
    <b v="0"/>
    <x v="53"/>
    <b v="1"/>
    <s v="theater/plays"/>
    <x v="1891"/>
    <x v="2495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d v="2016-08-01T22:59:00"/>
    <n v="1467973256"/>
    <x v="3382"/>
    <b v="0"/>
    <x v="67"/>
    <b v="1"/>
    <s v="theater/plays"/>
    <x v="2493"/>
    <x v="2496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d v="2016-06-23T18:47:00"/>
    <n v="1464979620"/>
    <x v="3383"/>
    <b v="0"/>
    <x v="209"/>
    <b v="1"/>
    <s v="theater/plays"/>
    <x v="1942"/>
    <x v="2497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d v="2015-11-21T03:00:00"/>
    <n v="1444874768"/>
    <x v="3384"/>
    <b v="0"/>
    <x v="31"/>
    <b v="1"/>
    <s v="theater/plays"/>
    <x v="2494"/>
    <x v="2498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s v="USD"/>
    <n v="1418244552"/>
    <d v="2014-12-10T20:49:12"/>
    <n v="1415652552"/>
    <x v="3385"/>
    <b v="0"/>
    <x v="41"/>
    <b v="1"/>
    <s v="theater/plays"/>
    <x v="31"/>
    <x v="44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d v="2014-12-03T15:28:26"/>
    <n v="1415028506"/>
    <x v="3386"/>
    <b v="0"/>
    <x v="14"/>
    <b v="1"/>
    <s v="theater/plays"/>
    <x v="2"/>
    <x v="2499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d v="2014-12-14T18:18:08"/>
    <n v="1415125088"/>
    <x v="3387"/>
    <b v="0"/>
    <x v="2"/>
    <b v="1"/>
    <s v="theater/plays"/>
    <x v="2495"/>
    <x v="2500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d v="2015-06-18T11:04:01"/>
    <n v="1432033441"/>
    <x v="3388"/>
    <b v="0"/>
    <x v="43"/>
    <b v="1"/>
    <s v="theater/plays"/>
    <x v="965"/>
    <x v="1184"/>
    <x v="1"/>
    <x v="6"/>
  </r>
  <r>
    <n v="3389"/>
    <x v="3387"/>
    <s v="Chimera Ensemble is launching 2 inaugural theater productions, and we need support to do high quality work!"/>
    <n v="10000"/>
    <x v="2246"/>
    <x v="0"/>
    <x v="0"/>
    <s v="USD"/>
    <n v="1464960682"/>
    <d v="2016-06-03T13:31:22"/>
    <n v="1462368682"/>
    <x v="3389"/>
    <b v="0"/>
    <x v="95"/>
    <b v="1"/>
    <s v="theater/plays"/>
    <x v="1444"/>
    <x v="2501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d v="2014-07-10T18:35:45"/>
    <n v="1403721345"/>
    <x v="3390"/>
    <b v="0"/>
    <x v="19"/>
    <b v="1"/>
    <s v="theater/plays"/>
    <x v="2122"/>
    <x v="2502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d v="2014-08-08T22:28:00"/>
    <n v="1404997548"/>
    <x v="3391"/>
    <b v="0"/>
    <x v="59"/>
    <b v="1"/>
    <s v="theater/plays"/>
    <x v="2496"/>
    <x v="2440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d v="2016-05-06T20:17:35"/>
    <n v="1458245855"/>
    <x v="3392"/>
    <b v="0"/>
    <x v="8"/>
    <b v="1"/>
    <s v="theater/plays"/>
    <x v="31"/>
    <x v="694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s v="USD"/>
    <n v="1415234760"/>
    <d v="2014-11-06T00:46:00"/>
    <n v="1413065230"/>
    <x v="3393"/>
    <b v="0"/>
    <x v="34"/>
    <b v="1"/>
    <s v="theater/plays"/>
    <x v="1725"/>
    <x v="2503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s v="GBP"/>
    <n v="1406470645"/>
    <d v="2014-07-27T14:17:25"/>
    <n v="1403878645"/>
    <x v="3394"/>
    <b v="0"/>
    <x v="74"/>
    <b v="1"/>
    <s v="theater/plays"/>
    <x v="2497"/>
    <x v="2109"/>
    <x v="1"/>
    <x v="6"/>
  </r>
  <r>
    <n v="3395"/>
    <x v="3393"/>
    <s v="Miramar is a a darkly funny play exploring what it is we call â€˜homeâ€™."/>
    <n v="500"/>
    <x v="1622"/>
    <x v="0"/>
    <x v="1"/>
    <s v="GBP"/>
    <n v="1433009400"/>
    <d v="2015-05-30T18:10:00"/>
    <n v="1431795944"/>
    <x v="3395"/>
    <b v="0"/>
    <x v="44"/>
    <b v="1"/>
    <s v="theater/plays"/>
    <x v="2498"/>
    <x v="2504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d v="2014-06-01T03:59:00"/>
    <n v="1399286589"/>
    <x v="3396"/>
    <b v="0"/>
    <x v="33"/>
    <b v="1"/>
    <s v="theater/plays"/>
    <x v="2499"/>
    <x v="2505"/>
    <x v="1"/>
    <x v="6"/>
  </r>
  <r>
    <n v="3397"/>
    <x v="3395"/>
    <s v="Help a group of recovering alcoholics bring Samuel Beckett's classic to a seaside town!"/>
    <n v="250"/>
    <x v="668"/>
    <x v="0"/>
    <x v="1"/>
    <s v="GBP"/>
    <n v="1455832800"/>
    <d v="2016-02-18T22:00:00"/>
    <n v="1452338929"/>
    <x v="3397"/>
    <b v="0"/>
    <x v="54"/>
    <b v="1"/>
    <s v="theater/plays"/>
    <x v="1990"/>
    <x v="123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d v="2014-11-21T17:00:00"/>
    <n v="1414605776"/>
    <x v="3398"/>
    <b v="0"/>
    <x v="71"/>
    <b v="1"/>
    <s v="theater/plays"/>
    <x v="2500"/>
    <x v="2506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s v="GBP"/>
    <n v="1424556325"/>
    <d v="2015-02-21T22:05:25"/>
    <n v="1421964325"/>
    <x v="3399"/>
    <b v="0"/>
    <x v="67"/>
    <b v="1"/>
    <s v="theater/plays"/>
    <x v="603"/>
    <x v="2507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d v="2014-08-28T22:53:34"/>
    <n v="1405378414"/>
    <x v="3400"/>
    <b v="0"/>
    <x v="268"/>
    <b v="1"/>
    <s v="theater/plays"/>
    <x v="2501"/>
    <x v="2508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d v="2015-08-07T17:22:26"/>
    <n v="1436376146"/>
    <x v="3401"/>
    <b v="0"/>
    <x v="36"/>
    <b v="1"/>
    <s v="theater/plays"/>
    <x v="2502"/>
    <x v="2509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d v="2015-11-12T02:31:00"/>
    <n v="1444747843"/>
    <x v="3402"/>
    <b v="0"/>
    <x v="111"/>
    <b v="1"/>
    <s v="theater/plays"/>
    <x v="2503"/>
    <x v="2510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s v="GBP"/>
    <n v="1435230324"/>
    <d v="2015-06-25T11:05:24"/>
    <n v="1432638324"/>
    <x v="3403"/>
    <b v="0"/>
    <x v="57"/>
    <b v="1"/>
    <s v="theater/plays"/>
    <x v="31"/>
    <x v="2511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d v="2015-06-17T12:05:02"/>
    <n v="1432814702"/>
    <x v="3404"/>
    <b v="0"/>
    <x v="83"/>
    <b v="1"/>
    <s v="theater/plays"/>
    <x v="1009"/>
    <x v="2512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s v="GBP"/>
    <n v="1456876740"/>
    <d v="2016-03-01T23:59:00"/>
    <n v="1455063886"/>
    <x v="3405"/>
    <b v="0"/>
    <x v="57"/>
    <b v="1"/>
    <s v="theater/plays"/>
    <x v="2504"/>
    <x v="2513"/>
    <x v="1"/>
    <x v="6"/>
  </r>
  <r>
    <n v="3406"/>
    <x v="3404"/>
    <s v="A funny and moving new play about two families dealing with aging parents in very different ways!"/>
    <n v="10000"/>
    <x v="2255"/>
    <x v="0"/>
    <x v="0"/>
    <s v="USD"/>
    <n v="1405511376"/>
    <d v="2014-07-16T11:49:36"/>
    <n v="1401623376"/>
    <x v="3406"/>
    <b v="0"/>
    <x v="110"/>
    <b v="1"/>
    <s v="theater/plays"/>
    <x v="2505"/>
    <x v="2514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d v="2014-07-06T10:08:09"/>
    <n v="1402049289"/>
    <x v="3407"/>
    <b v="0"/>
    <x v="85"/>
    <b v="1"/>
    <s v="theater/plays"/>
    <x v="1088"/>
    <x v="2515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d v="2014-07-18T23:48:24"/>
    <n v="1403135304"/>
    <x v="3408"/>
    <b v="0"/>
    <x v="59"/>
    <b v="1"/>
    <s v="theater/plays"/>
    <x v="2506"/>
    <x v="2516"/>
    <x v="1"/>
    <x v="6"/>
  </r>
  <r>
    <n v="3409"/>
    <x v="3407"/>
    <s v="Exciting and visceral new-writing that challenges the way we view the fine line between war and terror..."/>
    <n v="500"/>
    <x v="2258"/>
    <x v="0"/>
    <x v="1"/>
    <s v="GBP"/>
    <n v="1469998680"/>
    <d v="2016-07-31T20:58:00"/>
    <n v="1466710358"/>
    <x v="3409"/>
    <b v="0"/>
    <x v="64"/>
    <b v="1"/>
    <s v="theater/plays"/>
    <x v="2507"/>
    <x v="2517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s v="USD"/>
    <n v="1465196400"/>
    <d v="2016-06-06T07:00:00"/>
    <n v="1462841990"/>
    <x v="3410"/>
    <b v="0"/>
    <x v="244"/>
    <b v="1"/>
    <s v="theater/plays"/>
    <x v="2508"/>
    <x v="2518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d v="2015-10-08T00:32:52"/>
    <n v="1442536372"/>
    <x v="3411"/>
    <b v="0"/>
    <x v="76"/>
    <b v="1"/>
    <s v="theater/plays"/>
    <x v="2509"/>
    <x v="2519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d v="2014-09-27T23:01:02"/>
    <n v="1409266862"/>
    <x v="3412"/>
    <b v="0"/>
    <x v="55"/>
    <b v="1"/>
    <s v="theater/plays"/>
    <x v="31"/>
    <x v="2520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d v="2015-02-28T04:59:00"/>
    <n v="1424280938"/>
    <x v="3413"/>
    <b v="0"/>
    <x v="25"/>
    <b v="1"/>
    <s v="theater/plays"/>
    <x v="2129"/>
    <x v="2521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s v="USD"/>
    <n v="1480579140"/>
    <d v="2016-12-01T07:59:00"/>
    <n v="1478030325"/>
    <x v="3414"/>
    <b v="0"/>
    <x v="34"/>
    <b v="1"/>
    <s v="theater/plays"/>
    <x v="991"/>
    <x v="2522"/>
    <x v="1"/>
    <x v="6"/>
  </r>
  <r>
    <n v="3415"/>
    <x v="3413"/>
    <s v="We are raising funds to allow for enhanced scenic, costume, and lighting design. Every dollar helps!"/>
    <n v="200"/>
    <x v="148"/>
    <x v="0"/>
    <x v="0"/>
    <s v="USD"/>
    <n v="1460935800"/>
    <d v="2016-04-17T23:30:00"/>
    <n v="1459999656"/>
    <x v="3415"/>
    <b v="0"/>
    <x v="82"/>
    <b v="1"/>
    <s v="theater/plays"/>
    <x v="31"/>
    <x v="2523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d v="2015-04-23T18:30:00"/>
    <n v="1427363645"/>
    <x v="3416"/>
    <b v="0"/>
    <x v="209"/>
    <b v="1"/>
    <s v="theater/plays"/>
    <x v="1774"/>
    <x v="2524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d v="2014-10-26T00:43:00"/>
    <n v="1410558948"/>
    <x v="3417"/>
    <b v="0"/>
    <x v="43"/>
    <b v="1"/>
    <s v="theater/plays"/>
    <x v="2510"/>
    <x v="2525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d v="2014-05-23T20:01:47"/>
    <n v="1398283307"/>
    <x v="3418"/>
    <b v="0"/>
    <x v="66"/>
    <b v="1"/>
    <s v="theater/plays"/>
    <x v="2511"/>
    <x v="2526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d v="2016-04-06T21:30:00"/>
    <n v="1458416585"/>
    <x v="3419"/>
    <b v="0"/>
    <x v="67"/>
    <b v="1"/>
    <s v="theater/plays"/>
    <x v="2512"/>
    <x v="2527"/>
    <x v="1"/>
    <x v="6"/>
  </r>
  <r>
    <n v="3420"/>
    <x v="3418"/>
    <s v="A powerful and urgent tale of the first line of defence for the NHS. Based on true stories from junior doctors."/>
    <n v="700"/>
    <x v="2265"/>
    <x v="0"/>
    <x v="1"/>
    <s v="GBP"/>
    <n v="1455408000"/>
    <d v="2016-02-14T00:00:00"/>
    <n v="1454638202"/>
    <x v="3420"/>
    <b v="0"/>
    <x v="69"/>
    <b v="1"/>
    <s v="theater/plays"/>
    <x v="2513"/>
    <x v="2528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s v="USD"/>
    <n v="1425495563"/>
    <d v="2015-03-04T18:59:23"/>
    <n v="1422903563"/>
    <x v="3421"/>
    <b v="0"/>
    <x v="15"/>
    <b v="1"/>
    <s v="theater/plays"/>
    <x v="2514"/>
    <x v="2529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d v="2015-12-14T00:00:00"/>
    <n v="1447594176"/>
    <x v="3422"/>
    <b v="0"/>
    <x v="67"/>
    <b v="1"/>
    <s v="theater/plays"/>
    <x v="1071"/>
    <x v="2530"/>
    <x v="1"/>
    <x v="6"/>
  </r>
  <r>
    <n v="3423"/>
    <x v="3421"/>
    <s v="Forest Hills Eastern's Student Run Show 2015. Our goal is to present a professional quality show on a budget."/>
    <n v="250"/>
    <x v="457"/>
    <x v="0"/>
    <x v="0"/>
    <s v="USD"/>
    <n v="1429912341"/>
    <d v="2015-04-24T21:52:21"/>
    <n v="1427320341"/>
    <x v="3423"/>
    <b v="0"/>
    <x v="73"/>
    <b v="1"/>
    <s v="theater/plays"/>
    <x v="2515"/>
    <x v="436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d v="2015-02-05T06:59:00"/>
    <n v="1421252084"/>
    <x v="3424"/>
    <b v="0"/>
    <x v="88"/>
    <b v="1"/>
    <s v="theater/plays"/>
    <x v="2062"/>
    <x v="2531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d v="2014-10-04T14:48:56"/>
    <n v="1409669336"/>
    <x v="3425"/>
    <b v="0"/>
    <x v="201"/>
    <b v="1"/>
    <s v="theater/plays"/>
    <x v="2516"/>
    <x v="2532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s v="USD"/>
    <n v="1411264800"/>
    <d v="2014-09-21T02:00:00"/>
    <n v="1409620903"/>
    <x v="3426"/>
    <b v="0"/>
    <x v="45"/>
    <b v="1"/>
    <s v="theater/plays"/>
    <x v="2517"/>
    <x v="2533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s v="GBP"/>
    <n v="1404314952"/>
    <d v="2014-07-02T15:29:12"/>
    <n v="1401722952"/>
    <x v="3427"/>
    <b v="0"/>
    <x v="60"/>
    <b v="1"/>
    <s v="theater/plays"/>
    <x v="31"/>
    <x v="2218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s v="GBP"/>
    <n v="1425142800"/>
    <d v="2015-02-28T17:00:00"/>
    <n v="1422983847"/>
    <x v="3428"/>
    <b v="0"/>
    <x v="13"/>
    <b v="1"/>
    <s v="theater/plays"/>
    <x v="1015"/>
    <x v="2534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d v="2016-11-02T00:31:01"/>
    <n v="1476837061"/>
    <x v="3429"/>
    <b v="0"/>
    <x v="8"/>
    <b v="1"/>
    <s v="theater/plays"/>
    <x v="2129"/>
    <x v="1862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d v="2014-07-30T22:41:41"/>
    <n v="1404168101"/>
    <x v="3430"/>
    <b v="0"/>
    <x v="250"/>
    <b v="1"/>
    <s v="theater/plays"/>
    <x v="2518"/>
    <x v="2535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s v="USD"/>
    <n v="1408383153"/>
    <d v="2014-08-18T17:32:33"/>
    <n v="1405791153"/>
    <x v="3431"/>
    <b v="0"/>
    <x v="64"/>
    <b v="1"/>
    <s v="theater/plays"/>
    <x v="31"/>
    <x v="2536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s v="USD"/>
    <n v="1454709600"/>
    <d v="2016-02-05T22:00:00"/>
    <n v="1452520614"/>
    <x v="3432"/>
    <b v="0"/>
    <x v="288"/>
    <b v="1"/>
    <s v="theater/plays"/>
    <x v="2519"/>
    <x v="2537"/>
    <x v="1"/>
    <x v="6"/>
  </r>
  <r>
    <n v="3433"/>
    <x v="3431"/>
    <s v="death&amp;pretzels presents their first Chicago based project:_x000a_The Dybbuk by S. Ansky"/>
    <n v="9500"/>
    <x v="2272"/>
    <x v="0"/>
    <x v="0"/>
    <s v="USD"/>
    <n v="1402974000"/>
    <d v="2014-06-17T03:00:00"/>
    <n v="1400290255"/>
    <x v="3433"/>
    <b v="0"/>
    <x v="26"/>
    <b v="1"/>
    <s v="theater/plays"/>
    <x v="2520"/>
    <x v="2538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d v="2014-07-10T09:07:49"/>
    <n v="1402391269"/>
    <x v="3434"/>
    <b v="0"/>
    <x v="129"/>
    <b v="1"/>
    <s v="theater/plays"/>
    <x v="1442"/>
    <x v="2539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d v="2016-08-07T03:00:00"/>
    <n v="1469112493"/>
    <x v="3435"/>
    <b v="0"/>
    <x v="10"/>
    <b v="1"/>
    <s v="theater/plays"/>
    <x v="1990"/>
    <x v="2540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d v="2014-08-21T16:28:00"/>
    <n v="1406811593"/>
    <x v="3436"/>
    <b v="0"/>
    <x v="77"/>
    <b v="1"/>
    <s v="theater/plays"/>
    <x v="2521"/>
    <x v="2541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d v="2015-08-19T17:03:40"/>
    <n v="1437411820"/>
    <x v="3437"/>
    <b v="0"/>
    <x v="17"/>
    <b v="1"/>
    <s v="theater/plays"/>
    <x v="50"/>
    <x v="2542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d v="2015-05-02T21:00:00"/>
    <n v="1428358567"/>
    <x v="3438"/>
    <b v="0"/>
    <x v="25"/>
    <b v="1"/>
    <s v="theater/plays"/>
    <x v="1243"/>
    <x v="2543"/>
    <x v="1"/>
    <x v="6"/>
  </r>
  <r>
    <n v="3439"/>
    <x v="3437"/>
    <s v="Help a small theater produce an original adaptation of Lewis Carroll's classic story."/>
    <n v="1200"/>
    <x v="2276"/>
    <x v="0"/>
    <x v="0"/>
    <s v="USD"/>
    <n v="1453179540"/>
    <d v="2016-01-19T04:59:00"/>
    <n v="1452030730"/>
    <x v="3439"/>
    <b v="0"/>
    <x v="59"/>
    <b v="1"/>
    <s v="theater/plays"/>
    <x v="2522"/>
    <x v="2544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d v="2014-07-11T16:15:00"/>
    <n v="1403146628"/>
    <x v="3440"/>
    <b v="0"/>
    <x v="141"/>
    <b v="1"/>
    <s v="theater/plays"/>
    <x v="2523"/>
    <x v="2545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d v="2015-11-13T20:17:00"/>
    <n v="1445077121"/>
    <x v="3441"/>
    <b v="0"/>
    <x v="68"/>
    <b v="1"/>
    <s v="theater/plays"/>
    <x v="946"/>
    <x v="2546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d v="2015-05-30T20:11:12"/>
    <n v="1430424672"/>
    <x v="3442"/>
    <b v="0"/>
    <x v="22"/>
    <b v="1"/>
    <s v="theater/plays"/>
    <x v="31"/>
    <x v="683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d v="2014-09-09T12:35:46"/>
    <n v="1407674146"/>
    <x v="3443"/>
    <b v="0"/>
    <x v="43"/>
    <b v="1"/>
    <s v="theater/plays"/>
    <x v="2524"/>
    <x v="2547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d v="2016-06-08T13:59:00"/>
    <n v="1464677986"/>
    <x v="3444"/>
    <b v="0"/>
    <x v="9"/>
    <b v="1"/>
    <s v="theater/plays"/>
    <x v="2525"/>
    <x v="2548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s v="GBP"/>
    <n v="1445604236"/>
    <d v="2015-10-23T12:43:56"/>
    <n v="1443185036"/>
    <x v="3445"/>
    <b v="0"/>
    <x v="162"/>
    <b v="1"/>
    <s v="theater/plays"/>
    <x v="31"/>
    <x v="2549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d v="2015-02-05T12:20:00"/>
    <n v="1421092725"/>
    <x v="3446"/>
    <b v="0"/>
    <x v="20"/>
    <b v="1"/>
    <s v="theater/plays"/>
    <x v="2123"/>
    <x v="2550"/>
    <x v="1"/>
    <x v="6"/>
  </r>
  <r>
    <n v="3447"/>
    <x v="3445"/>
    <s v="&quot;He was a poet, a vagrant, a philosopher, a lady's man and a hard drinker&quot;"/>
    <n v="1000"/>
    <x v="2280"/>
    <x v="0"/>
    <x v="0"/>
    <s v="USD"/>
    <n v="1458332412"/>
    <d v="2016-03-18T20:20:12"/>
    <n v="1454448012"/>
    <x v="3447"/>
    <b v="0"/>
    <x v="25"/>
    <b v="1"/>
    <s v="theater/plays"/>
    <x v="2526"/>
    <x v="2551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s v="USD"/>
    <n v="1418784689"/>
    <d v="2014-12-17T02:51:29"/>
    <n v="1416192689"/>
    <x v="3448"/>
    <b v="0"/>
    <x v="43"/>
    <b v="1"/>
    <s v="theater/plays"/>
    <x v="2527"/>
    <x v="2552"/>
    <x v="1"/>
    <x v="6"/>
  </r>
  <r>
    <n v="3449"/>
    <x v="3447"/>
    <s v="Help us produce this original play! The play will be presented at the LSTFI July 12-14. Follow us on Facebook."/>
    <n v="800"/>
    <x v="2282"/>
    <x v="0"/>
    <x v="0"/>
    <s v="USD"/>
    <n v="1468036800"/>
    <d v="2016-07-09T04:00:00"/>
    <n v="1465607738"/>
    <x v="3449"/>
    <b v="0"/>
    <x v="9"/>
    <b v="1"/>
    <s v="theater/plays"/>
    <x v="2528"/>
    <x v="2553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d v="2015-04-02T15:54:31"/>
    <n v="1422809671"/>
    <x v="3450"/>
    <b v="0"/>
    <x v="70"/>
    <b v="1"/>
    <s v="theater/plays"/>
    <x v="1710"/>
    <x v="2554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d v="2015-04-21T17:22:07"/>
    <n v="1427304127"/>
    <x v="3451"/>
    <b v="0"/>
    <x v="38"/>
    <b v="1"/>
    <s v="theater/plays"/>
    <x v="2529"/>
    <x v="2555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d v="2014-07-23T03:59:00"/>
    <n v="1404141626"/>
    <x v="3452"/>
    <b v="0"/>
    <x v="77"/>
    <b v="1"/>
    <s v="theater/plays"/>
    <x v="2530"/>
    <x v="2556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s v="GBP"/>
    <n v="1471130956"/>
    <d v="2016-08-13T23:29:16"/>
    <n v="1465946956"/>
    <x v="3453"/>
    <b v="0"/>
    <x v="25"/>
    <b v="1"/>
    <s v="theater/plays"/>
    <x v="2531"/>
    <x v="446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d v="2014-07-31T16:45:59"/>
    <n v="1404233159"/>
    <x v="3454"/>
    <b v="0"/>
    <x v="64"/>
    <b v="1"/>
    <s v="theater/plays"/>
    <x v="2248"/>
    <x v="2557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d v="2016-10-13T18:00:27"/>
    <n v="1473789627"/>
    <x v="3455"/>
    <b v="0"/>
    <x v="50"/>
    <b v="1"/>
    <s v="theater/plays"/>
    <x v="2532"/>
    <x v="2558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d v="2014-08-01T06:59:00"/>
    <n v="1404190567"/>
    <x v="3456"/>
    <b v="0"/>
    <x v="38"/>
    <b v="1"/>
    <s v="theater/plays"/>
    <x v="2533"/>
    <x v="2559"/>
    <x v="1"/>
    <x v="6"/>
  </r>
  <r>
    <n v="3457"/>
    <x v="3455"/>
    <s v="Robots, Space Battles, Mystery, and Intrigue. Nothing is Impossible..."/>
    <n v="2000"/>
    <x v="2289"/>
    <x v="0"/>
    <x v="0"/>
    <s v="USD"/>
    <n v="1423720740"/>
    <d v="2015-02-12T05:59:00"/>
    <n v="1421081857"/>
    <x v="3457"/>
    <b v="0"/>
    <x v="165"/>
    <b v="1"/>
    <s v="theater/plays"/>
    <x v="2534"/>
    <x v="2560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d v="2015-02-03T04:27:00"/>
    <n v="1420606303"/>
    <x v="3458"/>
    <b v="0"/>
    <x v="74"/>
    <b v="1"/>
    <s v="theater/plays"/>
    <x v="2535"/>
    <x v="2561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d v="2016-05-20T11:31:00"/>
    <n v="1461151860"/>
    <x v="3459"/>
    <b v="0"/>
    <x v="17"/>
    <b v="1"/>
    <s v="theater/plays"/>
    <x v="2536"/>
    <x v="2562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s v="GBP"/>
    <n v="1408106352"/>
    <d v="2014-08-15T12:39:12"/>
    <n v="1406896752"/>
    <x v="3460"/>
    <b v="0"/>
    <x v="10"/>
    <b v="1"/>
    <s v="theater/plays"/>
    <x v="2537"/>
    <x v="73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d v="2016-10-29T03:00:00"/>
    <n v="1475248279"/>
    <x v="3461"/>
    <b v="0"/>
    <x v="8"/>
    <b v="1"/>
    <s v="theater/plays"/>
    <x v="2538"/>
    <x v="2563"/>
    <x v="1"/>
    <x v="6"/>
  </r>
  <r>
    <n v="3462"/>
    <x v="3460"/>
    <s v="Help the Upstart Crows of Santa Fe bring Shakespeare's Julius Caesar to life with quality wooden stage swords!"/>
    <n v="250"/>
    <x v="2294"/>
    <x v="0"/>
    <x v="0"/>
    <s v="USD"/>
    <n v="1436551200"/>
    <d v="2015-07-10T18:00:00"/>
    <n v="1435181628"/>
    <x v="3462"/>
    <b v="0"/>
    <x v="57"/>
    <b v="1"/>
    <s v="theater/plays"/>
    <x v="2539"/>
    <x v="2564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d v="2016-10-11T03:59:00"/>
    <n v="1472594585"/>
    <x v="3463"/>
    <b v="0"/>
    <x v="229"/>
    <b v="1"/>
    <s v="theater/plays"/>
    <x v="2540"/>
    <x v="2565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d v="2016-08-23T03:07:17"/>
    <n v="1469329637"/>
    <x v="3464"/>
    <b v="0"/>
    <x v="251"/>
    <b v="1"/>
    <s v="theater/plays"/>
    <x v="2541"/>
    <x v="2566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d v="2015-08-09T16:00:00"/>
    <n v="1436972472"/>
    <x v="3465"/>
    <b v="0"/>
    <x v="17"/>
    <b v="1"/>
    <s v="theater/plays"/>
    <x v="288"/>
    <x v="2567"/>
    <x v="1"/>
    <x v="6"/>
  </r>
  <r>
    <n v="3466"/>
    <x v="3464"/>
    <s v="The Spotlight Youth Theater is a program where every participant has a moment in the spotlight."/>
    <n v="3500"/>
    <x v="2297"/>
    <x v="0"/>
    <x v="0"/>
    <s v="USD"/>
    <n v="1461108450"/>
    <d v="2016-04-19T23:27:30"/>
    <n v="1455928050"/>
    <x v="3466"/>
    <b v="0"/>
    <x v="42"/>
    <b v="1"/>
    <s v="theater/plays"/>
    <x v="2542"/>
    <x v="2568"/>
    <x v="1"/>
    <x v="6"/>
  </r>
  <r>
    <n v="3467"/>
    <x v="3465"/>
    <s v="Venus in Fur, By David Ives."/>
    <n v="3000"/>
    <x v="168"/>
    <x v="0"/>
    <x v="0"/>
    <s v="USD"/>
    <n v="1426864032"/>
    <d v="2015-03-20T15:07:12"/>
    <n v="1424275632"/>
    <x v="3467"/>
    <b v="0"/>
    <x v="5"/>
    <b v="1"/>
    <s v="theater/plays"/>
    <x v="50"/>
    <x v="2569"/>
    <x v="1"/>
    <x v="6"/>
  </r>
  <r>
    <n v="3468"/>
    <x v="3466"/>
    <s v="Amidst the atrocities of WWII, two women transcend enemy lines to make the ultimate heroic sacrifice."/>
    <n v="10000"/>
    <x v="2298"/>
    <x v="0"/>
    <x v="0"/>
    <s v="USD"/>
    <n v="1474426800"/>
    <d v="2016-09-21T03:00:00"/>
    <n v="1471976529"/>
    <x v="3468"/>
    <b v="0"/>
    <x v="57"/>
    <b v="1"/>
    <s v="theater/plays"/>
    <x v="2543"/>
    <x v="2570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d v="2016-04-28T15:24:05"/>
    <n v="1459265045"/>
    <x v="3469"/>
    <b v="0"/>
    <x v="287"/>
    <b v="1"/>
    <s v="theater/plays"/>
    <x v="2544"/>
    <x v="2571"/>
    <x v="1"/>
    <x v="6"/>
  </r>
  <r>
    <n v="3470"/>
    <x v="3468"/>
    <s v="The New Artist's Circle is a theatre company dedicated to bringing the arts to young people."/>
    <n v="250"/>
    <x v="672"/>
    <x v="0"/>
    <x v="0"/>
    <s v="USD"/>
    <n v="1468618680"/>
    <d v="2016-07-15T21:38:00"/>
    <n v="1465345902"/>
    <x v="3470"/>
    <b v="0"/>
    <x v="82"/>
    <b v="1"/>
    <s v="theater/plays"/>
    <x v="2111"/>
    <x v="694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d v="2014-08-31T20:00:00"/>
    <n v="1405971690"/>
    <x v="3471"/>
    <b v="0"/>
    <x v="209"/>
    <b v="1"/>
    <s v="theater/plays"/>
    <x v="2545"/>
    <x v="2572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d v="2014-11-06T05:59:00"/>
    <n v="1413432331"/>
    <x v="3472"/>
    <b v="0"/>
    <x v="23"/>
    <b v="1"/>
    <s v="theater/plays"/>
    <x v="2546"/>
    <x v="2573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d v="2015-03-20T20:27:00"/>
    <n v="1425067296"/>
    <x v="3473"/>
    <b v="0"/>
    <x v="51"/>
    <b v="1"/>
    <s v="theater/plays"/>
    <x v="31"/>
    <x v="2574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d v="2016-07-20T12:02:11"/>
    <n v="1466424131"/>
    <x v="3474"/>
    <b v="0"/>
    <x v="70"/>
    <b v="1"/>
    <s v="theater/plays"/>
    <x v="50"/>
    <x v="2575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s v="GBP"/>
    <n v="1414972800"/>
    <d v="2014-11-03T00:00:00"/>
    <n v="1412629704"/>
    <x v="3475"/>
    <b v="0"/>
    <x v="57"/>
    <b v="1"/>
    <s v="theater/plays"/>
    <x v="1614"/>
    <x v="135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d v="2014-10-27T03:00:00"/>
    <n v="1412836990"/>
    <x v="3476"/>
    <b v="0"/>
    <x v="79"/>
    <b v="1"/>
    <s v="theater/plays"/>
    <x v="87"/>
    <x v="368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s v="USD"/>
    <n v="1431831600"/>
    <d v="2015-05-17T03:00:00"/>
    <n v="1430761243"/>
    <x v="3477"/>
    <b v="0"/>
    <x v="70"/>
    <b v="1"/>
    <s v="theater/plays"/>
    <x v="1288"/>
    <x v="2576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d v="2015-03-16T21:00:00"/>
    <n v="1424296822"/>
    <x v="3478"/>
    <b v="0"/>
    <x v="7"/>
    <b v="1"/>
    <s v="theater/plays"/>
    <x v="2547"/>
    <x v="2577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s v="GBP"/>
    <n v="1403382680"/>
    <d v="2014-06-21T20:31:20"/>
    <n v="1400790680"/>
    <x v="3479"/>
    <b v="0"/>
    <x v="66"/>
    <b v="1"/>
    <s v="theater/plays"/>
    <x v="2548"/>
    <x v="2578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d v="2015-07-10T21:00:00"/>
    <n v="1434440227"/>
    <x v="3480"/>
    <b v="0"/>
    <x v="62"/>
    <b v="1"/>
    <s v="theater/plays"/>
    <x v="2549"/>
    <x v="2579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d v="2015-01-02T05:56:28"/>
    <n v="1418709388"/>
    <x v="3481"/>
    <b v="0"/>
    <x v="195"/>
    <b v="1"/>
    <s v="theater/plays"/>
    <x v="2395"/>
    <x v="2580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s v="GBP"/>
    <n v="1404671466"/>
    <d v="2014-07-06T18:31:06"/>
    <n v="1402079466"/>
    <x v="3482"/>
    <b v="0"/>
    <x v="144"/>
    <b v="1"/>
    <s v="theater/plays"/>
    <x v="2550"/>
    <x v="370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s v="USD"/>
    <n v="1404403381"/>
    <d v="2014-07-03T16:03:01"/>
    <n v="1401811381"/>
    <x v="3483"/>
    <b v="0"/>
    <x v="182"/>
    <b v="1"/>
    <s v="theater/plays"/>
    <x v="2551"/>
    <x v="2581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d v="2016-06-15T18:14:59"/>
    <n v="1463422499"/>
    <x v="3484"/>
    <b v="0"/>
    <x v="34"/>
    <b v="1"/>
    <s v="theater/plays"/>
    <x v="2552"/>
    <x v="2582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d v="2016-02-02T16:38:00"/>
    <n v="1451839080"/>
    <x v="3485"/>
    <b v="0"/>
    <x v="209"/>
    <b v="1"/>
    <s v="theater/plays"/>
    <x v="2553"/>
    <x v="2425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d v="2015-06-03T06:59:00"/>
    <n v="1430600401"/>
    <x v="3486"/>
    <b v="0"/>
    <x v="66"/>
    <b v="1"/>
    <s v="theater/plays"/>
    <x v="26"/>
    <x v="2583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d v="2015-06-24T22:34:12"/>
    <n v="1432593252"/>
    <x v="3487"/>
    <b v="0"/>
    <x v="36"/>
    <b v="1"/>
    <s v="theater/plays"/>
    <x v="92"/>
    <x v="2584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d v="2015-04-17T16:00:00"/>
    <n v="1427221560"/>
    <x v="3488"/>
    <b v="0"/>
    <x v="60"/>
    <b v="1"/>
    <s v="theater/plays"/>
    <x v="1247"/>
    <x v="2585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d v="2014-05-24T21:00:00"/>
    <n v="1398352531"/>
    <x v="3489"/>
    <b v="0"/>
    <x v="250"/>
    <b v="1"/>
    <s v="theater/plays"/>
    <x v="2554"/>
    <x v="2586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d v="2016-04-13T19:15:24"/>
    <n v="1457982924"/>
    <x v="3490"/>
    <b v="0"/>
    <x v="74"/>
    <b v="1"/>
    <s v="theater/plays"/>
    <x v="1901"/>
    <x v="1655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d v="2015-05-18T05:59:44"/>
    <n v="1430114384"/>
    <x v="3491"/>
    <b v="0"/>
    <x v="73"/>
    <b v="1"/>
    <s v="theater/plays"/>
    <x v="2555"/>
    <x v="2587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d v="2015-10-26T00:13:17"/>
    <n v="1442794397"/>
    <x v="3492"/>
    <b v="0"/>
    <x v="2"/>
    <b v="1"/>
    <s v="theater/plays"/>
    <x v="2556"/>
    <x v="2588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d v="2014-08-17T05:11:00"/>
    <n v="1406580436"/>
    <x v="3493"/>
    <b v="0"/>
    <x v="60"/>
    <b v="1"/>
    <s v="theater/plays"/>
    <x v="31"/>
    <x v="2218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d v="2016-11-26T06:00:00"/>
    <n v="1479186575"/>
    <x v="3494"/>
    <b v="0"/>
    <x v="62"/>
    <b v="1"/>
    <s v="theater/plays"/>
    <x v="31"/>
    <x v="2589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d v="2014-11-01T17:18:00"/>
    <n v="1412360309"/>
    <x v="3495"/>
    <b v="0"/>
    <x v="250"/>
    <b v="1"/>
    <s v="theater/plays"/>
    <x v="2557"/>
    <x v="2590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d v="2016-09-11T20:19:26"/>
    <n v="1470169166"/>
    <x v="3496"/>
    <b v="0"/>
    <x v="76"/>
    <b v="1"/>
    <s v="theater/plays"/>
    <x v="2558"/>
    <x v="2591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d v="2016-06-02T22:00:00"/>
    <n v="1463852904"/>
    <x v="3497"/>
    <b v="0"/>
    <x v="72"/>
    <b v="1"/>
    <s v="theater/plays"/>
    <x v="2559"/>
    <x v="2592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d v="2016-05-28T21:44:00"/>
    <n v="1459309704"/>
    <x v="3498"/>
    <b v="0"/>
    <x v="288"/>
    <b v="1"/>
    <s v="theater/plays"/>
    <x v="2560"/>
    <x v="2593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s v="USD"/>
    <n v="1435733940"/>
    <d v="2015-07-01T06:59:00"/>
    <n v="1431046325"/>
    <x v="3499"/>
    <b v="0"/>
    <x v="2"/>
    <b v="1"/>
    <s v="theater/plays"/>
    <x v="269"/>
    <x v="2594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d v="2016-03-07T04:59:00"/>
    <n v="1455919438"/>
    <x v="3500"/>
    <b v="0"/>
    <x v="288"/>
    <b v="1"/>
    <s v="theater/plays"/>
    <x v="2561"/>
    <x v="2595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d v="2015-09-11T18:19:55"/>
    <n v="1439835595"/>
    <x v="3501"/>
    <b v="0"/>
    <x v="288"/>
    <b v="1"/>
    <s v="theater/plays"/>
    <x v="17"/>
    <x v="2596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d v="2016-03-16T03:59:00"/>
    <n v="1456862924"/>
    <x v="3502"/>
    <b v="0"/>
    <x v="162"/>
    <b v="1"/>
    <s v="theater/plays"/>
    <x v="2562"/>
    <x v="2597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s v="GBP"/>
    <n v="1469359728"/>
    <d v="2016-07-24T11:28:48"/>
    <n v="1466767728"/>
    <x v="3503"/>
    <b v="0"/>
    <x v="44"/>
    <b v="1"/>
    <s v="theater/plays"/>
    <x v="2563"/>
    <x v="2598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d v="2015-11-19T18:58:11"/>
    <n v="1445363891"/>
    <x v="3504"/>
    <b v="0"/>
    <x v="22"/>
    <b v="1"/>
    <s v="theater/plays"/>
    <x v="31"/>
    <x v="179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d v="2014-05-13T04:00:00"/>
    <n v="1398983245"/>
    <x v="3505"/>
    <b v="0"/>
    <x v="70"/>
    <b v="1"/>
    <s v="theater/plays"/>
    <x v="2564"/>
    <x v="2599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d v="2014-08-23T17:37:20"/>
    <n v="1404927440"/>
    <x v="3506"/>
    <b v="0"/>
    <x v="60"/>
    <b v="1"/>
    <s v="theater/plays"/>
    <x v="1240"/>
    <x v="2600"/>
    <x v="1"/>
    <x v="6"/>
  </r>
  <r>
    <n v="3507"/>
    <x v="3505"/>
    <s v="Please help our troupe bring our first project from planning to reality! Join us on one exciting ride!"/>
    <n v="10000"/>
    <x v="2326"/>
    <x v="0"/>
    <x v="0"/>
    <s v="USD"/>
    <n v="1464732537"/>
    <d v="2016-05-31T22:08:57"/>
    <n v="1462140537"/>
    <x v="3507"/>
    <b v="0"/>
    <x v="250"/>
    <b v="1"/>
    <s v="theater/plays"/>
    <x v="2565"/>
    <x v="1784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s v="GBP"/>
    <n v="1462914000"/>
    <d v="2016-05-10T21:00:00"/>
    <n v="1460914253"/>
    <x v="3508"/>
    <b v="0"/>
    <x v="41"/>
    <b v="1"/>
    <s v="theater/plays"/>
    <x v="2238"/>
    <x v="1053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d v="2014-11-21T04:55:00"/>
    <n v="1415392666"/>
    <x v="3509"/>
    <b v="0"/>
    <x v="51"/>
    <b v="1"/>
    <s v="theater/plays"/>
    <x v="2566"/>
    <x v="2601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d v="2014-07-02T14:54:06"/>
    <n v="1402584846"/>
    <x v="3510"/>
    <b v="0"/>
    <x v="41"/>
    <b v="1"/>
    <s v="theater/plays"/>
    <x v="2567"/>
    <x v="2602"/>
    <x v="1"/>
    <x v="6"/>
  </r>
  <r>
    <n v="3511"/>
    <x v="3509"/>
    <s v="The world premiere of the first full-length play by Eve Leigh, at the intimate Finborough Theatre in London."/>
    <n v="1500"/>
    <x v="2328"/>
    <x v="0"/>
    <x v="1"/>
    <s v="GBP"/>
    <n v="1415385000"/>
    <d v="2014-11-07T18:30:00"/>
    <n v="1413406695"/>
    <x v="3511"/>
    <b v="0"/>
    <x v="10"/>
    <b v="1"/>
    <s v="theater/plays"/>
    <x v="2568"/>
    <x v="2603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d v="2015-04-23T11:53:12"/>
    <n v="1424609592"/>
    <x v="3512"/>
    <b v="0"/>
    <x v="57"/>
    <b v="1"/>
    <s v="theater/plays"/>
    <x v="31"/>
    <x v="2604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d v="2014-06-04T04:59:00"/>
    <n v="1400725112"/>
    <x v="3513"/>
    <b v="0"/>
    <x v="34"/>
    <b v="1"/>
    <s v="theater/plays"/>
    <x v="2569"/>
    <x v="2605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d v="2015-02-02T04:59:00"/>
    <n v="1421439552"/>
    <x v="3514"/>
    <b v="0"/>
    <x v="73"/>
    <b v="1"/>
    <s v="theater/plays"/>
    <x v="1007"/>
    <x v="698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s v="USD"/>
    <n v="1433097171"/>
    <d v="2015-05-31T18:32:51"/>
    <n v="1430505171"/>
    <x v="3515"/>
    <b v="0"/>
    <x v="67"/>
    <b v="1"/>
    <s v="theater/plays"/>
    <x v="2570"/>
    <x v="2606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d v="2014-09-08T03:00:00"/>
    <n v="1407197670"/>
    <x v="3516"/>
    <b v="0"/>
    <x v="202"/>
    <b v="1"/>
    <s v="theater/plays"/>
    <x v="31"/>
    <x v="2607"/>
    <x v="1"/>
    <x v="6"/>
  </r>
  <r>
    <n v="3517"/>
    <x v="3515"/>
    <s v="Support an outstanding cast of actors to take on a professional production of a masterpiece of modern theatre"/>
    <n v="4000"/>
    <x v="417"/>
    <x v="0"/>
    <x v="1"/>
    <s v="GBP"/>
    <n v="1404471600"/>
    <d v="2014-07-04T11:00:00"/>
    <n v="1401910634"/>
    <x v="3517"/>
    <b v="0"/>
    <x v="62"/>
    <b v="1"/>
    <s v="theater/plays"/>
    <x v="31"/>
    <x v="2608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s v="USD"/>
    <n v="1412259660"/>
    <d v="2014-10-02T14:21:00"/>
    <n v="1410461299"/>
    <x v="3518"/>
    <b v="0"/>
    <x v="51"/>
    <b v="1"/>
    <s v="theater/plays"/>
    <x v="2571"/>
    <x v="2609"/>
    <x v="1"/>
    <x v="6"/>
  </r>
  <r>
    <n v="3519"/>
    <x v="3517"/>
    <s v="Bookstory is a tiny puppet musical with some very big ideas that tells the story of the story in the digital age"/>
    <n v="2000"/>
    <x v="40"/>
    <x v="0"/>
    <x v="1"/>
    <s v="GBP"/>
    <n v="1425478950"/>
    <d v="2015-03-04T14:22:30"/>
    <n v="1422886950"/>
    <x v="3519"/>
    <b v="0"/>
    <x v="33"/>
    <b v="1"/>
    <s v="theater/plays"/>
    <x v="40"/>
    <x v="2610"/>
    <x v="1"/>
    <x v="6"/>
  </r>
  <r>
    <n v="3520"/>
    <x v="3518"/>
    <s v="Help us to bring &quot;Protocols&quot; at the 2015 Camden Fringe. The most controversial play of the year."/>
    <n v="2000"/>
    <x v="1132"/>
    <x v="0"/>
    <x v="1"/>
    <s v="GBP"/>
    <n v="1441547220"/>
    <d v="2015-09-06T13:47:00"/>
    <n v="1439322412"/>
    <x v="3520"/>
    <b v="0"/>
    <x v="64"/>
    <b v="1"/>
    <s v="theater/plays"/>
    <x v="1266"/>
    <x v="2611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d v="2014-09-29T08:40:20"/>
    <n v="1409388020"/>
    <x v="3521"/>
    <b v="0"/>
    <x v="62"/>
    <b v="1"/>
    <s v="theater/plays"/>
    <x v="2572"/>
    <x v="2612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d v="2015-09-15T10:06:00"/>
    <n v="1439924246"/>
    <x v="3522"/>
    <b v="0"/>
    <x v="69"/>
    <b v="1"/>
    <s v="theater/plays"/>
    <x v="31"/>
    <x v="2613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d v="2016-09-25T23:00:00"/>
    <n v="1469871148"/>
    <x v="3523"/>
    <b v="0"/>
    <x v="144"/>
    <b v="1"/>
    <s v="theater/plays"/>
    <x v="2573"/>
    <x v="2614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d v="2014-09-13T04:00:00"/>
    <n v="1409336373"/>
    <x v="3524"/>
    <b v="0"/>
    <x v="142"/>
    <b v="1"/>
    <s v="theater/plays"/>
    <x v="2574"/>
    <x v="2615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d v="2015-08-09T16:00:00"/>
    <n v="1438188106"/>
    <x v="3525"/>
    <b v="0"/>
    <x v="63"/>
    <b v="1"/>
    <s v="theater/plays"/>
    <x v="938"/>
    <x v="2616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d v="2016-04-28T05:59:00"/>
    <n v="1459411371"/>
    <x v="3526"/>
    <b v="0"/>
    <x v="69"/>
    <b v="1"/>
    <s v="theater/plays"/>
    <x v="607"/>
    <x v="2617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d v="2015-07-11T03:59:00"/>
    <n v="1434069205"/>
    <x v="3527"/>
    <b v="0"/>
    <x v="48"/>
    <b v="1"/>
    <s v="theater/plays"/>
    <x v="2575"/>
    <x v="2618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d v="2017-01-18T12:01:58"/>
    <n v="1483012918"/>
    <x v="3528"/>
    <b v="0"/>
    <x v="77"/>
    <b v="1"/>
    <s v="theater/plays"/>
    <x v="2576"/>
    <x v="2619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d v="2015-07-13T01:00:00"/>
    <n v="1434997018"/>
    <x v="3529"/>
    <b v="0"/>
    <x v="59"/>
    <b v="1"/>
    <s v="theater/plays"/>
    <x v="2577"/>
    <x v="2333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d v="2016-04-10T20:00:00"/>
    <n v="1457881057"/>
    <x v="3530"/>
    <b v="0"/>
    <x v="19"/>
    <b v="1"/>
    <s v="theater/plays"/>
    <x v="31"/>
    <x v="179"/>
    <x v="1"/>
    <x v="6"/>
  </r>
  <r>
    <n v="3531"/>
    <x v="3529"/>
    <s v="A political comedy for a crazy election year"/>
    <n v="1000"/>
    <x v="1958"/>
    <x v="0"/>
    <x v="0"/>
    <s v="USD"/>
    <n v="1467301334"/>
    <d v="2016-06-30T15:42:14"/>
    <n v="1464709334"/>
    <x v="3531"/>
    <b v="0"/>
    <x v="55"/>
    <b v="1"/>
    <s v="theater/plays"/>
    <x v="602"/>
    <x v="2620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d v="2014-09-18T03:59:00"/>
    <n v="1409667827"/>
    <x v="3532"/>
    <b v="0"/>
    <x v="74"/>
    <b v="1"/>
    <s v="theater/plays"/>
    <x v="2578"/>
    <x v="2621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d v="2015-11-11T19:16:07"/>
    <n v="1444673767"/>
    <x v="3533"/>
    <b v="0"/>
    <x v="22"/>
    <b v="1"/>
    <s v="theater/plays"/>
    <x v="2536"/>
    <x v="2622"/>
    <x v="1"/>
    <x v="6"/>
  </r>
  <r>
    <n v="3534"/>
    <x v="3532"/>
    <s v="A Theatrical Prequel to Hell's Rebels, the current Pathfinder Adventure Path from Paizo Publishing"/>
    <n v="5000"/>
    <x v="2339"/>
    <x v="0"/>
    <x v="0"/>
    <s v="USD"/>
    <n v="1443711623"/>
    <d v="2015-10-01T15:00:23"/>
    <n v="1440687623"/>
    <x v="3534"/>
    <b v="0"/>
    <x v="386"/>
    <b v="1"/>
    <s v="theater/plays"/>
    <x v="2579"/>
    <x v="2623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s v="GBP"/>
    <n v="1443808800"/>
    <d v="2015-10-02T18:00:00"/>
    <n v="1441120910"/>
    <x v="3535"/>
    <b v="0"/>
    <x v="67"/>
    <b v="1"/>
    <s v="theater/plays"/>
    <x v="2580"/>
    <x v="2624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d v="2015-12-20T11:59:00"/>
    <n v="1448040425"/>
    <x v="3536"/>
    <b v="0"/>
    <x v="57"/>
    <b v="1"/>
    <s v="theater/plays"/>
    <x v="71"/>
    <x v="2625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d v="2014-11-17T07:59:00"/>
    <n v="1413016216"/>
    <x v="3537"/>
    <b v="0"/>
    <x v="33"/>
    <b v="1"/>
    <s v="theater/plays"/>
    <x v="2581"/>
    <x v="145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d v="2016-08-17T10:05:40"/>
    <n v="1469009140"/>
    <x v="3538"/>
    <b v="0"/>
    <x v="183"/>
    <b v="1"/>
    <s v="theater/plays"/>
    <x v="2582"/>
    <x v="2626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d v="2016-09-08T18:08:42"/>
    <n v="1471543722"/>
    <x v="3539"/>
    <b v="0"/>
    <x v="62"/>
    <b v="1"/>
    <s v="theater/plays"/>
    <x v="2583"/>
    <x v="2627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d v="2016-06-26T00:04:51"/>
    <n v="1464307491"/>
    <x v="3540"/>
    <b v="0"/>
    <x v="22"/>
    <b v="1"/>
    <s v="theater/plays"/>
    <x v="2584"/>
    <x v="2628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d v="2015-08-31T17:31:15"/>
    <n v="1438882275"/>
    <x v="3541"/>
    <b v="0"/>
    <x v="58"/>
    <b v="1"/>
    <s v="theater/plays"/>
    <x v="2"/>
    <x v="2629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d v="2014-09-07T14:23:42"/>
    <n v="1404915822"/>
    <x v="3542"/>
    <b v="0"/>
    <x v="268"/>
    <b v="1"/>
    <s v="theater/plays"/>
    <x v="2585"/>
    <x v="2630"/>
    <x v="1"/>
    <x v="6"/>
  </r>
  <r>
    <n v="3543"/>
    <x v="3541"/>
    <s v="A circus theater show. An escaped carousel horse and a beautiful wire dancer let the fantasies run wild."/>
    <n v="1500"/>
    <x v="76"/>
    <x v="0"/>
    <x v="12"/>
    <s v="EUR"/>
    <n v="1435255659"/>
    <d v="2015-06-25T18:07:39"/>
    <n v="1432663659"/>
    <x v="3543"/>
    <b v="0"/>
    <x v="60"/>
    <b v="1"/>
    <s v="theater/plays"/>
    <x v="436"/>
    <x v="2631"/>
    <x v="1"/>
    <x v="6"/>
  </r>
  <r>
    <n v="3544"/>
    <x v="3542"/>
    <s v="Death &amp; Pretzels presents the world premiere of Paul Pasulka's Gruoch, or Lady Macbeth"/>
    <n v="2500"/>
    <x v="911"/>
    <x v="0"/>
    <x v="0"/>
    <s v="USD"/>
    <n v="1425758257"/>
    <d v="2015-03-07T19:57:37"/>
    <n v="1423166257"/>
    <x v="3544"/>
    <b v="0"/>
    <x v="54"/>
    <b v="1"/>
    <s v="theater/plays"/>
    <x v="31"/>
    <x v="2632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d v="2015-04-11T19:22:39"/>
    <n v="1426188159"/>
    <x v="3545"/>
    <b v="0"/>
    <x v="22"/>
    <b v="1"/>
    <s v="theater/plays"/>
    <x v="84"/>
    <x v="90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d v="2015-04-01T03:59:00"/>
    <n v="1426002684"/>
    <x v="3546"/>
    <b v="0"/>
    <x v="10"/>
    <b v="1"/>
    <s v="theater/plays"/>
    <x v="2586"/>
    <x v="2633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s v="USD"/>
    <n v="1463198340"/>
    <d v="2016-05-14T03:59:00"/>
    <n v="1461117201"/>
    <x v="3547"/>
    <b v="0"/>
    <x v="226"/>
    <b v="1"/>
    <s v="theater/plays"/>
    <x v="2587"/>
    <x v="2634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s v="USD"/>
    <n v="1457139600"/>
    <d v="2016-03-05T01:00:00"/>
    <n v="1455230214"/>
    <x v="3548"/>
    <b v="0"/>
    <x v="62"/>
    <b v="1"/>
    <s v="theater/plays"/>
    <x v="2588"/>
    <x v="2579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s v="GBP"/>
    <n v="1441358873"/>
    <d v="2015-09-04T09:27:53"/>
    <n v="1438939673"/>
    <x v="3549"/>
    <b v="0"/>
    <x v="288"/>
    <b v="1"/>
    <s v="theater/plays"/>
    <x v="607"/>
    <x v="2635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d v="2016-05-02T21:26:38"/>
    <n v="1459632398"/>
    <x v="3550"/>
    <b v="0"/>
    <x v="31"/>
    <b v="1"/>
    <s v="theater/plays"/>
    <x v="2131"/>
    <x v="2636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d v="2014-05-22T22:07:00"/>
    <n v="1398342170"/>
    <x v="3551"/>
    <b v="0"/>
    <x v="20"/>
    <b v="1"/>
    <s v="theater/plays"/>
    <x v="2118"/>
    <x v="2637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d v="2014-06-28T14:05:24"/>
    <n v="1401372324"/>
    <x v="3552"/>
    <b v="0"/>
    <x v="9"/>
    <b v="1"/>
    <s v="theater/plays"/>
    <x v="31"/>
    <x v="2638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d v="2015-08-12T00:00:00"/>
    <n v="1436575280"/>
    <x v="3553"/>
    <b v="0"/>
    <x v="201"/>
    <b v="1"/>
    <s v="theater/plays"/>
    <x v="2589"/>
    <x v="2639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s v="USD"/>
    <n v="1423674000"/>
    <d v="2015-02-11T17:00:00"/>
    <n v="1421025159"/>
    <x v="3554"/>
    <b v="0"/>
    <x v="28"/>
    <b v="1"/>
    <s v="theater/plays"/>
    <x v="2590"/>
    <x v="2640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d v="2016-11-17T11:36:34"/>
    <n v="1476786994"/>
    <x v="3555"/>
    <b v="0"/>
    <x v="25"/>
    <b v="1"/>
    <s v="theater/plays"/>
    <x v="31"/>
    <x v="1231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d v="2014-08-17T15:35:24"/>
    <n v="1403105724"/>
    <x v="3556"/>
    <b v="0"/>
    <x v="9"/>
    <b v="1"/>
    <s v="theater/plays"/>
    <x v="2419"/>
    <x v="2641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d v="2014-05-05T06:38:31"/>
    <n v="1396334311"/>
    <x v="3557"/>
    <b v="0"/>
    <x v="501"/>
    <b v="1"/>
    <s v="theater/plays"/>
    <x v="2591"/>
    <x v="2642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s v="GBP"/>
    <n v="1435352400"/>
    <d v="2015-06-26T21:00:00"/>
    <n v="1431718575"/>
    <x v="3558"/>
    <b v="0"/>
    <x v="19"/>
    <b v="1"/>
    <s v="theater/plays"/>
    <x v="2592"/>
    <x v="2643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d v="2015-07-31T08:58:00"/>
    <n v="1436408308"/>
    <x v="3559"/>
    <b v="0"/>
    <x v="54"/>
    <b v="1"/>
    <s v="theater/plays"/>
    <x v="991"/>
    <x v="2644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d v="2015-05-27T02:45:00"/>
    <n v="1429651266"/>
    <x v="3560"/>
    <b v="0"/>
    <x v="142"/>
    <b v="1"/>
    <s v="theater/plays"/>
    <x v="2593"/>
    <x v="2645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d v="2015-08-05T18:36:00"/>
    <n v="1437236378"/>
    <x v="3561"/>
    <b v="0"/>
    <x v="241"/>
    <b v="1"/>
    <s v="theater/plays"/>
    <x v="2122"/>
    <x v="2646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d v="2016-03-13T22:00:00"/>
    <n v="1457115427"/>
    <x v="3562"/>
    <b v="0"/>
    <x v="162"/>
    <b v="1"/>
    <s v="theater/plays"/>
    <x v="2594"/>
    <x v="2647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d v="2016-08-01T19:00:00"/>
    <n v="1467648456"/>
    <x v="3563"/>
    <b v="0"/>
    <x v="20"/>
    <b v="1"/>
    <s v="theater/plays"/>
    <x v="2595"/>
    <x v="2648"/>
    <x v="1"/>
    <x v="6"/>
  </r>
  <r>
    <n v="3564"/>
    <x v="3562"/>
    <s v="Multi Award-Winng play THE PILLOWMAN coming to the Arts Centre Theatre, Aberdeen"/>
    <n v="1000"/>
    <x v="2025"/>
    <x v="0"/>
    <x v="1"/>
    <s v="GBP"/>
    <n v="1444060800"/>
    <d v="2015-10-05T16:00:00"/>
    <n v="1440082649"/>
    <x v="3564"/>
    <b v="0"/>
    <x v="57"/>
    <b v="1"/>
    <s v="theater/plays"/>
    <x v="10"/>
    <x v="2649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d v="2014-12-31T17:50:08"/>
    <n v="1417456208"/>
    <x v="3565"/>
    <b v="0"/>
    <x v="8"/>
    <b v="1"/>
    <s v="theater/plays"/>
    <x v="2596"/>
    <x v="2650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d v="2015-01-23T12:11:23"/>
    <n v="1419423083"/>
    <x v="3566"/>
    <b v="0"/>
    <x v="44"/>
    <b v="1"/>
    <s v="theater/plays"/>
    <x v="2430"/>
    <x v="2651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d v="2015-06-10T19:27:24"/>
    <n v="1431372444"/>
    <x v="3567"/>
    <b v="0"/>
    <x v="14"/>
    <b v="1"/>
    <s v="theater/plays"/>
    <x v="2597"/>
    <x v="2652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d v="2014-09-17T17:46:34"/>
    <n v="1408383994"/>
    <x v="3568"/>
    <b v="0"/>
    <x v="10"/>
    <b v="1"/>
    <s v="theater/plays"/>
    <x v="2598"/>
    <x v="2653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d v="2015-01-08T16:31:36"/>
    <n v="1418142696"/>
    <x v="3569"/>
    <b v="0"/>
    <x v="14"/>
    <b v="1"/>
    <s v="theater/plays"/>
    <x v="2599"/>
    <x v="2654"/>
    <x v="1"/>
    <x v="6"/>
  </r>
  <r>
    <n v="3570"/>
    <x v="3568"/>
    <s v="Theatre Machine presents an all-new adaptation of Maxim Gorky's classic of Russian theatre, The Lower Depths."/>
    <n v="2000"/>
    <x v="2361"/>
    <x v="0"/>
    <x v="0"/>
    <s v="USD"/>
    <n v="1420009200"/>
    <d v="2014-12-31T07:00:00"/>
    <n v="1417593483"/>
    <x v="3570"/>
    <b v="0"/>
    <x v="55"/>
    <b v="1"/>
    <s v="theater/plays"/>
    <x v="2600"/>
    <x v="2655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d v="2014-10-30T20:36:53"/>
    <n v="1412109413"/>
    <x v="3571"/>
    <b v="0"/>
    <x v="20"/>
    <b v="1"/>
    <s v="theater/plays"/>
    <x v="2601"/>
    <x v="2656"/>
    <x v="1"/>
    <x v="6"/>
  </r>
  <r>
    <n v="3572"/>
    <x v="3570"/>
    <s v="A darkly comic one woman show by Abram Rooney as part of The Camden Fringe 2015."/>
    <n v="500"/>
    <x v="83"/>
    <x v="0"/>
    <x v="1"/>
    <s v="GBP"/>
    <n v="1434894082"/>
    <d v="2015-06-21T13:41:22"/>
    <n v="1432302082"/>
    <x v="3572"/>
    <b v="0"/>
    <x v="82"/>
    <b v="1"/>
    <s v="theater/plays"/>
    <x v="31"/>
    <x v="2657"/>
    <x v="1"/>
    <x v="6"/>
  </r>
  <r>
    <n v="3573"/>
    <x v="3571"/>
    <s v="London based theatre makers collaborating to create a new show about the history of HipHop."/>
    <n v="3000"/>
    <x v="2363"/>
    <x v="0"/>
    <x v="1"/>
    <s v="GBP"/>
    <n v="1415440846"/>
    <d v="2014-11-08T10:00:46"/>
    <n v="1412845246"/>
    <x v="3573"/>
    <b v="0"/>
    <x v="76"/>
    <b v="1"/>
    <s v="theater/plays"/>
    <x v="2602"/>
    <x v="2658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d v="2014-11-13T23:37:28"/>
    <n v="1413326248"/>
    <x v="3574"/>
    <b v="0"/>
    <x v="43"/>
    <b v="1"/>
    <s v="theater/plays"/>
    <x v="2603"/>
    <x v="2659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d v="2016-08-11T03:59:00"/>
    <n v="1468176527"/>
    <x v="3575"/>
    <b v="0"/>
    <x v="332"/>
    <b v="1"/>
    <s v="theater/plays"/>
    <x v="2604"/>
    <x v="2660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s v="USD"/>
    <n v="1480947054"/>
    <d v="2016-12-05T14:10:54"/>
    <n v="1475759454"/>
    <x v="3576"/>
    <b v="0"/>
    <x v="81"/>
    <b v="1"/>
    <s v="theater/plays"/>
    <x v="31"/>
    <x v="135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s v="USD"/>
    <n v="1430029680"/>
    <d v="2015-04-26T06:28:00"/>
    <n v="1427741583"/>
    <x v="3577"/>
    <b v="0"/>
    <x v="74"/>
    <b v="1"/>
    <s v="theater/plays"/>
    <x v="2129"/>
    <x v="684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s v="GBP"/>
    <n v="1462037777"/>
    <d v="2016-04-30T17:36:17"/>
    <n v="1459445777"/>
    <x v="3578"/>
    <b v="0"/>
    <x v="77"/>
    <b v="1"/>
    <s v="theater/plays"/>
    <x v="2605"/>
    <x v="2661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d v="2016-03-31T17:17:36"/>
    <n v="1456856256"/>
    <x v="3579"/>
    <b v="0"/>
    <x v="25"/>
    <b v="1"/>
    <s v="theater/plays"/>
    <x v="31"/>
    <x v="680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s v="USD"/>
    <n v="1425185940"/>
    <d v="2015-03-01T04:59:00"/>
    <n v="1421900022"/>
    <x v="3580"/>
    <b v="0"/>
    <x v="74"/>
    <b v="1"/>
    <s v="theater/plays"/>
    <x v="2606"/>
    <x v="2662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d v="2014-07-30T11:18:30"/>
    <n v="1405509510"/>
    <x v="3581"/>
    <b v="0"/>
    <x v="43"/>
    <b v="1"/>
    <s v="theater/plays"/>
    <x v="31"/>
    <x v="853"/>
    <x v="1"/>
    <x v="6"/>
  </r>
  <r>
    <n v="3582"/>
    <x v="3580"/>
    <s v="A contemporary American play touching on the scorching realities of growing up in the Millennial generation."/>
    <n v="1000"/>
    <x v="2367"/>
    <x v="0"/>
    <x v="0"/>
    <s v="USD"/>
    <n v="1459822682"/>
    <d v="2016-04-05T02:18:02"/>
    <n v="1458613082"/>
    <x v="3582"/>
    <b v="0"/>
    <x v="72"/>
    <b v="1"/>
    <s v="theater/plays"/>
    <x v="2607"/>
    <x v="2663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d v="2016-04-18T09:13:25"/>
    <n v="1455790405"/>
    <x v="3583"/>
    <b v="0"/>
    <x v="54"/>
    <b v="1"/>
    <s v="theater/plays"/>
    <x v="2508"/>
    <x v="956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d v="2015-07-13T07:35:44"/>
    <n v="1434180944"/>
    <x v="3584"/>
    <b v="0"/>
    <x v="300"/>
    <b v="1"/>
    <s v="theater/plays"/>
    <x v="2113"/>
    <x v="2664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d v="2014-12-21T17:11:30"/>
    <n v="1416589890"/>
    <x v="3585"/>
    <b v="0"/>
    <x v="23"/>
    <b v="1"/>
    <s v="theater/plays"/>
    <x v="2608"/>
    <x v="2665"/>
    <x v="1"/>
    <x v="6"/>
  </r>
  <r>
    <n v="3586"/>
    <x v="3584"/>
    <s v="See Theatre In A New Light"/>
    <n v="7500"/>
    <x v="2369"/>
    <x v="0"/>
    <x v="0"/>
    <s v="USD"/>
    <n v="1474649070"/>
    <d v="2016-09-23T16:44:30"/>
    <n v="1469465070"/>
    <x v="3586"/>
    <b v="0"/>
    <x v="241"/>
    <b v="1"/>
    <s v="theater/plays"/>
    <x v="2609"/>
    <x v="2666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s v="GBP"/>
    <n v="1467054000"/>
    <d v="2016-06-27T19:00:00"/>
    <n v="1463144254"/>
    <x v="3587"/>
    <b v="0"/>
    <x v="33"/>
    <b v="1"/>
    <s v="theater/plays"/>
    <x v="2610"/>
    <x v="2667"/>
    <x v="1"/>
    <x v="6"/>
  </r>
  <r>
    <n v="3588"/>
    <x v="3586"/>
    <s v="Touring the fast-paced, playful and poignant story of three twenty-somethings in a mental-health support group."/>
    <n v="200"/>
    <x v="1671"/>
    <x v="0"/>
    <x v="1"/>
    <s v="GBP"/>
    <n v="1430348400"/>
    <d v="2015-04-29T23:00:00"/>
    <n v="1428436410"/>
    <x v="3588"/>
    <b v="0"/>
    <x v="202"/>
    <b v="1"/>
    <s v="theater/plays"/>
    <x v="10"/>
    <x v="2668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d v="2015-05-26T15:32:27"/>
    <n v="1430494347"/>
    <x v="3589"/>
    <b v="0"/>
    <x v="95"/>
    <b v="1"/>
    <s v="theater/plays"/>
    <x v="1901"/>
    <x v="2669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d v="2014-10-20T08:00:34"/>
    <n v="1411200034"/>
    <x v="3590"/>
    <b v="0"/>
    <x v="196"/>
    <b v="1"/>
    <s v="theater/plays"/>
    <x v="2611"/>
    <x v="2670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d v="2015-01-24T04:59:00"/>
    <n v="1419979544"/>
    <x v="3591"/>
    <b v="0"/>
    <x v="59"/>
    <b v="1"/>
    <s v="theater/plays"/>
    <x v="1290"/>
    <x v="2671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s v="USD"/>
    <n v="1423630740"/>
    <d v="2015-02-11T04:59:00"/>
    <n v="1418673307"/>
    <x v="3592"/>
    <b v="0"/>
    <x v="2"/>
    <b v="1"/>
    <s v="theater/plays"/>
    <x v="2612"/>
    <x v="2672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d v="2015-01-05T20:26:00"/>
    <n v="1417469639"/>
    <x v="3593"/>
    <b v="0"/>
    <x v="68"/>
    <b v="1"/>
    <s v="theater/plays"/>
    <x v="2613"/>
    <x v="2673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d v="2016-09-04T01:36:22"/>
    <n v="1470792982"/>
    <x v="3594"/>
    <b v="0"/>
    <x v="17"/>
    <b v="1"/>
    <s v="theater/plays"/>
    <x v="2614"/>
    <x v="2674"/>
    <x v="1"/>
    <x v="6"/>
  </r>
  <r>
    <n v="3595"/>
    <x v="3593"/>
    <s v="A new theatre company staging Will Eno's The Flu Season in Seattle"/>
    <n v="2600"/>
    <x v="2372"/>
    <x v="0"/>
    <x v="0"/>
    <s v="USD"/>
    <n v="1426229940"/>
    <d v="2015-03-13T06:59:00"/>
    <n v="1423959123"/>
    <x v="3595"/>
    <b v="0"/>
    <x v="95"/>
    <b v="1"/>
    <s v="theater/plays"/>
    <x v="23"/>
    <x v="2675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s v="CAD"/>
    <n v="1409072982"/>
    <d v="2014-08-26T17:09:42"/>
    <n v="1407258582"/>
    <x v="3596"/>
    <b v="0"/>
    <x v="41"/>
    <b v="1"/>
    <s v="theater/plays"/>
    <x v="2615"/>
    <x v="2676"/>
    <x v="1"/>
    <x v="6"/>
  </r>
  <r>
    <n v="3597"/>
    <x v="3595"/>
    <s v="&quot;I think that I have my own will. I can stop this, I tell myself. But it's not true.&quot;"/>
    <n v="2500"/>
    <x v="1644"/>
    <x v="0"/>
    <x v="0"/>
    <s v="USD"/>
    <n v="1456984740"/>
    <d v="2016-03-03T05:59:00"/>
    <n v="1455717790"/>
    <x v="3597"/>
    <b v="0"/>
    <x v="51"/>
    <b v="1"/>
    <s v="theater/plays"/>
    <x v="946"/>
    <x v="2677"/>
    <x v="1"/>
    <x v="6"/>
  </r>
  <r>
    <n v="3598"/>
    <x v="3596"/>
    <s v="River City Theatre Company needs your support as we embark on our thirteenth production, CINDERELLA!"/>
    <n v="1000"/>
    <x v="1666"/>
    <x v="0"/>
    <x v="0"/>
    <s v="USD"/>
    <n v="1409720340"/>
    <d v="2014-09-03T04:59:00"/>
    <n v="1408129822"/>
    <x v="3598"/>
    <b v="0"/>
    <x v="74"/>
    <b v="1"/>
    <s v="theater/plays"/>
    <x v="2616"/>
    <x v="1148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s v="USD"/>
    <n v="1440892800"/>
    <d v="2015-08-30T00:00:00"/>
    <n v="1438715077"/>
    <x v="3599"/>
    <b v="0"/>
    <x v="57"/>
    <b v="1"/>
    <s v="theater/plays"/>
    <x v="2539"/>
    <x v="2678"/>
    <x v="1"/>
    <x v="6"/>
  </r>
  <r>
    <n v="3600"/>
    <x v="3598"/>
    <s v="The First Play From The Man Who Brought You The Black James Bond!"/>
    <n v="10"/>
    <x v="31"/>
    <x v="0"/>
    <x v="0"/>
    <s v="USD"/>
    <n v="1476390164"/>
    <d v="2016-10-13T20:22:44"/>
    <n v="1473970964"/>
    <x v="3600"/>
    <b v="0"/>
    <x v="80"/>
    <b v="1"/>
    <s v="theater/plays"/>
    <x v="2129"/>
    <x v="2679"/>
    <x v="1"/>
    <x v="6"/>
  </r>
  <r>
    <n v="3601"/>
    <x v="3599"/>
    <s v="New play 'Pink Confetti' by Paul Roberts at The Courtyard Theatre produced by Etch and directed by Oliver Dawe."/>
    <n v="2000"/>
    <x v="2374"/>
    <x v="0"/>
    <x v="1"/>
    <s v="GBP"/>
    <n v="1421452682"/>
    <d v="2015-01-16T23:58:02"/>
    <n v="1418860682"/>
    <x v="3601"/>
    <b v="0"/>
    <x v="28"/>
    <b v="1"/>
    <s v="theater/plays"/>
    <x v="2469"/>
    <x v="2680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d v="2016-05-17T21:27:59"/>
    <n v="1458336479"/>
    <x v="3602"/>
    <b v="0"/>
    <x v="72"/>
    <b v="1"/>
    <s v="theater/plays"/>
    <x v="2383"/>
    <x v="2681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d v="2015-11-05T21:44:40"/>
    <n v="1444164280"/>
    <x v="3603"/>
    <b v="0"/>
    <x v="7"/>
    <b v="1"/>
    <s v="theater/plays"/>
    <x v="2617"/>
    <x v="2682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d v="2016-04-29T06:59:00"/>
    <n v="1461370956"/>
    <x v="3604"/>
    <b v="0"/>
    <x v="50"/>
    <b v="1"/>
    <s v="theater/plays"/>
    <x v="2618"/>
    <x v="2683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d v="2016-02-13T19:02:06"/>
    <n v="1452798126"/>
    <x v="3605"/>
    <b v="0"/>
    <x v="41"/>
    <b v="1"/>
    <s v="theater/plays"/>
    <x v="2498"/>
    <x v="76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d v="2016-08-14T14:30:57"/>
    <n v="1468593057"/>
    <x v="3606"/>
    <b v="0"/>
    <x v="31"/>
    <b v="1"/>
    <s v="theater/plays"/>
    <x v="2619"/>
    <x v="2684"/>
    <x v="1"/>
    <x v="6"/>
  </r>
  <r>
    <n v="3607"/>
    <x v="3605"/>
    <s v="'E15' is a verbatim project that looks at the story of the Focus E15 Campaign"/>
    <n v="550"/>
    <x v="2377"/>
    <x v="0"/>
    <x v="1"/>
    <s v="GBP"/>
    <n v="1450137600"/>
    <d v="2015-12-15T00:00:00"/>
    <n v="1448924882"/>
    <x v="3607"/>
    <b v="0"/>
    <x v="9"/>
    <b v="1"/>
    <s v="theater/plays"/>
    <x v="2620"/>
    <x v="2109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s v="GBP"/>
    <n v="1466172000"/>
    <d v="2016-06-17T14:00:00"/>
    <n v="1463418090"/>
    <x v="3608"/>
    <b v="0"/>
    <x v="74"/>
    <b v="1"/>
    <s v="theater/plays"/>
    <x v="31"/>
    <x v="2685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d v="2016-03-30T22:48:05"/>
    <n v="1456789685"/>
    <x v="3609"/>
    <b v="0"/>
    <x v="64"/>
    <b v="1"/>
    <s v="theater/plays"/>
    <x v="2621"/>
    <x v="2686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s v="GBP"/>
    <n v="1439806936"/>
    <d v="2015-08-17T10:22:16"/>
    <n v="1437214936"/>
    <x v="3610"/>
    <b v="0"/>
    <x v="162"/>
    <b v="1"/>
    <s v="theater/plays"/>
    <x v="2622"/>
    <x v="2687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d v="2015-04-08T08:53:21"/>
    <n v="1425891201"/>
    <x v="3611"/>
    <b v="0"/>
    <x v="13"/>
    <b v="1"/>
    <s v="theater/plays"/>
    <x v="1627"/>
    <x v="590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s v="CAD"/>
    <n v="1402334811"/>
    <d v="2014-06-09T17:26:51"/>
    <n v="1401470811"/>
    <x v="3612"/>
    <b v="0"/>
    <x v="7"/>
    <b v="1"/>
    <s v="theater/plays"/>
    <x v="2623"/>
    <x v="2688"/>
    <x v="1"/>
    <x v="6"/>
  </r>
  <r>
    <n v="3613"/>
    <x v="3611"/>
    <s v="a woman walks into a bar except she looks like a man and no one's serving drinks. one night only"/>
    <n v="1250"/>
    <x v="380"/>
    <x v="0"/>
    <x v="0"/>
    <s v="USD"/>
    <n v="1403964574"/>
    <d v="2014-06-28T14:09:34"/>
    <n v="1401372574"/>
    <x v="3613"/>
    <b v="0"/>
    <x v="9"/>
    <b v="1"/>
    <s v="theater/plays"/>
    <x v="31"/>
    <x v="372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s v="USD"/>
    <n v="1434675616"/>
    <d v="2015-06-19T01:00:16"/>
    <n v="1432083616"/>
    <x v="3614"/>
    <b v="0"/>
    <x v="26"/>
    <b v="1"/>
    <s v="theater/plays"/>
    <x v="2624"/>
    <x v="2689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d v="2015-12-10T14:14:56"/>
    <n v="1447164896"/>
    <x v="3615"/>
    <b v="0"/>
    <x v="250"/>
    <b v="1"/>
    <s v="theater/plays"/>
    <x v="2020"/>
    <x v="2690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d v="2015-03-19T21:47:44"/>
    <n v="1424213264"/>
    <x v="3616"/>
    <b v="0"/>
    <x v="43"/>
    <b v="1"/>
    <s v="theater/plays"/>
    <x v="2387"/>
    <x v="2691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d v="2017-02-28T00:00:00"/>
    <n v="1486996729"/>
    <x v="3617"/>
    <b v="0"/>
    <x v="13"/>
    <b v="1"/>
    <s v="theater/plays"/>
    <x v="2625"/>
    <x v="2692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d v="2015-06-03T15:04:10"/>
    <n v="1430751850"/>
    <x v="3618"/>
    <b v="0"/>
    <x v="66"/>
    <b v="1"/>
    <s v="theater/plays"/>
    <x v="50"/>
    <x v="2693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d v="2016-11-19T22:00:00"/>
    <n v="1476760226"/>
    <x v="3619"/>
    <b v="0"/>
    <x v="57"/>
    <b v="1"/>
    <s v="theater/plays"/>
    <x v="1246"/>
    <x v="1167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d v="2015-03-05T04:00:00"/>
    <n v="1422916261"/>
    <x v="3620"/>
    <b v="0"/>
    <x v="438"/>
    <b v="1"/>
    <s v="theater/plays"/>
    <x v="2626"/>
    <x v="2694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d v="2016-09-30T21:00:00"/>
    <n v="1473200844"/>
    <x v="3621"/>
    <b v="0"/>
    <x v="16"/>
    <b v="1"/>
    <s v="theater/plays"/>
    <x v="2627"/>
    <x v="2695"/>
    <x v="1"/>
    <x v="6"/>
  </r>
  <r>
    <n v="3622"/>
    <x v="3619"/>
    <s v="5 actors. 39 characters. 1 epic adventure. Presented by the Cradle Theatre Company."/>
    <n v="1000"/>
    <x v="2385"/>
    <x v="0"/>
    <x v="0"/>
    <s v="USD"/>
    <n v="1411874580"/>
    <d v="2014-09-28T03:23:00"/>
    <n v="1409030371"/>
    <x v="3622"/>
    <b v="0"/>
    <x v="64"/>
    <b v="1"/>
    <s v="theater/plays"/>
    <x v="2628"/>
    <x v="2696"/>
    <x v="1"/>
    <x v="6"/>
  </r>
  <r>
    <n v="3623"/>
    <x v="3620"/>
    <s v="An original play exploring the complications of romantic relationships in all forms."/>
    <n v="2500"/>
    <x v="142"/>
    <x v="0"/>
    <x v="0"/>
    <s v="USD"/>
    <n v="1406358000"/>
    <d v="2014-07-26T07:00:00"/>
    <n v="1404841270"/>
    <x v="3623"/>
    <b v="0"/>
    <x v="69"/>
    <b v="1"/>
    <s v="theater/plays"/>
    <x v="43"/>
    <x v="2697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d v="2016-08-23T18:34:50"/>
    <n v="1466793290"/>
    <x v="3624"/>
    <b v="0"/>
    <x v="70"/>
    <b v="1"/>
    <s v="theater/plays"/>
    <x v="2629"/>
    <x v="2698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d v="2015-07-02T15:39:37"/>
    <n v="1433259577"/>
    <x v="3625"/>
    <b v="0"/>
    <x v="76"/>
    <b v="1"/>
    <s v="theater/plays"/>
    <x v="2570"/>
    <x v="2699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d v="2014-08-16T16:00:57"/>
    <n v="1406390457"/>
    <x v="3626"/>
    <b v="0"/>
    <x v="53"/>
    <b v="1"/>
    <s v="theater/plays"/>
    <x v="2412"/>
    <x v="2700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d v="2016-05-21T03:59:00"/>
    <n v="1459446487"/>
    <x v="3627"/>
    <b v="0"/>
    <x v="60"/>
    <b v="1"/>
    <s v="theater/plays"/>
    <x v="31"/>
    <x v="2701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d v="2015-12-13T20:59:56"/>
    <n v="1444852796"/>
    <x v="3628"/>
    <b v="0"/>
    <x v="78"/>
    <b v="0"/>
    <s v="theater/musical"/>
    <x v="109"/>
    <x v="121"/>
    <x v="1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d v="2016-05-05T17:00:00"/>
    <n v="1457403364"/>
    <x v="3629"/>
    <b v="0"/>
    <x v="84"/>
    <b v="0"/>
    <s v="theater/musical"/>
    <x v="2630"/>
    <x v="120"/>
    <x v="1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d v="2014-11-29T21:19:50"/>
    <n v="1414700390"/>
    <x v="3630"/>
    <b v="0"/>
    <x v="29"/>
    <b v="0"/>
    <s v="theater/musical"/>
    <x v="108"/>
    <x v="120"/>
    <x v="1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d v="2014-09-23T03:59:00"/>
    <n v="1409335497"/>
    <x v="3631"/>
    <b v="0"/>
    <x v="211"/>
    <b v="0"/>
    <s v="theater/musical"/>
    <x v="2631"/>
    <x v="2702"/>
    <x v="1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d v="2014-11-23T22:29:09"/>
    <n v="1415053749"/>
    <x v="3632"/>
    <b v="0"/>
    <x v="29"/>
    <b v="0"/>
    <s v="theater/musical"/>
    <x v="143"/>
    <x v="101"/>
    <x v="1"/>
    <x v="40"/>
  </r>
  <r>
    <n v="3633"/>
    <x v="3630"/>
    <s v="SMOKEY AND THE BANDIT: THE MUSICAL_x000a_The classic film, characters and music you love, on stage, LIVE!"/>
    <n v="5000"/>
    <x v="2389"/>
    <x v="2"/>
    <x v="0"/>
    <s v="USD"/>
    <n v="1479517200"/>
    <d v="2016-11-19T01:00:00"/>
    <n v="1475765867"/>
    <x v="3633"/>
    <b v="0"/>
    <x v="162"/>
    <b v="0"/>
    <s v="theater/musical"/>
    <x v="2632"/>
    <x v="2703"/>
    <x v="1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d v="2017-01-14T03:59:00"/>
    <n v="1480219174"/>
    <x v="3634"/>
    <b v="0"/>
    <x v="59"/>
    <b v="0"/>
    <s v="theater/musical"/>
    <x v="2633"/>
    <x v="2704"/>
    <x v="1"/>
    <x v="40"/>
  </r>
  <r>
    <n v="3635"/>
    <x v="3632"/>
    <s v="Mary's Son is a pop opera about Jesus and the hope he brings to all people."/>
    <n v="3500"/>
    <x v="2391"/>
    <x v="2"/>
    <x v="0"/>
    <s v="USD"/>
    <n v="1461186676"/>
    <d v="2016-04-20T21:11:16"/>
    <n v="1458594676"/>
    <x v="3635"/>
    <b v="0"/>
    <x v="73"/>
    <b v="0"/>
    <s v="theater/musical"/>
    <x v="2634"/>
    <x v="2705"/>
    <x v="1"/>
    <x v="40"/>
  </r>
  <r>
    <n v="3636"/>
    <x v="3633"/>
    <s v="The Brotherâ€™s of B-block is a musical play. A new take on &quot;OZ&quot; _x000a_The Wizard of OZ meets HBO's OZ."/>
    <n v="150000"/>
    <x v="117"/>
    <x v="2"/>
    <x v="0"/>
    <s v="USD"/>
    <n v="1442248829"/>
    <d v="2015-09-14T16:40:29"/>
    <n v="1439224829"/>
    <x v="3636"/>
    <b v="0"/>
    <x v="78"/>
    <b v="0"/>
    <s v="theater/musical"/>
    <x v="109"/>
    <x v="121"/>
    <x v="1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d v="2015-01-01T16:48:55"/>
    <n v="1417538935"/>
    <x v="3637"/>
    <b v="0"/>
    <x v="25"/>
    <b v="0"/>
    <s v="theater/musical"/>
    <x v="2635"/>
    <x v="2706"/>
    <x v="1"/>
    <x v="40"/>
  </r>
  <r>
    <n v="3638"/>
    <x v="3635"/>
    <s v="A rock and roll journey that explores love, loss, redemption, duality and ascension."/>
    <n v="3300"/>
    <x v="1168"/>
    <x v="2"/>
    <x v="5"/>
    <s v="CAD"/>
    <n v="1429456132"/>
    <d v="2015-04-19T15:08:52"/>
    <n v="1424275732"/>
    <x v="3638"/>
    <b v="0"/>
    <x v="84"/>
    <b v="0"/>
    <s v="theater/musical"/>
    <x v="2636"/>
    <x v="1762"/>
    <x v="1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d v="2016-10-07T15:11:00"/>
    <n v="1470672906"/>
    <x v="3639"/>
    <b v="0"/>
    <x v="29"/>
    <b v="0"/>
    <s v="theater/musical"/>
    <x v="524"/>
    <x v="120"/>
    <x v="1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d v="2015-05-10T18:45:30"/>
    <n v="1428691530"/>
    <x v="3640"/>
    <b v="0"/>
    <x v="83"/>
    <b v="0"/>
    <s v="theater/musical"/>
    <x v="148"/>
    <x v="1782"/>
    <x v="1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d v="2014-10-05T05:00:00"/>
    <n v="1410966179"/>
    <x v="3641"/>
    <b v="0"/>
    <x v="78"/>
    <b v="0"/>
    <s v="theater/musical"/>
    <x v="109"/>
    <x v="121"/>
    <x v="1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d v="2015-11-30T17:00:00"/>
    <n v="1445369727"/>
    <x v="3642"/>
    <b v="0"/>
    <x v="84"/>
    <b v="0"/>
    <s v="theater/musical"/>
    <x v="2637"/>
    <x v="507"/>
    <x v="1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d v="2015-11-17T04:27:19"/>
    <n v="1444274839"/>
    <x v="3643"/>
    <b v="0"/>
    <x v="78"/>
    <b v="0"/>
    <s v="theater/musical"/>
    <x v="109"/>
    <x v="121"/>
    <x v="1"/>
    <x v="40"/>
  </r>
  <r>
    <n v="3644"/>
    <x v="3641"/>
    <s v="We are the Saugerties High School drama club. Please help us create our musical to keep theater alive!"/>
    <n v="5000"/>
    <x v="378"/>
    <x v="2"/>
    <x v="0"/>
    <s v="USD"/>
    <n v="1457413140"/>
    <d v="2016-03-08T04:59:00"/>
    <n v="1454996887"/>
    <x v="3644"/>
    <b v="0"/>
    <x v="8"/>
    <b v="0"/>
    <s v="theater/musical"/>
    <x v="2638"/>
    <x v="2707"/>
    <x v="1"/>
    <x v="40"/>
  </r>
  <r>
    <n v="3645"/>
    <x v="3642"/>
    <s v="This new musical comedy empowers women and girls of all ages to be themselves in their shoes, whatever shoes they choose."/>
    <n v="1000"/>
    <x v="116"/>
    <x v="2"/>
    <x v="5"/>
    <s v="CAD"/>
    <n v="1479773838"/>
    <d v="2016-11-22T00:17:18"/>
    <n v="1477178238"/>
    <x v="3645"/>
    <b v="0"/>
    <x v="29"/>
    <b v="0"/>
    <s v="theater/musical"/>
    <x v="370"/>
    <x v="120"/>
    <x v="1"/>
    <x v="40"/>
  </r>
  <r>
    <n v="3646"/>
    <x v="3643"/>
    <s v="Develop demo materials for new, true story of teen Revolutionary War heroes - for hybrid film/live stage musical"/>
    <n v="10000"/>
    <x v="517"/>
    <x v="2"/>
    <x v="0"/>
    <s v="USD"/>
    <n v="1434497400"/>
    <d v="2015-06-16T23:30:00"/>
    <n v="1431770802"/>
    <x v="3646"/>
    <b v="0"/>
    <x v="22"/>
    <b v="0"/>
    <s v="theater/musical"/>
    <x v="2639"/>
    <x v="2708"/>
    <x v="1"/>
    <x v="40"/>
  </r>
  <r>
    <n v="3647"/>
    <x v="3644"/>
    <s v="Zachariah Sheldon is a brilliant, darkly twisted brand new musical with music from Mark Newton and script by Anthony Wilkes"/>
    <n v="500"/>
    <x v="134"/>
    <x v="2"/>
    <x v="1"/>
    <s v="GBP"/>
    <n v="1475258327"/>
    <d v="2016-09-30T17:58:47"/>
    <n v="1471370327"/>
    <x v="3647"/>
    <b v="0"/>
    <x v="84"/>
    <b v="0"/>
    <s v="theater/musical"/>
    <x v="733"/>
    <x v="2"/>
    <x v="1"/>
    <x v="40"/>
  </r>
  <r>
    <n v="3648"/>
    <x v="3645"/>
    <s v="Help Moth Live! Support Moth and its artist collective to achieve its 2014/15 season."/>
    <n v="40000"/>
    <x v="2392"/>
    <x v="0"/>
    <x v="0"/>
    <s v="USD"/>
    <n v="1412492445"/>
    <d v="2014-10-05T07:00:45"/>
    <n v="1409900445"/>
    <x v="3648"/>
    <b v="0"/>
    <x v="196"/>
    <b v="1"/>
    <s v="theater/plays"/>
    <x v="2640"/>
    <x v="2709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s v="CAD"/>
    <n v="1402938394"/>
    <d v="2014-06-16T17:06:34"/>
    <n v="1400691994"/>
    <x v="3649"/>
    <b v="0"/>
    <x v="22"/>
    <b v="1"/>
    <s v="theater/plays"/>
    <x v="87"/>
    <x v="1188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d v="2016-02-02T11:29:44"/>
    <n v="1452598184"/>
    <x v="3650"/>
    <b v="0"/>
    <x v="57"/>
    <b v="1"/>
    <s v="theater/plays"/>
    <x v="31"/>
    <x v="2116"/>
    <x v="1"/>
    <x v="6"/>
  </r>
  <r>
    <n v="3651"/>
    <x v="3648"/>
    <s v="A Chicago staged reading of Jim Cartwright's 1992 play-with-music, &quot;The Rise and Fall of Little Voice.&quot;"/>
    <n v="500"/>
    <x v="624"/>
    <x v="0"/>
    <x v="0"/>
    <s v="USD"/>
    <n v="1407686340"/>
    <d v="2014-08-10T15:59:00"/>
    <n v="1404833442"/>
    <x v="3651"/>
    <b v="0"/>
    <x v="82"/>
    <b v="1"/>
    <s v="theater/plays"/>
    <x v="87"/>
    <x v="1377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d v="2016-08-25T03:59:00"/>
    <n v="1471188502"/>
    <x v="3652"/>
    <b v="0"/>
    <x v="57"/>
    <b v="1"/>
    <s v="theater/plays"/>
    <x v="2641"/>
    <x v="2710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d v="2015-08-05T08:43:27"/>
    <n v="1436172207"/>
    <x v="3653"/>
    <b v="0"/>
    <x v="51"/>
    <b v="1"/>
    <s v="theater/plays"/>
    <x v="10"/>
    <x v="2711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d v="2016-04-03T17:00:00"/>
    <n v="1457690386"/>
    <x v="3654"/>
    <b v="0"/>
    <x v="44"/>
    <b v="1"/>
    <s v="theater/plays"/>
    <x v="2642"/>
    <x v="2712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d v="2015-07-18T06:59:00"/>
    <n v="1434654998"/>
    <x v="3655"/>
    <b v="0"/>
    <x v="1"/>
    <b v="1"/>
    <s v="theater/plays"/>
    <x v="2643"/>
    <x v="2713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d v="2017-02-01T22:59:00"/>
    <n v="1483393836"/>
    <x v="3656"/>
    <b v="0"/>
    <x v="67"/>
    <b v="1"/>
    <s v="theater/plays"/>
    <x v="2644"/>
    <x v="2714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d v="2016-06-01T21:42:00"/>
    <n v="1462806419"/>
    <x v="3657"/>
    <b v="0"/>
    <x v="9"/>
    <b v="1"/>
    <s v="theater/plays"/>
    <x v="2645"/>
    <x v="2715"/>
    <x v="1"/>
    <x v="6"/>
  </r>
  <r>
    <n v="3658"/>
    <x v="3654"/>
    <s v="Life is hard when your own imaginary friend can't make time for you."/>
    <n v="1500"/>
    <x v="17"/>
    <x v="0"/>
    <x v="0"/>
    <s v="USD"/>
    <n v="1404273540"/>
    <d v="2014-07-02T03:59:00"/>
    <n v="1400272580"/>
    <x v="3658"/>
    <b v="0"/>
    <x v="9"/>
    <b v="1"/>
    <s v="theater/plays"/>
    <x v="17"/>
    <x v="2716"/>
    <x v="1"/>
    <x v="6"/>
  </r>
  <r>
    <n v="3659"/>
    <x v="3655"/>
    <s v="We want you to analyze while we dramatize if people who romanticize can recognize true love in a disguise."/>
    <n v="3000"/>
    <x v="2398"/>
    <x v="0"/>
    <x v="0"/>
    <s v="USD"/>
    <n v="1426775940"/>
    <d v="2015-03-19T14:39:00"/>
    <n v="1424414350"/>
    <x v="3659"/>
    <b v="0"/>
    <x v="62"/>
    <b v="1"/>
    <s v="theater/plays"/>
    <x v="2389"/>
    <x v="2717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d v="2014-12-23T21:08:45"/>
    <n v="1417208925"/>
    <x v="3660"/>
    <b v="0"/>
    <x v="19"/>
    <b v="1"/>
    <s v="theater/plays"/>
    <x v="31"/>
    <x v="2718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d v="2016-04-10T04:00:00"/>
    <n v="1458336672"/>
    <x v="3661"/>
    <b v="0"/>
    <x v="17"/>
    <b v="1"/>
    <s v="theater/plays"/>
    <x v="2598"/>
    <x v="2719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d v="2015-03-31T04:16:54"/>
    <n v="1425187014"/>
    <x v="3662"/>
    <b v="0"/>
    <x v="244"/>
    <b v="1"/>
    <s v="theater/plays"/>
    <x v="2646"/>
    <x v="2720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d v="2016-12-21T11:50:30"/>
    <n v="1477133430"/>
    <x v="3663"/>
    <b v="0"/>
    <x v="82"/>
    <b v="1"/>
    <s v="theater/plays"/>
    <x v="87"/>
    <x v="438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d v="2016-06-16T05:58:09"/>
    <n v="1464847089"/>
    <x v="3664"/>
    <b v="0"/>
    <x v="10"/>
    <b v="1"/>
    <s v="theater/plays"/>
    <x v="2647"/>
    <x v="2721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d v="2015-10-28T19:54:00"/>
    <n v="1445109822"/>
    <x v="3665"/>
    <b v="0"/>
    <x v="25"/>
    <b v="1"/>
    <s v="theater/plays"/>
    <x v="2648"/>
    <x v="2722"/>
    <x v="1"/>
    <x v="6"/>
  </r>
  <r>
    <n v="3666"/>
    <x v="3662"/>
    <s v="Artistic Internship @ Ojai Playwrights Conference"/>
    <n v="1200"/>
    <x v="647"/>
    <x v="0"/>
    <x v="0"/>
    <s v="USD"/>
    <n v="1406185200"/>
    <d v="2014-07-24T07:00:00"/>
    <n v="1404337382"/>
    <x v="3666"/>
    <b v="0"/>
    <x v="44"/>
    <b v="1"/>
    <s v="theater/plays"/>
    <x v="31"/>
    <x v="2723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d v="2015-07-18T23:16:59"/>
    <n v="1434669419"/>
    <x v="3667"/>
    <b v="0"/>
    <x v="6"/>
    <b v="1"/>
    <s v="theater/plays"/>
    <x v="2649"/>
    <x v="2724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d v="2015-07-23T18:33:00"/>
    <n v="1435670452"/>
    <x v="3668"/>
    <b v="0"/>
    <x v="33"/>
    <b v="1"/>
    <s v="theater/plays"/>
    <x v="991"/>
    <x v="2725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d v="2015-06-11T16:12:17"/>
    <n v="1431447137"/>
    <x v="3669"/>
    <b v="0"/>
    <x v="57"/>
    <b v="1"/>
    <s v="theater/plays"/>
    <x v="2650"/>
    <x v="2726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d v="2015-05-31T23:00:00"/>
    <n v="1431951611"/>
    <x v="3670"/>
    <b v="0"/>
    <x v="8"/>
    <b v="1"/>
    <s v="theater/plays"/>
    <x v="2651"/>
    <x v="2727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d v="2014-07-21T03:59:00"/>
    <n v="1404140667"/>
    <x v="3671"/>
    <b v="0"/>
    <x v="244"/>
    <b v="1"/>
    <s v="theater/plays"/>
    <x v="2652"/>
    <x v="2728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d v="2014-09-26T22:43:04"/>
    <n v="1409179384"/>
    <x v="3672"/>
    <b v="0"/>
    <x v="7"/>
    <b v="1"/>
    <s v="theater/plays"/>
    <x v="1400"/>
    <x v="2729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d v="2014-11-05T12:52:00"/>
    <n v="1412233497"/>
    <x v="3673"/>
    <b v="0"/>
    <x v="229"/>
    <b v="1"/>
    <s v="theater/plays"/>
    <x v="2653"/>
    <x v="2730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d v="2016-09-03T20:57:09"/>
    <n v="1467752229"/>
    <x v="3674"/>
    <b v="0"/>
    <x v="162"/>
    <b v="1"/>
    <s v="theater/plays"/>
    <x v="31"/>
    <x v="2731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d v="2016-05-15T23:00:00"/>
    <n v="1462285182"/>
    <x v="3675"/>
    <b v="0"/>
    <x v="83"/>
    <b v="1"/>
    <s v="theater/plays"/>
    <x v="2515"/>
    <x v="463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d v="2014-09-12T19:34:44"/>
    <n v="1408995284"/>
    <x v="3676"/>
    <b v="0"/>
    <x v="38"/>
    <b v="1"/>
    <s v="theater/plays"/>
    <x v="2654"/>
    <x v="2732"/>
    <x v="1"/>
    <x v="6"/>
  </r>
  <r>
    <n v="3677"/>
    <x v="3673"/>
    <s v="Goldfish Memory Productions seeks at least $12,000 to begin their first 3 professional projects."/>
    <n v="12000"/>
    <x v="2407"/>
    <x v="0"/>
    <x v="0"/>
    <s v="USD"/>
    <n v="1404359940"/>
    <d v="2014-07-03T03:59:00"/>
    <n v="1402580818"/>
    <x v="3677"/>
    <b v="0"/>
    <x v="473"/>
    <b v="1"/>
    <s v="theater/plays"/>
    <x v="2655"/>
    <x v="2733"/>
    <x v="1"/>
    <x v="6"/>
  </r>
  <r>
    <n v="3678"/>
    <x v="3674"/>
    <s v="The Ugly Collective takes Some big Some bang to the Underbelly Venues at the Edinburgh Fringe!"/>
    <n v="2000"/>
    <x v="420"/>
    <x v="0"/>
    <x v="1"/>
    <s v="GBP"/>
    <n v="1433076298"/>
    <d v="2015-05-31T12:44:58"/>
    <n v="1430052298"/>
    <x v="3678"/>
    <b v="0"/>
    <x v="162"/>
    <b v="1"/>
    <s v="theater/plays"/>
    <x v="78"/>
    <x v="2734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d v="2014-07-01T04:59:00"/>
    <n v="1401214581"/>
    <x v="3679"/>
    <b v="0"/>
    <x v="209"/>
    <b v="1"/>
    <s v="theater/plays"/>
    <x v="2616"/>
    <x v="2735"/>
    <x v="1"/>
    <x v="6"/>
  </r>
  <r>
    <n v="3680"/>
    <x v="3676"/>
    <s v="In The Dudleys! family memories are brought to life as a malfunctioning 8-bit video game. Press Start."/>
    <n v="3000"/>
    <x v="2409"/>
    <x v="0"/>
    <x v="0"/>
    <s v="USD"/>
    <n v="1475664834"/>
    <d v="2016-10-05T10:53:54"/>
    <n v="1473850434"/>
    <x v="3680"/>
    <b v="0"/>
    <x v="69"/>
    <b v="1"/>
    <s v="theater/plays"/>
    <x v="2656"/>
    <x v="2736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d v="2016-01-15T15:38:10"/>
    <n v="1452008290"/>
    <x v="3681"/>
    <b v="0"/>
    <x v="59"/>
    <b v="1"/>
    <s v="theater/plays"/>
    <x v="2657"/>
    <x v="1050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s v="USD"/>
    <n v="1402901940"/>
    <d v="2014-06-16T06:59:00"/>
    <n v="1399998418"/>
    <x v="3682"/>
    <b v="0"/>
    <x v="85"/>
    <b v="1"/>
    <s v="theater/plays"/>
    <x v="2658"/>
    <x v="2737"/>
    <x v="1"/>
    <x v="6"/>
  </r>
  <r>
    <n v="3683"/>
    <x v="3679"/>
    <s v="A Krumpus Story is a dark holiday comedy for anyone who wants a little more spice in their holiday fare."/>
    <n v="3500"/>
    <x v="2412"/>
    <x v="0"/>
    <x v="0"/>
    <s v="USD"/>
    <n v="1476931696"/>
    <d v="2016-10-20T02:48:16"/>
    <n v="1474339696"/>
    <x v="3683"/>
    <b v="0"/>
    <x v="36"/>
    <b v="1"/>
    <s v="theater/plays"/>
    <x v="2659"/>
    <x v="2738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d v="2015-09-02T04:19:46"/>
    <n v="1438575586"/>
    <x v="3684"/>
    <b v="0"/>
    <x v="23"/>
    <b v="1"/>
    <s v="theater/plays"/>
    <x v="2660"/>
    <x v="2739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d v="2014-05-19T21:00:00"/>
    <n v="1398348859"/>
    <x v="3685"/>
    <b v="0"/>
    <x v="149"/>
    <b v="1"/>
    <s v="theater/plays"/>
    <x v="2661"/>
    <x v="17"/>
    <x v="1"/>
    <x v="6"/>
  </r>
  <r>
    <n v="3686"/>
    <x v="3682"/>
    <s v="This October, in association with Rogue Productions at FSU, I will be directing a production of Dog sees God."/>
    <n v="350"/>
    <x v="2415"/>
    <x v="0"/>
    <x v="0"/>
    <s v="USD"/>
    <n v="1440820740"/>
    <d v="2015-08-29T03:59:00"/>
    <n v="1439567660"/>
    <x v="3686"/>
    <b v="0"/>
    <x v="79"/>
    <b v="1"/>
    <s v="theater/plays"/>
    <x v="2662"/>
    <x v="2740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d v="2014-06-27T05:14:15"/>
    <n v="1401254055"/>
    <x v="3687"/>
    <b v="0"/>
    <x v="20"/>
    <b v="1"/>
    <s v="theater/plays"/>
    <x v="2663"/>
    <x v="2741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d v="2014-08-08T18:53:24"/>
    <n v="1404932004"/>
    <x v="3688"/>
    <b v="0"/>
    <x v="70"/>
    <b v="1"/>
    <s v="theater/plays"/>
    <x v="2217"/>
    <x v="2742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d v="2015-06-21T22:25:00"/>
    <n v="1432410639"/>
    <x v="3689"/>
    <b v="0"/>
    <x v="95"/>
    <b v="1"/>
    <s v="theater/plays"/>
    <x v="1237"/>
    <x v="2743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d v="2014-11-27T15:21:23"/>
    <n v="1414506083"/>
    <x v="3690"/>
    <b v="0"/>
    <x v="162"/>
    <b v="1"/>
    <s v="theater/plays"/>
    <x v="43"/>
    <x v="2744"/>
    <x v="1"/>
    <x v="6"/>
  </r>
  <r>
    <n v="3691"/>
    <x v="3687"/>
    <s v="World Premiere of last play written by Amiri Baraka"/>
    <n v="40000"/>
    <x v="2417"/>
    <x v="0"/>
    <x v="0"/>
    <s v="USD"/>
    <n v="1425272340"/>
    <d v="2015-03-02T04:59:00"/>
    <n v="1421426929"/>
    <x v="3691"/>
    <b v="0"/>
    <x v="220"/>
    <b v="1"/>
    <s v="theater/plays"/>
    <x v="2664"/>
    <x v="2745"/>
    <x v="1"/>
    <x v="6"/>
  </r>
  <r>
    <n v="3692"/>
    <x v="3688"/>
    <s v="Help us independently produce two great comedies by Christopher Durang."/>
    <n v="1000"/>
    <x v="2343"/>
    <x v="0"/>
    <x v="0"/>
    <s v="USD"/>
    <n v="1411084800"/>
    <d v="2014-09-19T00:00:00"/>
    <n v="1410304179"/>
    <x v="3692"/>
    <b v="0"/>
    <x v="57"/>
    <b v="1"/>
    <s v="theater/plays"/>
    <x v="582"/>
    <x v="2746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d v="2015-11-30T22:30:00"/>
    <n v="1446352529"/>
    <x v="3693"/>
    <b v="0"/>
    <x v="25"/>
    <b v="1"/>
    <s v="theater/plays"/>
    <x v="2665"/>
    <x v="2747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d v="2016-06-06T02:00:00"/>
    <n v="1461985967"/>
    <x v="3694"/>
    <b v="0"/>
    <x v="65"/>
    <b v="1"/>
    <s v="theater/plays"/>
    <x v="2666"/>
    <x v="2748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d v="2015-01-11T20:53:30"/>
    <n v="1419281610"/>
    <x v="3695"/>
    <b v="0"/>
    <x v="51"/>
    <b v="1"/>
    <s v="theater/plays"/>
    <x v="2213"/>
    <x v="2749"/>
    <x v="1"/>
    <x v="6"/>
  </r>
  <r>
    <n v="3696"/>
    <x v="3692"/>
    <s v="We are 10 years old - please help us celebrate the last 10 years and secure our future for the next 10 years."/>
    <n v="2000"/>
    <x v="109"/>
    <x v="0"/>
    <x v="1"/>
    <s v="GBP"/>
    <n v="1423838916"/>
    <d v="2015-02-13T14:48:36"/>
    <n v="1418654916"/>
    <x v="3696"/>
    <b v="0"/>
    <x v="76"/>
    <b v="1"/>
    <s v="theater/plays"/>
    <x v="1342"/>
    <x v="2750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d v="2016-05-10T11:10:48"/>
    <n v="1461064248"/>
    <x v="3697"/>
    <b v="0"/>
    <x v="209"/>
    <b v="1"/>
    <s v="theater/plays"/>
    <x v="1277"/>
    <x v="2751"/>
    <x v="1"/>
    <x v="6"/>
  </r>
  <r>
    <n v="3698"/>
    <x v="3694"/>
    <s v="Two great political plays, separated in authorship by four hundred years but united in their urgency."/>
    <n v="5000"/>
    <x v="2421"/>
    <x v="0"/>
    <x v="0"/>
    <s v="USD"/>
    <n v="1456946487"/>
    <d v="2016-03-02T19:21:27"/>
    <n v="1454354487"/>
    <x v="3698"/>
    <b v="0"/>
    <x v="327"/>
    <b v="1"/>
    <s v="theater/plays"/>
    <x v="2667"/>
    <x v="2752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d v="2014-10-15T14:26:56"/>
    <n v="1410791216"/>
    <x v="3699"/>
    <b v="0"/>
    <x v="244"/>
    <b v="1"/>
    <s v="theater/plays"/>
    <x v="2624"/>
    <x v="2111"/>
    <x v="1"/>
    <x v="6"/>
  </r>
  <r>
    <n v="3700"/>
    <x v="3696"/>
    <s v="Help me produce the play I have written for my senior project!"/>
    <n v="500"/>
    <x v="2422"/>
    <x v="0"/>
    <x v="0"/>
    <s v="USD"/>
    <n v="1412092800"/>
    <d v="2014-09-30T16:00:00"/>
    <n v="1409493800"/>
    <x v="3700"/>
    <b v="0"/>
    <x v="59"/>
    <b v="1"/>
    <s v="theater/plays"/>
    <x v="1247"/>
    <x v="2417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d v="2015-06-04T12:59:53"/>
    <n v="1430830793"/>
    <x v="3701"/>
    <b v="0"/>
    <x v="70"/>
    <b v="1"/>
    <s v="theater/plays"/>
    <x v="1415"/>
    <x v="2753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d v="2016-07-10T22:59:00"/>
    <n v="1464958484"/>
    <x v="3702"/>
    <b v="0"/>
    <x v="64"/>
    <b v="1"/>
    <s v="theater/plays"/>
    <x v="2217"/>
    <x v="2754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d v="2016-08-13T06:59:00"/>
    <n v="1467720388"/>
    <x v="3703"/>
    <b v="0"/>
    <x v="209"/>
    <b v="1"/>
    <s v="theater/plays"/>
    <x v="2668"/>
    <x v="2755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s v="GBP"/>
    <n v="1464712394"/>
    <d v="2016-05-31T16:33:14"/>
    <n v="1459528394"/>
    <x v="3704"/>
    <b v="0"/>
    <x v="74"/>
    <b v="1"/>
    <s v="theater/plays"/>
    <x v="2669"/>
    <x v="2756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d v="2014-06-23T18:00:00"/>
    <n v="1401714114"/>
    <x v="3705"/>
    <b v="0"/>
    <x v="2"/>
    <b v="1"/>
    <s v="theater/plays"/>
    <x v="2670"/>
    <x v="1911"/>
    <x v="1"/>
    <x v="6"/>
  </r>
  <r>
    <n v="3706"/>
    <x v="3702"/>
    <s v="Our original dramatic adaption of this Mozart opera is staged to create visually stunning fun with live music."/>
    <n v="1500"/>
    <x v="2426"/>
    <x v="0"/>
    <x v="0"/>
    <s v="USD"/>
    <n v="1410558949"/>
    <d v="2014-09-12T21:55:49"/>
    <n v="1409262949"/>
    <x v="3706"/>
    <b v="0"/>
    <x v="62"/>
    <b v="1"/>
    <s v="theater/plays"/>
    <x v="2671"/>
    <x v="2757"/>
    <x v="1"/>
    <x v="6"/>
  </r>
  <r>
    <n v="3707"/>
    <x v="3703"/>
    <s v="Support this collection of new plays by Kansas City writers and the artists who are bringing it to life!"/>
    <n v="1000"/>
    <x v="586"/>
    <x v="0"/>
    <x v="0"/>
    <s v="USD"/>
    <n v="1469165160"/>
    <d v="2016-07-22T05:26:00"/>
    <n v="1467335378"/>
    <x v="3707"/>
    <b v="0"/>
    <x v="23"/>
    <b v="1"/>
    <s v="theater/plays"/>
    <x v="2672"/>
    <x v="2758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d v="2014-07-04T03:24:46"/>
    <n v="1403234686"/>
    <x v="3708"/>
    <b v="0"/>
    <x v="70"/>
    <b v="1"/>
    <s v="theater/plays"/>
    <x v="2673"/>
    <x v="2759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s v="GBP"/>
    <n v="1403715546"/>
    <d v="2014-06-25T16:59:06"/>
    <n v="1401123546"/>
    <x v="3709"/>
    <b v="0"/>
    <x v="2"/>
    <b v="1"/>
    <s v="theater/plays"/>
    <x v="2674"/>
    <x v="2760"/>
    <x v="1"/>
    <x v="6"/>
  </r>
  <r>
    <n v="3710"/>
    <x v="3706"/>
    <s v="A comedy about, life, death, men, women, and the power of a good Kegel."/>
    <n v="1300"/>
    <x v="2428"/>
    <x v="0"/>
    <x v="0"/>
    <s v="USD"/>
    <n v="1428068988"/>
    <d v="2015-04-03T13:49:48"/>
    <n v="1425908988"/>
    <x v="3710"/>
    <b v="0"/>
    <x v="74"/>
    <b v="1"/>
    <s v="theater/plays"/>
    <x v="2675"/>
    <x v="2761"/>
    <x v="1"/>
    <x v="6"/>
  </r>
  <r>
    <n v="3711"/>
    <x v="3707"/>
    <s v="Two teachers and twenty kids bring one of Shakespeare's plays to life!"/>
    <n v="500"/>
    <x v="365"/>
    <x v="0"/>
    <x v="0"/>
    <s v="USD"/>
    <n v="1402848000"/>
    <d v="2014-06-15T16:00:00"/>
    <n v="1400606573"/>
    <x v="3711"/>
    <b v="0"/>
    <x v="64"/>
    <b v="1"/>
    <s v="theater/plays"/>
    <x v="430"/>
    <x v="2762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d v="2015-05-31T06:59:00"/>
    <n v="1431230867"/>
    <x v="3712"/>
    <b v="0"/>
    <x v="201"/>
    <b v="1"/>
    <s v="theater/plays"/>
    <x v="2676"/>
    <x v="2763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s v="USD"/>
    <n v="1465062166"/>
    <d v="2016-06-04T17:42:46"/>
    <n v="1463334166"/>
    <x v="3713"/>
    <b v="0"/>
    <x v="10"/>
    <b v="1"/>
    <s v="theater/plays"/>
    <x v="1240"/>
    <x v="2764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d v="2015-05-26T03:59:00"/>
    <n v="1429881667"/>
    <x v="3714"/>
    <b v="0"/>
    <x v="174"/>
    <b v="1"/>
    <s v="theater/plays"/>
    <x v="1099"/>
    <x v="2765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d v="2015-03-31T12:52:00"/>
    <n v="1422834819"/>
    <x v="3715"/>
    <b v="0"/>
    <x v="74"/>
    <b v="1"/>
    <s v="theater/plays"/>
    <x v="2677"/>
    <x v="2766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s v="USD"/>
    <n v="1453411109"/>
    <d v="2016-01-21T21:18:29"/>
    <n v="1450819109"/>
    <x v="3716"/>
    <b v="0"/>
    <x v="54"/>
    <b v="1"/>
    <s v="theater/plays"/>
    <x v="2678"/>
    <x v="2767"/>
    <x v="1"/>
    <x v="6"/>
  </r>
  <r>
    <n v="3717"/>
    <x v="3713"/>
    <s v="A heart-warming comedy by award-winning writer about Love, Sex, Friendship of three old gay men in their 60s'!"/>
    <n v="4000"/>
    <x v="2432"/>
    <x v="0"/>
    <x v="1"/>
    <s v="GBP"/>
    <n v="1431204449"/>
    <d v="2015-05-09T20:47:29"/>
    <n v="1428526049"/>
    <x v="3717"/>
    <b v="0"/>
    <x v="62"/>
    <b v="1"/>
    <s v="theater/plays"/>
    <x v="1266"/>
    <x v="2768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s v="GBP"/>
    <n v="1425057075"/>
    <d v="2015-02-27T17:11:15"/>
    <n v="1422465075"/>
    <x v="3718"/>
    <b v="0"/>
    <x v="67"/>
    <b v="1"/>
    <s v="theater/plays"/>
    <x v="2679"/>
    <x v="2769"/>
    <x v="1"/>
    <x v="6"/>
  </r>
  <r>
    <n v="3719"/>
    <x v="3715"/>
    <s v="A new piece of physical theatre about love, regret and longing."/>
    <n v="200"/>
    <x v="2433"/>
    <x v="0"/>
    <x v="1"/>
    <s v="GBP"/>
    <n v="1434994266"/>
    <d v="2015-06-22T17:31:06"/>
    <n v="1432402266"/>
    <x v="3719"/>
    <b v="0"/>
    <x v="80"/>
    <b v="1"/>
    <s v="theater/plays"/>
    <x v="2680"/>
    <x v="2600"/>
    <x v="1"/>
    <x v="6"/>
  </r>
  <r>
    <n v="3720"/>
    <x v="3716"/>
    <s v="Breaking the American Indian stereotype in the American Theatre."/>
    <n v="3300"/>
    <x v="2434"/>
    <x v="0"/>
    <x v="0"/>
    <s v="USD"/>
    <n v="1435881006"/>
    <d v="2015-07-02T23:50:06"/>
    <n v="1433980206"/>
    <x v="3720"/>
    <b v="0"/>
    <x v="244"/>
    <b v="1"/>
    <s v="theater/plays"/>
    <x v="2681"/>
    <x v="2770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d v="2014-11-05T23:28:04"/>
    <n v="1413412084"/>
    <x v="3721"/>
    <b v="0"/>
    <x v="34"/>
    <b v="1"/>
    <s v="theater/plays"/>
    <x v="2624"/>
    <x v="2771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d v="2016-02-11T22:59:00"/>
    <n v="1452614847"/>
    <x v="3722"/>
    <b v="0"/>
    <x v="2"/>
    <b v="1"/>
    <s v="theater/plays"/>
    <x v="2682"/>
    <x v="2772"/>
    <x v="1"/>
    <x v="6"/>
  </r>
  <r>
    <n v="3723"/>
    <x v="3719"/>
    <s v="Saltmine Theatre Company present Beauty and the Beast:"/>
    <n v="4500"/>
    <x v="2437"/>
    <x v="0"/>
    <x v="1"/>
    <s v="GBP"/>
    <n v="1417374262"/>
    <d v="2014-11-30T19:04:22"/>
    <n v="1414778662"/>
    <x v="3723"/>
    <b v="0"/>
    <x v="287"/>
    <b v="1"/>
    <s v="theater/plays"/>
    <x v="2683"/>
    <x v="2773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d v="2016-05-04T23:00:00"/>
    <n v="1459856860"/>
    <x v="3724"/>
    <b v="0"/>
    <x v="30"/>
    <b v="1"/>
    <s v="theater/plays"/>
    <x v="2684"/>
    <x v="2774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d v="2016-02-18T21:30:00"/>
    <n v="1454366467"/>
    <x v="3725"/>
    <b v="0"/>
    <x v="41"/>
    <b v="1"/>
    <s v="theater/plays"/>
    <x v="74"/>
    <x v="2775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d v="2016-04-29T21:00:00"/>
    <n v="1459567371"/>
    <x v="3726"/>
    <b v="0"/>
    <x v="67"/>
    <b v="1"/>
    <s v="theater/plays"/>
    <x v="2685"/>
    <x v="2776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s v="USD"/>
    <n v="1476939300"/>
    <d v="2016-10-20T04:55:00"/>
    <n v="1474273294"/>
    <x v="3727"/>
    <b v="0"/>
    <x v="51"/>
    <b v="1"/>
    <s v="theater/plays"/>
    <x v="1266"/>
    <x v="2777"/>
    <x v="1"/>
    <x v="6"/>
  </r>
  <r>
    <n v="3728"/>
    <x v="3724"/>
    <s v="Bare Bones Shakespeare's first season will start with a DFW school touring show: Romeo and Juliet."/>
    <n v="20000"/>
    <x v="2440"/>
    <x v="2"/>
    <x v="0"/>
    <s v="USD"/>
    <n v="1439957176"/>
    <d v="2015-08-19T04:06:16"/>
    <n v="1437365176"/>
    <x v="3728"/>
    <b v="0"/>
    <x v="162"/>
    <b v="0"/>
    <s v="theater/plays"/>
    <x v="2686"/>
    <x v="2778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d v="2015-03-23T03:55:12"/>
    <n v="1423198512"/>
    <x v="3729"/>
    <b v="0"/>
    <x v="81"/>
    <b v="0"/>
    <s v="theater/plays"/>
    <x v="2687"/>
    <x v="2779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d v="2015-08-17T16:15:59"/>
    <n v="1437236159"/>
    <x v="3730"/>
    <b v="0"/>
    <x v="29"/>
    <b v="0"/>
    <s v="theater/plays"/>
    <x v="709"/>
    <x v="101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d v="2015-01-10T03:23:00"/>
    <n v="1418234646"/>
    <x v="3731"/>
    <b v="0"/>
    <x v="8"/>
    <b v="0"/>
    <s v="theater/plays"/>
    <x v="2688"/>
    <x v="1270"/>
    <x v="1"/>
    <x v="6"/>
  </r>
  <r>
    <n v="3732"/>
    <x v="3728"/>
    <s v="Mijn solo voorstelling gaat over Elektra (Sophokles) en hoe zij als jongere alles beleeft en meemaakt!"/>
    <n v="850"/>
    <x v="449"/>
    <x v="2"/>
    <x v="9"/>
    <s v="EUR"/>
    <n v="1422100800"/>
    <d v="2015-01-24T12:00:00"/>
    <n v="1416932133"/>
    <x v="3732"/>
    <b v="0"/>
    <x v="80"/>
    <b v="0"/>
    <s v="theater/plays"/>
    <x v="2689"/>
    <x v="164"/>
    <x v="1"/>
    <x v="6"/>
  </r>
  <r>
    <n v="3733"/>
    <x v="3729"/>
    <s v="want to donate tickets to residents who live in the community that cant afford the 35.00 price of ticket"/>
    <n v="1500"/>
    <x v="117"/>
    <x v="2"/>
    <x v="0"/>
    <s v="USD"/>
    <n v="1429396200"/>
    <d v="2015-04-18T22:30:00"/>
    <n v="1428539708"/>
    <x v="3733"/>
    <b v="0"/>
    <x v="78"/>
    <b v="0"/>
    <s v="theater/plays"/>
    <x v="109"/>
    <x v="121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d v="2015-05-25T21:38:16"/>
    <n v="1427405896"/>
    <x v="3734"/>
    <b v="0"/>
    <x v="63"/>
    <b v="0"/>
    <s v="theater/plays"/>
    <x v="2690"/>
    <x v="2397"/>
    <x v="1"/>
    <x v="6"/>
  </r>
  <r>
    <n v="3735"/>
    <x v="3731"/>
    <s v="Young Actor's taking on a Jacobean tragedy. Family, betrayal, love, lust, sex and death."/>
    <n v="150"/>
    <x v="170"/>
    <x v="2"/>
    <x v="1"/>
    <s v="GBP"/>
    <n v="1432831089"/>
    <d v="2015-05-28T16:38:09"/>
    <n v="1430239089"/>
    <x v="3735"/>
    <b v="0"/>
    <x v="84"/>
    <b v="0"/>
    <s v="theater/plays"/>
    <x v="2691"/>
    <x v="119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s v="GBP"/>
    <n v="1427133600"/>
    <d v="2015-03-23T18:00:00"/>
    <n v="1423847093"/>
    <x v="3736"/>
    <b v="0"/>
    <x v="29"/>
    <b v="0"/>
    <s v="theater/plays"/>
    <x v="886"/>
    <x v="119"/>
    <x v="1"/>
    <x v="6"/>
  </r>
  <r>
    <n v="3737"/>
    <x v="3476"/>
    <s v="The ASU Theatre and Shakespeare Club presents Measure For Measure directed by Jordyn Ochser."/>
    <n v="700"/>
    <x v="403"/>
    <x v="2"/>
    <x v="0"/>
    <s v="USD"/>
    <n v="1447311540"/>
    <d v="2015-11-12T06:59:00"/>
    <n v="1445358903"/>
    <x v="3737"/>
    <b v="0"/>
    <x v="80"/>
    <b v="0"/>
    <s v="theater/plays"/>
    <x v="2692"/>
    <x v="839"/>
    <x v="1"/>
    <x v="6"/>
  </r>
  <r>
    <n v="3738"/>
    <x v="3733"/>
    <s v="A filmic, fast-paced exploration of trust, making its debut at Camden People's Theatre this July."/>
    <n v="1500"/>
    <x v="795"/>
    <x v="2"/>
    <x v="1"/>
    <s v="GBP"/>
    <n v="1405461600"/>
    <d v="2014-07-15T22:00:00"/>
    <n v="1403562705"/>
    <x v="3738"/>
    <b v="0"/>
    <x v="79"/>
    <b v="0"/>
    <s v="theater/plays"/>
    <x v="2693"/>
    <x v="834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d v="2016-07-17T10:47:48"/>
    <n v="1467024468"/>
    <x v="3739"/>
    <b v="0"/>
    <x v="22"/>
    <b v="0"/>
    <s v="theater/plays"/>
    <x v="2694"/>
    <x v="2780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d v="2014-08-12T01:53:58"/>
    <n v="1405217355"/>
    <x v="3740"/>
    <b v="0"/>
    <x v="25"/>
    <b v="0"/>
    <s v="theater/plays"/>
    <x v="2695"/>
    <x v="2781"/>
    <x v="1"/>
    <x v="6"/>
  </r>
  <r>
    <n v="3741"/>
    <x v="3736"/>
    <s v="A small community with a love for theater would like to continue. Help the children of this community continue."/>
    <n v="20000"/>
    <x v="117"/>
    <x v="2"/>
    <x v="0"/>
    <s v="USD"/>
    <n v="1450389950"/>
    <d v="2015-12-17T22:05:50"/>
    <n v="1447797950"/>
    <x v="3741"/>
    <b v="0"/>
    <x v="78"/>
    <b v="0"/>
    <s v="theater/plays"/>
    <x v="109"/>
    <x v="121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d v="2014-09-06T05:09:04"/>
    <n v="1407388144"/>
    <x v="3742"/>
    <b v="0"/>
    <x v="80"/>
    <b v="0"/>
    <s v="theater/plays"/>
    <x v="172"/>
    <x v="384"/>
    <x v="1"/>
    <x v="6"/>
  </r>
  <r>
    <n v="3743"/>
    <x v="3738"/>
    <s v="I'm taking the Adventures of Huckleberry Finn puppet show down the Mississippi River!"/>
    <n v="2200"/>
    <x v="117"/>
    <x v="2"/>
    <x v="0"/>
    <s v="USD"/>
    <n v="1404406964"/>
    <d v="2014-07-03T17:02:44"/>
    <n v="1401814964"/>
    <x v="3743"/>
    <b v="0"/>
    <x v="78"/>
    <b v="0"/>
    <s v="theater/plays"/>
    <x v="109"/>
    <x v="121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d v="2014-07-05T03:59:00"/>
    <n v="1401823952"/>
    <x v="3744"/>
    <b v="0"/>
    <x v="78"/>
    <b v="0"/>
    <s v="theater/plays"/>
    <x v="109"/>
    <x v="121"/>
    <x v="1"/>
    <x v="6"/>
  </r>
  <r>
    <n v="3745"/>
    <x v="3740"/>
    <s v="Tyke wants to expand her puppet theater show to weekly online web shows and is looking for backers."/>
    <n v="100"/>
    <x v="115"/>
    <x v="2"/>
    <x v="0"/>
    <s v="USD"/>
    <n v="1407689102"/>
    <d v="2014-08-10T16:45:02"/>
    <n v="1405097102"/>
    <x v="3745"/>
    <b v="0"/>
    <x v="29"/>
    <b v="0"/>
    <s v="theater/plays"/>
    <x v="709"/>
    <x v="119"/>
    <x v="1"/>
    <x v="6"/>
  </r>
  <r>
    <n v="3746"/>
    <x v="3741"/>
    <s v="Generational curses CAN be broken...right?"/>
    <n v="8500"/>
    <x v="1672"/>
    <x v="2"/>
    <x v="0"/>
    <s v="USD"/>
    <n v="1475918439"/>
    <d v="2016-10-08T09:20:39"/>
    <n v="1473326439"/>
    <x v="3746"/>
    <b v="0"/>
    <x v="29"/>
    <b v="0"/>
    <s v="theater/plays"/>
    <x v="2696"/>
    <x v="2782"/>
    <x v="1"/>
    <x v="6"/>
  </r>
  <r>
    <n v="3747"/>
    <x v="3742"/>
    <s v="The world premiere of an astonishing new play by acclaimed writer Atiha Sen Gupta."/>
    <n v="2500"/>
    <x v="379"/>
    <x v="2"/>
    <x v="1"/>
    <s v="GBP"/>
    <n v="1436137140"/>
    <d v="2015-07-05T22:59:00"/>
    <n v="1433833896"/>
    <x v="3747"/>
    <b v="0"/>
    <x v="29"/>
    <b v="0"/>
    <s v="theater/plays"/>
    <x v="460"/>
    <x v="384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d v="2016-02-16T05:59:00"/>
    <n v="1453827436"/>
    <x v="3748"/>
    <b v="0"/>
    <x v="47"/>
    <b v="1"/>
    <s v="theater/musical"/>
    <x v="2697"/>
    <x v="2783"/>
    <x v="1"/>
    <x v="40"/>
  </r>
  <r>
    <n v="3749"/>
    <x v="3744"/>
    <s v="A night of music, fellowship, and a reflection of my experiences over the past 4 years at Ball State University."/>
    <n v="500"/>
    <x v="2"/>
    <x v="0"/>
    <x v="0"/>
    <s v="USD"/>
    <n v="1461902340"/>
    <d v="2016-04-29T03:59:00"/>
    <n v="1459220588"/>
    <x v="3749"/>
    <b v="0"/>
    <x v="63"/>
    <b v="1"/>
    <s v="theater/musical"/>
    <x v="2"/>
    <x v="766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d v="2015-02-10T07:59:00"/>
    <n v="1421105608"/>
    <x v="3750"/>
    <b v="0"/>
    <x v="33"/>
    <b v="1"/>
    <s v="theater/musical"/>
    <x v="1004"/>
    <x v="2784"/>
    <x v="1"/>
    <x v="40"/>
  </r>
  <r>
    <n v="3751"/>
    <x v="3746"/>
    <s v="I will be performing in TWO productions to kick off the 2016 season. NEED HELP TO FUND THESE GREAT SHOWS!"/>
    <n v="1000"/>
    <x v="2445"/>
    <x v="0"/>
    <x v="0"/>
    <s v="USD"/>
    <n v="1459641073"/>
    <d v="2016-04-02T23:51:13"/>
    <n v="1454460673"/>
    <x v="3751"/>
    <b v="0"/>
    <x v="202"/>
    <b v="1"/>
    <s v="theater/musical"/>
    <x v="2698"/>
    <x v="2785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d v="2016-10-16T21:00:00"/>
    <n v="1473189335"/>
    <x v="3752"/>
    <b v="0"/>
    <x v="41"/>
    <b v="1"/>
    <s v="theater/musical"/>
    <x v="1246"/>
    <x v="804"/>
    <x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d v="2015-06-03T00:00:00"/>
    <n v="1430768800"/>
    <x v="3753"/>
    <b v="0"/>
    <x v="209"/>
    <b v="1"/>
    <s v="theater/musical"/>
    <x v="2699"/>
    <x v="2786"/>
    <x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d v="2014-07-26T04:59:00"/>
    <n v="1403125737"/>
    <x v="3754"/>
    <b v="0"/>
    <x v="74"/>
    <b v="1"/>
    <s v="theater/musical"/>
    <x v="43"/>
    <x v="2787"/>
    <x v="1"/>
    <x v="40"/>
  </r>
  <r>
    <n v="3755"/>
    <x v="3750"/>
    <s v="We have formed an innovative company that aims to create musical comedic performances suitable for a range of venues."/>
    <n v="550"/>
    <x v="2447"/>
    <x v="0"/>
    <x v="1"/>
    <s v="GBP"/>
    <n v="1460753307"/>
    <d v="2016-04-15T20:48:27"/>
    <n v="1458161307"/>
    <x v="3755"/>
    <b v="0"/>
    <x v="33"/>
    <b v="1"/>
    <s v="theater/musical"/>
    <x v="2700"/>
    <x v="2788"/>
    <x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d v="2014-06-11T19:33:18"/>
    <n v="1399923198"/>
    <x v="3756"/>
    <b v="0"/>
    <x v="57"/>
    <b v="1"/>
    <s v="theater/musical"/>
    <x v="2701"/>
    <x v="2789"/>
    <x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d v="2014-12-01T20:25:15"/>
    <n v="1415737515"/>
    <x v="3757"/>
    <b v="0"/>
    <x v="133"/>
    <b v="1"/>
    <s v="theater/musical"/>
    <x v="2702"/>
    <x v="2790"/>
    <x v="1"/>
    <x v="40"/>
  </r>
  <r>
    <n v="3758"/>
    <x v="3753"/>
    <s v="LUIGI'S LADIES: an original one-woman musical comedy"/>
    <n v="1500"/>
    <x v="317"/>
    <x v="0"/>
    <x v="0"/>
    <s v="USD"/>
    <n v="1400475600"/>
    <d v="2014-05-19T05:00:00"/>
    <n v="1397819938"/>
    <x v="3758"/>
    <b v="0"/>
    <x v="55"/>
    <b v="1"/>
    <s v="theater/musical"/>
    <x v="2703"/>
    <x v="2791"/>
    <x v="1"/>
    <x v="40"/>
  </r>
  <r>
    <n v="3759"/>
    <x v="3754"/>
    <s v="A production company specializing in small-scale musicals"/>
    <n v="4000"/>
    <x v="2450"/>
    <x v="0"/>
    <x v="0"/>
    <s v="USD"/>
    <n v="1440556553"/>
    <d v="2015-08-26T02:35:53"/>
    <n v="1435372553"/>
    <x v="3759"/>
    <b v="0"/>
    <x v="106"/>
    <b v="1"/>
    <s v="theater/musical"/>
    <x v="2704"/>
    <x v="2792"/>
    <x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d v="2014-05-05T12:36:26"/>
    <n v="1397133386"/>
    <x v="3760"/>
    <b v="0"/>
    <x v="110"/>
    <b v="1"/>
    <s v="theater/musical"/>
    <x v="2705"/>
    <x v="2793"/>
    <x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d v="2015-08-10T23:00:00"/>
    <n v="1434625937"/>
    <x v="3761"/>
    <b v="0"/>
    <x v="83"/>
    <b v="1"/>
    <s v="theater/musical"/>
    <x v="31"/>
    <x v="2794"/>
    <x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d v="2015-08-02T19:31:29"/>
    <n v="1436383889"/>
    <x v="3762"/>
    <b v="0"/>
    <x v="33"/>
    <b v="1"/>
    <s v="theater/musical"/>
    <x v="2706"/>
    <x v="2795"/>
    <x v="1"/>
    <x v="40"/>
  </r>
  <r>
    <n v="3763"/>
    <x v="3758"/>
    <s v="A musical about two guys writing a musical about...two guys writing a musical."/>
    <n v="5000"/>
    <x v="97"/>
    <x v="0"/>
    <x v="0"/>
    <s v="USD"/>
    <n v="1427907626"/>
    <d v="2015-04-01T17:00:26"/>
    <n v="1425319226"/>
    <x v="3763"/>
    <b v="0"/>
    <x v="99"/>
    <b v="1"/>
    <s v="theater/musical"/>
    <x v="31"/>
    <x v="2796"/>
    <x v="1"/>
    <x v="40"/>
  </r>
  <r>
    <n v="3764"/>
    <x v="3759"/>
    <s v="Talented, hard-working performers for Into the Woods JR need your help in renting microphones for our show!"/>
    <n v="1500"/>
    <x v="646"/>
    <x v="0"/>
    <x v="0"/>
    <s v="USD"/>
    <n v="1464482160"/>
    <d v="2016-05-29T00:36:00"/>
    <n v="1462824832"/>
    <x v="3764"/>
    <b v="0"/>
    <x v="74"/>
    <b v="1"/>
    <s v="theater/musical"/>
    <x v="31"/>
    <x v="2657"/>
    <x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d v="2014-07-30T18:38:02"/>
    <n v="1404153482"/>
    <x v="3765"/>
    <b v="0"/>
    <x v="329"/>
    <b v="1"/>
    <s v="theater/musical"/>
    <x v="2707"/>
    <x v="2797"/>
    <x v="1"/>
    <x v="40"/>
  </r>
  <r>
    <n v="3766"/>
    <x v="3761"/>
    <s v="Trapped on a stalled New York subway, seven strangers realize it's not just the train that's stuck."/>
    <n v="10000"/>
    <x v="2454"/>
    <x v="0"/>
    <x v="0"/>
    <s v="USD"/>
    <n v="1404360045"/>
    <d v="2014-07-03T04:00:45"/>
    <n v="1401336045"/>
    <x v="3766"/>
    <b v="0"/>
    <x v="93"/>
    <b v="1"/>
    <s v="theater/musical"/>
    <x v="2708"/>
    <x v="2798"/>
    <x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d v="2015-03-01T04:59:00"/>
    <n v="1423960097"/>
    <x v="3767"/>
    <b v="0"/>
    <x v="66"/>
    <b v="1"/>
    <s v="theater/musical"/>
    <x v="2709"/>
    <x v="2799"/>
    <x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d v="2014-06-12T17:28:10"/>
    <n v="1400002090"/>
    <x v="3768"/>
    <b v="0"/>
    <x v="6"/>
    <b v="1"/>
    <s v="theater/musical"/>
    <x v="2710"/>
    <x v="2800"/>
    <x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d v="2016-04-15T14:21:19"/>
    <n v="1458138079"/>
    <x v="3769"/>
    <b v="0"/>
    <x v="41"/>
    <b v="1"/>
    <s v="theater/musical"/>
    <x v="31"/>
    <x v="2801"/>
    <x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d v="2015-06-13T22:20:10"/>
    <n v="1431642010"/>
    <x v="3770"/>
    <b v="0"/>
    <x v="9"/>
    <b v="1"/>
    <s v="theater/musical"/>
    <x v="31"/>
    <x v="101"/>
    <x v="1"/>
    <x v="40"/>
  </r>
  <r>
    <n v="3771"/>
    <x v="3766"/>
    <s v="I would like to make a demo recording of six songs from COME OUT SWINGIN'!"/>
    <n v="1000"/>
    <x v="2457"/>
    <x v="0"/>
    <x v="0"/>
    <s v="USD"/>
    <n v="1463529600"/>
    <d v="2016-05-18T00:00:00"/>
    <n v="1462307652"/>
    <x v="3771"/>
    <b v="0"/>
    <x v="44"/>
    <b v="1"/>
    <s v="theater/musical"/>
    <x v="2711"/>
    <x v="2802"/>
    <x v="1"/>
    <x v="40"/>
  </r>
  <r>
    <n v="3772"/>
    <x v="3767"/>
    <s v="A dark comedy about two girls, one knee, and the 1994 Olympics. Help us make sure &quot;Tonya and Nancy&quot; rocks!"/>
    <n v="5000"/>
    <x v="2458"/>
    <x v="0"/>
    <x v="0"/>
    <s v="USD"/>
    <n v="1480399200"/>
    <d v="2016-11-29T06:00:00"/>
    <n v="1478616506"/>
    <x v="3772"/>
    <b v="0"/>
    <x v="51"/>
    <b v="1"/>
    <s v="theater/musical"/>
    <x v="1097"/>
    <x v="2803"/>
    <x v="1"/>
    <x v="40"/>
  </r>
  <r>
    <n v="3773"/>
    <x v="3768"/>
    <s v="A dramatic hip-hopera, inspired from monologues written by the performers."/>
    <n v="5000"/>
    <x v="106"/>
    <x v="0"/>
    <x v="0"/>
    <s v="USD"/>
    <n v="1479175680"/>
    <d v="2016-11-15T02:08:00"/>
    <n v="1476317247"/>
    <x v="3773"/>
    <b v="0"/>
    <x v="7"/>
    <b v="1"/>
    <s v="theater/musical"/>
    <x v="2123"/>
    <x v="2804"/>
    <x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d v="2015-04-09T19:00:55"/>
    <n v="1427223655"/>
    <x v="3774"/>
    <b v="0"/>
    <x v="20"/>
    <b v="1"/>
    <s v="theater/musical"/>
    <x v="31"/>
    <x v="101"/>
    <x v="1"/>
    <x v="40"/>
  </r>
  <r>
    <n v="3775"/>
    <x v="3770"/>
    <s v="Travis Kent joins forces with some of today's brightest contemporary composers for an evening full of firsts at 54 Below."/>
    <n v="2000"/>
    <x v="557"/>
    <x v="0"/>
    <x v="0"/>
    <s v="USD"/>
    <n v="1428552000"/>
    <d v="2015-04-09T04:00:00"/>
    <n v="1426199843"/>
    <x v="3775"/>
    <b v="0"/>
    <x v="25"/>
    <b v="1"/>
    <s v="theater/musical"/>
    <x v="598"/>
    <x v="2805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d v="2014-08-01T01:00:00"/>
    <n v="1403599778"/>
    <x v="3776"/>
    <b v="0"/>
    <x v="225"/>
    <b v="1"/>
    <s v="theater/musical"/>
    <x v="2712"/>
    <x v="2806"/>
    <x v="1"/>
    <x v="40"/>
  </r>
  <r>
    <n v="3777"/>
    <x v="3772"/>
    <s v="This musical adventure is a funny and heartwarming story of Mimi, a rebellious young girl who is spirited to Ghostlynd."/>
    <n v="2000"/>
    <x v="2459"/>
    <x v="0"/>
    <x v="0"/>
    <s v="USD"/>
    <n v="1411790400"/>
    <d v="2014-09-27T04:00:00"/>
    <n v="1409884821"/>
    <x v="3777"/>
    <b v="0"/>
    <x v="211"/>
    <b v="1"/>
    <s v="theater/musical"/>
    <x v="2713"/>
    <x v="2807"/>
    <x v="1"/>
    <x v="40"/>
  </r>
  <r>
    <n v="3778"/>
    <x v="3773"/>
    <s v="Sponsor an AVENUE Q puppet for The Barn Players April 2015 production."/>
    <n v="2400"/>
    <x v="570"/>
    <x v="0"/>
    <x v="0"/>
    <s v="USD"/>
    <n v="1423942780"/>
    <d v="2015-02-14T19:39:40"/>
    <n v="1418758780"/>
    <x v="3778"/>
    <b v="0"/>
    <x v="17"/>
    <b v="1"/>
    <s v="theater/musical"/>
    <x v="2714"/>
    <x v="2808"/>
    <x v="1"/>
    <x v="40"/>
  </r>
  <r>
    <n v="3779"/>
    <x v="3774"/>
    <s v="A fresh, re-telling of the Jesus story for a new generation."/>
    <n v="15000"/>
    <x v="2460"/>
    <x v="0"/>
    <x v="0"/>
    <s v="USD"/>
    <n v="1459010340"/>
    <d v="2016-03-26T16:39:00"/>
    <n v="1456421940"/>
    <x v="3779"/>
    <b v="0"/>
    <x v="248"/>
    <b v="1"/>
    <s v="theater/musical"/>
    <x v="2715"/>
    <x v="2809"/>
    <x v="1"/>
    <x v="40"/>
  </r>
  <r>
    <n v="3780"/>
    <x v="3775"/>
    <s v="Melissa Youth OnSTAGE (MYO) provides kids in North Collin County with the very best in youth theatre opportunities."/>
    <n v="2500"/>
    <x v="142"/>
    <x v="0"/>
    <x v="0"/>
    <s v="USD"/>
    <n v="1436817960"/>
    <d v="2015-07-13T20:06:00"/>
    <n v="1433999785"/>
    <x v="3780"/>
    <b v="0"/>
    <x v="209"/>
    <b v="1"/>
    <s v="theater/musical"/>
    <x v="43"/>
    <x v="101"/>
    <x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d v="2014-09-08T21:11:25"/>
    <n v="1408050685"/>
    <x v="3781"/>
    <b v="0"/>
    <x v="47"/>
    <b v="1"/>
    <s v="theater/musical"/>
    <x v="2716"/>
    <x v="2810"/>
    <x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d v="2016-07-24T23:00:00"/>
    <n v="1466887297"/>
    <x v="3782"/>
    <b v="0"/>
    <x v="74"/>
    <b v="1"/>
    <s v="theater/musical"/>
    <x v="1409"/>
    <x v="2811"/>
    <x v="1"/>
    <x v="40"/>
  </r>
  <r>
    <n v="3783"/>
    <x v="3778"/>
    <s v="Help fund Doro &amp; Diega's journey to the Orlando Fringe 2016. A brand new choose-your-own adventure musical!"/>
    <n v="1200"/>
    <x v="2462"/>
    <x v="0"/>
    <x v="0"/>
    <s v="USD"/>
    <n v="1458057600"/>
    <d v="2016-03-15T16:00:00"/>
    <n v="1455938520"/>
    <x v="3783"/>
    <b v="0"/>
    <x v="54"/>
    <b v="1"/>
    <s v="theater/musical"/>
    <x v="2717"/>
    <x v="2812"/>
    <x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d v="2016-07-10T23:32:12"/>
    <n v="1465601532"/>
    <x v="3784"/>
    <b v="0"/>
    <x v="73"/>
    <b v="1"/>
    <s v="theater/musical"/>
    <x v="935"/>
    <x v="2813"/>
    <x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d v="2016-08-02T10:03:00"/>
    <n v="1467040769"/>
    <x v="3785"/>
    <b v="0"/>
    <x v="209"/>
    <b v="1"/>
    <s v="theater/musical"/>
    <x v="2718"/>
    <x v="984"/>
    <x v="1"/>
    <x v="40"/>
  </r>
  <r>
    <n v="3786"/>
    <x v="3781"/>
    <s v="The brainchild of Coleman Peterson and Janice Gilbert.  The funding will be used to professionally record the songs."/>
    <n v="6000"/>
    <x v="2463"/>
    <x v="0"/>
    <x v="0"/>
    <s v="USD"/>
    <n v="1464310475"/>
    <d v="2016-05-27T00:54:35"/>
    <n v="1461718475"/>
    <x v="3786"/>
    <b v="0"/>
    <x v="26"/>
    <b v="1"/>
    <s v="theater/musical"/>
    <x v="2719"/>
    <x v="2814"/>
    <x v="1"/>
    <x v="40"/>
  </r>
  <r>
    <n v="3787"/>
    <x v="3782"/>
    <s v="The Happiest Show on Earth is a Disney musical revue to benefit the Make-A-Wish foundation. Funds for production needed."/>
    <n v="350"/>
    <x v="574"/>
    <x v="0"/>
    <x v="0"/>
    <s v="USD"/>
    <n v="1436587140"/>
    <d v="2015-07-11T03:59:00"/>
    <n v="1434113406"/>
    <x v="3787"/>
    <b v="0"/>
    <x v="73"/>
    <b v="1"/>
    <s v="theater/musical"/>
    <x v="2720"/>
    <x v="2815"/>
    <x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d v="2015-12-23T16:18:00"/>
    <n v="1448469719"/>
    <x v="3788"/>
    <b v="0"/>
    <x v="29"/>
    <b v="0"/>
    <s v="theater/musical"/>
    <x v="886"/>
    <x v="130"/>
    <x v="1"/>
    <x v="40"/>
  </r>
  <r>
    <n v="3789"/>
    <x v="3784"/>
    <s v="This fabulous new play explores the little known love life of England's most famous romantic novelist, Jane Austen."/>
    <n v="3550"/>
    <x v="851"/>
    <x v="2"/>
    <x v="1"/>
    <s v="GBP"/>
    <n v="1434395418"/>
    <d v="2015-06-15T19:10:18"/>
    <n v="1431630618"/>
    <x v="3789"/>
    <b v="0"/>
    <x v="80"/>
    <b v="0"/>
    <s v="theater/musical"/>
    <x v="2721"/>
    <x v="2109"/>
    <x v="1"/>
    <x v="40"/>
  </r>
  <r>
    <n v="3790"/>
    <x v="3785"/>
    <s v="As a non profit graduate student at Penn,my passion is the arts, we need support to fund our new CHILDREN's DINNER THEATRE"/>
    <n v="15000"/>
    <x v="117"/>
    <x v="2"/>
    <x v="0"/>
    <s v="USD"/>
    <n v="1479834023"/>
    <d v="2016-11-22T17:00:23"/>
    <n v="1477238423"/>
    <x v="3790"/>
    <b v="0"/>
    <x v="78"/>
    <b v="0"/>
    <s v="theater/musical"/>
    <x v="109"/>
    <x v="121"/>
    <x v="1"/>
    <x v="40"/>
  </r>
  <r>
    <n v="3791"/>
    <x v="3786"/>
    <s v="Spin! is an original musical comedy-drama presented by Blue Palm Productions."/>
    <n v="1500"/>
    <x v="117"/>
    <x v="2"/>
    <x v="0"/>
    <s v="USD"/>
    <n v="1404664592"/>
    <d v="2014-07-06T16:36:32"/>
    <n v="1399480592"/>
    <x v="3791"/>
    <b v="0"/>
    <x v="78"/>
    <b v="0"/>
    <s v="theater/musical"/>
    <x v="109"/>
    <x v="121"/>
    <x v="1"/>
    <x v="40"/>
  </r>
  <r>
    <n v="3792"/>
    <x v="3787"/>
    <s v="A cultural and historic journey through Puerto Rico's music and dance!"/>
    <n v="12500"/>
    <x v="428"/>
    <x v="2"/>
    <x v="0"/>
    <s v="USD"/>
    <n v="1436957022"/>
    <d v="2015-07-15T10:43:42"/>
    <n v="1434365022"/>
    <x v="3792"/>
    <b v="0"/>
    <x v="84"/>
    <b v="0"/>
    <s v="theater/musical"/>
    <x v="1228"/>
    <x v="844"/>
    <x v="1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d v="2014-12-16T22:32:09"/>
    <n v="1416954729"/>
    <x v="3793"/>
    <b v="0"/>
    <x v="54"/>
    <b v="0"/>
    <s v="theater/musical"/>
    <x v="2722"/>
    <x v="2816"/>
    <x v="1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d v="2015-06-07T13:55:54"/>
    <n v="1431093354"/>
    <x v="3794"/>
    <b v="0"/>
    <x v="29"/>
    <b v="0"/>
    <s v="theater/musical"/>
    <x v="460"/>
    <x v="73"/>
    <x v="1"/>
    <x v="40"/>
  </r>
  <r>
    <n v="3795"/>
    <x v="3790"/>
    <s v="Poppin Productions are currently entering the development stage of their very first production -  &quot;Duodeca&quot;."/>
    <n v="600"/>
    <x v="115"/>
    <x v="2"/>
    <x v="1"/>
    <s v="GBP"/>
    <n v="1440801000"/>
    <d v="2015-08-28T22:30:00"/>
    <n v="1437042490"/>
    <x v="3795"/>
    <b v="0"/>
    <x v="84"/>
    <b v="0"/>
    <s v="theater/musical"/>
    <x v="1312"/>
    <x v="144"/>
    <x v="1"/>
    <x v="40"/>
  </r>
  <r>
    <n v="3796"/>
    <x v="3791"/>
    <s v="Part Psychological Thriller - Part Heartbreaking Drama - Part Spectacular Farce - 100% New American Musical Theatre"/>
    <n v="22500"/>
    <x v="116"/>
    <x v="2"/>
    <x v="0"/>
    <s v="USD"/>
    <n v="1484354556"/>
    <d v="2017-01-14T00:42:36"/>
    <n v="1479170556"/>
    <x v="3796"/>
    <b v="0"/>
    <x v="29"/>
    <b v="0"/>
    <s v="theater/musical"/>
    <x v="2723"/>
    <x v="120"/>
    <x v="1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d v="2015-04-20T21:09:25"/>
    <n v="1426972165"/>
    <x v="3797"/>
    <b v="0"/>
    <x v="77"/>
    <b v="0"/>
    <s v="theater/musical"/>
    <x v="2724"/>
    <x v="2817"/>
    <x v="1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d v="2014-08-10T17:20:48"/>
    <n v="1405099248"/>
    <x v="3798"/>
    <b v="0"/>
    <x v="81"/>
    <b v="0"/>
    <s v="theater/musical"/>
    <x v="2725"/>
    <x v="1536"/>
    <x v="1"/>
    <x v="40"/>
  </r>
  <r>
    <n v="3799"/>
    <x v="3794"/>
    <s v="An original musical on it's way to the stage in Minneapolis, MN. Feel free to ask any questions."/>
    <n v="10000"/>
    <x v="2465"/>
    <x v="2"/>
    <x v="0"/>
    <s v="USD"/>
    <n v="1457734843"/>
    <d v="2016-03-11T22:20:43"/>
    <n v="1455142843"/>
    <x v="3799"/>
    <b v="0"/>
    <x v="80"/>
    <b v="0"/>
    <s v="theater/musical"/>
    <x v="2726"/>
    <x v="984"/>
    <x v="1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d v="2015-01-11T04:59:00"/>
    <n v="1418146883"/>
    <x v="3800"/>
    <b v="0"/>
    <x v="38"/>
    <b v="0"/>
    <s v="theater/musical"/>
    <x v="2727"/>
    <x v="2818"/>
    <x v="1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d v="2015-01-02T16:13:36"/>
    <n v="1417536816"/>
    <x v="3801"/>
    <b v="0"/>
    <x v="82"/>
    <b v="0"/>
    <s v="theater/musical"/>
    <x v="2728"/>
    <x v="2819"/>
    <x v="1"/>
    <x v="40"/>
  </r>
  <r>
    <n v="3802"/>
    <x v="3797"/>
    <s v="A musical about how Shakespeare was inspired to write only his own plays after the co-authored play Henry VI was taken."/>
    <n v="3000"/>
    <x v="117"/>
    <x v="2"/>
    <x v="0"/>
    <s v="USD"/>
    <n v="1445482906"/>
    <d v="2015-10-22T03:01:46"/>
    <n v="1442890906"/>
    <x v="3802"/>
    <b v="0"/>
    <x v="78"/>
    <b v="0"/>
    <s v="theater/musical"/>
    <x v="109"/>
    <x v="121"/>
    <x v="1"/>
    <x v="40"/>
  </r>
  <r>
    <n v="3803"/>
    <x v="3798"/>
    <s v="A fully orchestrated concept album of Benjamin Button the Musical!"/>
    <n v="12000"/>
    <x v="2466"/>
    <x v="2"/>
    <x v="0"/>
    <s v="USD"/>
    <n v="1457133568"/>
    <d v="2016-03-04T23:19:28"/>
    <n v="1454541568"/>
    <x v="3803"/>
    <b v="0"/>
    <x v="244"/>
    <b v="0"/>
    <s v="theater/musical"/>
    <x v="2729"/>
    <x v="2820"/>
    <x v="1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d v="2016-07-31T07:00:00"/>
    <n v="1465172024"/>
    <x v="3804"/>
    <b v="0"/>
    <x v="78"/>
    <b v="0"/>
    <s v="theater/musical"/>
    <x v="109"/>
    <x v="121"/>
    <x v="1"/>
    <x v="40"/>
  </r>
  <r>
    <n v="3805"/>
    <x v="3800"/>
    <s v="&quot;Sounds By The River&quot; tells the story of a Detroit composer through_x000a_his music, poetry, and dance."/>
    <n v="150000"/>
    <x v="158"/>
    <x v="2"/>
    <x v="0"/>
    <s v="USD"/>
    <n v="1411852640"/>
    <d v="2014-09-27T21:17:20"/>
    <n v="1406668640"/>
    <x v="3805"/>
    <b v="0"/>
    <x v="84"/>
    <b v="0"/>
    <s v="theater/musical"/>
    <x v="133"/>
    <x v="1788"/>
    <x v="1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d v="2014-06-29T06:13:01"/>
    <n v="1402294381"/>
    <x v="3806"/>
    <b v="0"/>
    <x v="29"/>
    <b v="0"/>
    <s v="theater/musical"/>
    <x v="2730"/>
    <x v="144"/>
    <x v="1"/>
    <x v="40"/>
  </r>
  <r>
    <n v="3807"/>
    <x v="3802"/>
    <s v="A vibrant, street-wise, and musical performance that follows the lives of stories of the community of Washington Heights..."/>
    <n v="1500"/>
    <x v="2467"/>
    <x v="2"/>
    <x v="0"/>
    <s v="USD"/>
    <n v="1428097739"/>
    <d v="2015-04-03T21:48:59"/>
    <n v="1427492939"/>
    <x v="3807"/>
    <b v="0"/>
    <x v="82"/>
    <b v="0"/>
    <s v="theater/musical"/>
    <x v="2731"/>
    <x v="2821"/>
    <x v="1"/>
    <x v="40"/>
  </r>
  <r>
    <n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d v="2015-04-25T09:53:39"/>
    <n v="1424775219"/>
    <x v="3808"/>
    <b v="0"/>
    <x v="54"/>
    <b v="1"/>
    <s v="theater/plays"/>
    <x v="31"/>
    <x v="694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d v="2014-07-30T23:00:00"/>
    <n v="1402403907"/>
    <x v="3809"/>
    <b v="0"/>
    <x v="44"/>
    <b v="1"/>
    <s v="theater/plays"/>
    <x v="982"/>
    <x v="1352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s v="USD"/>
    <n v="1426965758"/>
    <d v="2015-03-21T19:22:38"/>
    <n v="1424377358"/>
    <x v="3810"/>
    <b v="0"/>
    <x v="55"/>
    <b v="1"/>
    <s v="theater/plays"/>
    <x v="2732"/>
    <x v="2822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s v="GBP"/>
    <n v="1464692400"/>
    <d v="2016-05-31T11:00:00"/>
    <n v="1461769373"/>
    <x v="3811"/>
    <b v="0"/>
    <x v="10"/>
    <b v="1"/>
    <s v="theater/plays"/>
    <x v="2733"/>
    <x v="2823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d v="2015-06-01T03:59:00"/>
    <n v="1429120908"/>
    <x v="3812"/>
    <b v="0"/>
    <x v="202"/>
    <b v="1"/>
    <s v="theater/plays"/>
    <x v="1708"/>
    <x v="2824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d v="2016-06-14T21:43:00"/>
    <n v="1462603021"/>
    <x v="3813"/>
    <b v="0"/>
    <x v="74"/>
    <b v="1"/>
    <s v="theater/plays"/>
    <x v="2734"/>
    <x v="2825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s v="USD"/>
    <n v="1427860740"/>
    <d v="2015-04-01T03:59:00"/>
    <n v="1424727712"/>
    <x v="3814"/>
    <b v="0"/>
    <x v="69"/>
    <b v="1"/>
    <s v="theater/plays"/>
    <x v="2735"/>
    <x v="2826"/>
    <x v="1"/>
    <x v="6"/>
  </r>
  <r>
    <n v="3815"/>
    <x v="3810"/>
    <s v="Come and help us make the Canterbury Shakespeare Festival a reality"/>
    <n v="1000"/>
    <x v="2471"/>
    <x v="0"/>
    <x v="1"/>
    <s v="GBP"/>
    <n v="1440111600"/>
    <d v="2015-08-20T23:00:00"/>
    <n v="1437545657"/>
    <x v="3815"/>
    <b v="0"/>
    <x v="9"/>
    <b v="1"/>
    <s v="theater/plays"/>
    <x v="2736"/>
    <x v="2827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d v="2014-07-17T16:33:43"/>
    <n v="1403022823"/>
    <x v="3816"/>
    <b v="0"/>
    <x v="77"/>
    <b v="1"/>
    <s v="theater/plays"/>
    <x v="2737"/>
    <x v="2828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d v="2015-10-24T03:59:00"/>
    <n v="1444236216"/>
    <x v="3817"/>
    <b v="0"/>
    <x v="9"/>
    <b v="1"/>
    <s v="theater/plays"/>
    <x v="75"/>
    <x v="2829"/>
    <x v="1"/>
    <x v="6"/>
  </r>
  <r>
    <n v="3818"/>
    <x v="3813"/>
    <s v="The Arthurian Order of Avalon is attempting to raise funds to put on the annual Human Chessboard in March 2015!"/>
    <n v="250"/>
    <x v="365"/>
    <x v="0"/>
    <x v="0"/>
    <s v="USD"/>
    <n v="1426187582"/>
    <d v="2015-03-12T19:13:02"/>
    <n v="1423599182"/>
    <x v="3818"/>
    <b v="0"/>
    <x v="73"/>
    <b v="1"/>
    <s v="theater/plays"/>
    <x v="2738"/>
    <x v="2830"/>
    <x v="1"/>
    <x v="6"/>
  </r>
  <r>
    <n v="3819"/>
    <x v="3814"/>
    <s v="Support this collection of new plays by Kansas City writers and the artists who are bringing it to life!"/>
    <n v="1000"/>
    <x v="2474"/>
    <x v="0"/>
    <x v="0"/>
    <s v="USD"/>
    <n v="1437166920"/>
    <d v="2015-07-17T21:02:00"/>
    <n v="1435554104"/>
    <x v="3819"/>
    <b v="0"/>
    <x v="55"/>
    <b v="1"/>
    <s v="theater/plays"/>
    <x v="201"/>
    <x v="2831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s v="GBP"/>
    <n v="1436110717"/>
    <d v="2015-07-05T15:38:37"/>
    <n v="1433518717"/>
    <x v="3820"/>
    <b v="0"/>
    <x v="9"/>
    <b v="1"/>
    <s v="theater/plays"/>
    <x v="2255"/>
    <x v="2832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d v="2016-01-04T04:20:07"/>
    <n v="1449116407"/>
    <x v="3821"/>
    <b v="0"/>
    <x v="67"/>
    <b v="1"/>
    <s v="theater/plays"/>
    <x v="2739"/>
    <x v="2833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d v="2016-01-19T22:59:00"/>
    <n v="1448136417"/>
    <x v="3822"/>
    <b v="0"/>
    <x v="88"/>
    <b v="1"/>
    <s v="theater/plays"/>
    <x v="2740"/>
    <x v="2834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s v="USD"/>
    <n v="1437364740"/>
    <d v="2015-07-20T03:59:00"/>
    <n v="1434405044"/>
    <x v="3823"/>
    <b v="0"/>
    <x v="14"/>
    <b v="1"/>
    <s v="theater/plays"/>
    <x v="938"/>
    <x v="2835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s v="GBP"/>
    <n v="1470058860"/>
    <d v="2016-08-01T13:41:00"/>
    <n v="1469026903"/>
    <x v="3824"/>
    <b v="0"/>
    <x v="63"/>
    <b v="1"/>
    <s v="theater/plays"/>
    <x v="1277"/>
    <x v="2836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d v="2015-06-17T01:40:14"/>
    <n v="1432690814"/>
    <x v="3825"/>
    <b v="0"/>
    <x v="72"/>
    <b v="1"/>
    <s v="theater/plays"/>
    <x v="2741"/>
    <x v="2837"/>
    <x v="1"/>
    <x v="6"/>
  </r>
  <r>
    <n v="3826"/>
    <x v="3821"/>
    <s v="This is the story about the Westons. One family who live with mental illness on a daily basis."/>
    <n v="600"/>
    <x v="526"/>
    <x v="0"/>
    <x v="1"/>
    <s v="GBP"/>
    <n v="1430993394"/>
    <d v="2015-05-07T10:09:54"/>
    <n v="1428401394"/>
    <x v="3826"/>
    <b v="0"/>
    <x v="55"/>
    <b v="1"/>
    <s v="theater/plays"/>
    <x v="650"/>
    <x v="446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d v="2015-03-27T00:00:00"/>
    <n v="1422656201"/>
    <x v="3827"/>
    <b v="0"/>
    <x v="71"/>
    <b v="1"/>
    <s v="theater/plays"/>
    <x v="2742"/>
    <x v="2838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d v="2014-12-31T13:39:47"/>
    <n v="1414845587"/>
    <x v="3828"/>
    <b v="0"/>
    <x v="33"/>
    <b v="1"/>
    <s v="theater/plays"/>
    <x v="31"/>
    <x v="2839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d v="2016-08-31T20:46:11"/>
    <n v="1470948371"/>
    <x v="3829"/>
    <b v="0"/>
    <x v="22"/>
    <b v="1"/>
    <s v="theater/plays"/>
    <x v="20"/>
    <x v="2840"/>
    <x v="1"/>
    <x v="6"/>
  </r>
  <r>
    <n v="3830"/>
    <x v="3825"/>
    <s v="The Aeon Theatre company is producing another original play by Parker Hale at the Manhattan Reportory Theatre"/>
    <n v="100"/>
    <x v="1175"/>
    <x v="0"/>
    <x v="0"/>
    <s v="USD"/>
    <n v="1464371211"/>
    <d v="2016-05-27T17:46:51"/>
    <n v="1463161611"/>
    <x v="3830"/>
    <b v="0"/>
    <x v="83"/>
    <b v="1"/>
    <s v="theater/plays"/>
    <x v="2743"/>
    <x v="766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d v="2014-11-05T21:22:25"/>
    <n v="1413404545"/>
    <x v="3831"/>
    <b v="0"/>
    <x v="82"/>
    <b v="1"/>
    <s v="theater/plays"/>
    <x v="2744"/>
    <x v="2841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d v="2016-02-20T02:45:35"/>
    <n v="1452048335"/>
    <x v="3832"/>
    <b v="0"/>
    <x v="82"/>
    <b v="1"/>
    <s v="theater/plays"/>
    <x v="436"/>
    <x v="2842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d v="2014-12-01T19:09:00"/>
    <n v="1416516972"/>
    <x v="3833"/>
    <b v="0"/>
    <x v="9"/>
    <b v="1"/>
    <s v="theater/plays"/>
    <x v="988"/>
    <x v="2843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d v="2015-06-18T10:41:07"/>
    <n v="1432032067"/>
    <x v="3834"/>
    <b v="0"/>
    <x v="7"/>
    <b v="1"/>
    <s v="theater/plays"/>
    <x v="2745"/>
    <x v="2844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d v="2016-04-21T22:36:48"/>
    <n v="1459463808"/>
    <x v="3835"/>
    <b v="0"/>
    <x v="22"/>
    <b v="1"/>
    <s v="theater/plays"/>
    <x v="583"/>
    <x v="379"/>
    <x v="1"/>
    <x v="6"/>
  </r>
  <r>
    <n v="3836"/>
    <x v="3831"/>
    <s v="&quot;The surveyor said the foundation was shaky&quot;. A woman finds what it means to rebuild her marriage."/>
    <n v="800"/>
    <x v="72"/>
    <x v="0"/>
    <x v="0"/>
    <s v="USD"/>
    <n v="1470197340"/>
    <d v="2016-08-03T04:09:00"/>
    <n v="1467497652"/>
    <x v="3836"/>
    <b v="0"/>
    <x v="25"/>
    <b v="1"/>
    <s v="theater/plays"/>
    <x v="2460"/>
    <x v="2845"/>
    <x v="1"/>
    <x v="6"/>
  </r>
  <r>
    <n v="3837"/>
    <x v="3832"/>
    <s v="A high-flying French farce with the thrust of a well-tuned jet engine"/>
    <n v="2000"/>
    <x v="2485"/>
    <x v="0"/>
    <x v="1"/>
    <s v="GBP"/>
    <n v="1435947758"/>
    <d v="2015-07-03T18:22:38"/>
    <n v="1432837358"/>
    <x v="3837"/>
    <b v="0"/>
    <x v="57"/>
    <b v="1"/>
    <s v="theater/plays"/>
    <x v="426"/>
    <x v="2846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d v="2015-05-22T17:03:29"/>
    <n v="1429722209"/>
    <x v="3838"/>
    <b v="0"/>
    <x v="61"/>
    <b v="1"/>
    <s v="theater/plays"/>
    <x v="2746"/>
    <x v="2847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d v="2015-07-30T03:25:24"/>
    <n v="1433042724"/>
    <x v="3839"/>
    <b v="0"/>
    <x v="58"/>
    <b v="1"/>
    <s v="theater/plays"/>
    <x v="982"/>
    <x v="2848"/>
    <x v="1"/>
    <x v="6"/>
  </r>
  <r>
    <n v="3840"/>
    <x v="3835"/>
    <s v="A gritty play looking at a modern day relationship, highlighting issues of mental health and abuse suffered by men."/>
    <n v="1"/>
    <x v="654"/>
    <x v="0"/>
    <x v="1"/>
    <s v="GBP"/>
    <n v="1459180229"/>
    <d v="2016-03-28T15:50:29"/>
    <n v="1457023829"/>
    <x v="3840"/>
    <b v="0"/>
    <x v="83"/>
    <b v="1"/>
    <s v="theater/plays"/>
    <x v="2747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d v="2014-07-20T18:51:27"/>
    <n v="1400698287"/>
    <x v="3841"/>
    <b v="1"/>
    <x v="69"/>
    <b v="0"/>
    <s v="theater/plays"/>
    <x v="2748"/>
    <x v="2849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d v="2014-05-11T11:50:52"/>
    <n v="1397217052"/>
    <x v="3842"/>
    <b v="1"/>
    <x v="23"/>
    <b v="0"/>
    <s v="theater/plays"/>
    <x v="2749"/>
    <x v="2850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d v="2014-06-01T01:44:24"/>
    <n v="1399427064"/>
    <x v="3843"/>
    <b v="1"/>
    <x v="10"/>
    <b v="0"/>
    <s v="theater/plays"/>
    <x v="2750"/>
    <x v="2851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d v="2014-06-03T06:59:00"/>
    <n v="1399474134"/>
    <x v="3844"/>
    <b v="1"/>
    <x v="133"/>
    <b v="0"/>
    <s v="theater/plays"/>
    <x v="2751"/>
    <x v="2852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d v="2015-10-01T15:02:54"/>
    <n v="1441119774"/>
    <x v="3845"/>
    <b v="1"/>
    <x v="8"/>
    <b v="0"/>
    <s v="theater/plays"/>
    <x v="2752"/>
    <x v="2853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s v="USD"/>
    <n v="1412405940"/>
    <d v="2014-10-04T06:59:00"/>
    <n v="1409721542"/>
    <x v="3846"/>
    <b v="1"/>
    <x v="22"/>
    <b v="0"/>
    <s v="theater/plays"/>
    <x v="837"/>
    <x v="2854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d v="2015-07-19T05:23:11"/>
    <n v="1433395391"/>
    <x v="3847"/>
    <b v="1"/>
    <x v="82"/>
    <b v="0"/>
    <s v="theater/plays"/>
    <x v="2753"/>
    <x v="2855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d v="2015-10-18T19:36:29"/>
    <n v="1442604989"/>
    <x v="3848"/>
    <b v="1"/>
    <x v="68"/>
    <b v="0"/>
    <s v="theater/plays"/>
    <x v="2754"/>
    <x v="2856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d v="2015-06-11T18:24:44"/>
    <n v="1431455084"/>
    <x v="3849"/>
    <b v="1"/>
    <x v="33"/>
    <b v="0"/>
    <s v="theater/plays"/>
    <x v="2755"/>
    <x v="2857"/>
    <x v="1"/>
    <x v="6"/>
  </r>
  <r>
    <n v="3850"/>
    <x v="3845"/>
    <s v="V-Day is a global activist movement to end violence against women and girls."/>
    <n v="1000"/>
    <x v="2495"/>
    <x v="2"/>
    <x v="0"/>
    <s v="USD"/>
    <n v="1420081143"/>
    <d v="2015-01-01T02:59:03"/>
    <n v="1417489143"/>
    <x v="3850"/>
    <b v="1"/>
    <x v="80"/>
    <b v="0"/>
    <s v="theater/plays"/>
    <x v="2756"/>
    <x v="2858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s v="GBP"/>
    <n v="1437129179"/>
    <d v="2015-07-17T10:32:59"/>
    <n v="1434537179"/>
    <x v="3851"/>
    <b v="1"/>
    <x v="54"/>
    <b v="0"/>
    <s v="theater/plays"/>
    <x v="2757"/>
    <x v="2859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s v="USD"/>
    <n v="1427427276"/>
    <d v="2015-03-27T03:34:36"/>
    <n v="1425270876"/>
    <x v="3852"/>
    <b v="0"/>
    <x v="84"/>
    <b v="0"/>
    <s v="theater/plays"/>
    <x v="418"/>
    <x v="119"/>
    <x v="1"/>
    <x v="6"/>
  </r>
  <r>
    <n v="3853"/>
    <x v="3848"/>
    <s v="A dose of One-woman &quot;Dramedy&quot; to cure those daily blues is just what the doctor ordered!"/>
    <n v="100000"/>
    <x v="375"/>
    <x v="2"/>
    <x v="0"/>
    <s v="USD"/>
    <n v="1409602178"/>
    <d v="2014-09-01T20:09:38"/>
    <n v="1406578178"/>
    <x v="3853"/>
    <b v="0"/>
    <x v="84"/>
    <b v="0"/>
    <s v="theater/plays"/>
    <x v="2758"/>
    <x v="31"/>
    <x v="1"/>
    <x v="6"/>
  </r>
  <r>
    <n v="3854"/>
    <x v="3849"/>
    <s v="A play dedicated to the 100th anniversary of the Armenian Genocide."/>
    <n v="11000"/>
    <x v="2496"/>
    <x v="2"/>
    <x v="0"/>
    <s v="USD"/>
    <n v="1431206058"/>
    <d v="2015-05-09T21:14:18"/>
    <n v="1428614058"/>
    <x v="3854"/>
    <b v="0"/>
    <x v="9"/>
    <b v="0"/>
    <s v="theater/plays"/>
    <x v="2759"/>
    <x v="2860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d v="2015-03-26T22:17:51"/>
    <n v="1424819871"/>
    <x v="3855"/>
    <b v="0"/>
    <x v="29"/>
    <b v="0"/>
    <s v="theater/plays"/>
    <x v="453"/>
    <x v="384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d v="2015-03-08T16:50:03"/>
    <n v="1423245003"/>
    <x v="3856"/>
    <b v="0"/>
    <x v="29"/>
    <b v="0"/>
    <s v="theater/plays"/>
    <x v="459"/>
    <x v="120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d v="2014-08-01T17:12:00"/>
    <n v="1404927690"/>
    <x v="3857"/>
    <b v="0"/>
    <x v="80"/>
    <b v="0"/>
    <s v="theater/plays"/>
    <x v="2760"/>
    <x v="178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d v="2015-05-22T21:00:00"/>
    <n v="1430734844"/>
    <x v="3858"/>
    <b v="0"/>
    <x v="29"/>
    <b v="0"/>
    <s v="theater/plays"/>
    <x v="172"/>
    <x v="119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s v="USD"/>
    <n v="1403730000"/>
    <d v="2014-06-25T21:00:00"/>
    <n v="1401485207"/>
    <x v="3859"/>
    <b v="0"/>
    <x v="29"/>
    <b v="0"/>
    <s v="theater/plays"/>
    <x v="167"/>
    <x v="120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d v="2014-08-12T15:51:50"/>
    <n v="1405266710"/>
    <x v="3860"/>
    <b v="0"/>
    <x v="62"/>
    <b v="0"/>
    <s v="theater/plays"/>
    <x v="2761"/>
    <x v="2861"/>
    <x v="1"/>
    <x v="6"/>
  </r>
  <r>
    <n v="3861"/>
    <x v="3856"/>
    <s v="THE COMING OF THE LORD!"/>
    <n v="2000"/>
    <x v="173"/>
    <x v="2"/>
    <x v="0"/>
    <s v="USD"/>
    <n v="1415828820"/>
    <d v="2014-11-12T21:47:00"/>
    <n v="1412258977"/>
    <x v="3861"/>
    <b v="0"/>
    <x v="29"/>
    <b v="0"/>
    <s v="theater/plays"/>
    <x v="152"/>
    <x v="101"/>
    <x v="1"/>
    <x v="6"/>
  </r>
  <r>
    <n v="3862"/>
    <x v="3857"/>
    <s v="The hit immersive theatre experience of England comes to Corpus Christi!"/>
    <n v="7500"/>
    <x v="116"/>
    <x v="2"/>
    <x v="0"/>
    <s v="USD"/>
    <n v="1473699540"/>
    <d v="2016-09-12T16:59:00"/>
    <n v="1472451356"/>
    <x v="3862"/>
    <b v="0"/>
    <x v="29"/>
    <b v="0"/>
    <s v="theater/plays"/>
    <x v="473"/>
    <x v="120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d v="2015-11-05T16:11:45"/>
    <n v="1441552305"/>
    <x v="3863"/>
    <b v="0"/>
    <x v="78"/>
    <b v="0"/>
    <s v="theater/plays"/>
    <x v="109"/>
    <x v="121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d v="2015-11-17T22:24:14"/>
    <n v="1445203454"/>
    <x v="3864"/>
    <b v="0"/>
    <x v="83"/>
    <b v="0"/>
    <s v="theater/plays"/>
    <x v="444"/>
    <x v="135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s v="CAD"/>
    <n v="1409376600"/>
    <d v="2014-08-30T05:30:00"/>
    <n v="1405957098"/>
    <x v="3865"/>
    <b v="0"/>
    <x v="25"/>
    <b v="0"/>
    <s v="theater/plays"/>
    <x v="2762"/>
    <x v="2521"/>
    <x v="1"/>
    <x v="6"/>
  </r>
  <r>
    <n v="3866"/>
    <x v="3861"/>
    <s v="A funny, moving, witty piece about a girl, her oboe, and her dreams."/>
    <n v="2000"/>
    <x v="143"/>
    <x v="2"/>
    <x v="0"/>
    <s v="USD"/>
    <n v="1458703740"/>
    <d v="2016-03-23T03:29:00"/>
    <n v="1454453021"/>
    <x v="3866"/>
    <b v="0"/>
    <x v="84"/>
    <b v="0"/>
    <s v="theater/plays"/>
    <x v="1219"/>
    <x v="148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s v="USD"/>
    <n v="1466278339"/>
    <d v="2016-06-18T19:32:19"/>
    <n v="1463686339"/>
    <x v="3867"/>
    <b v="0"/>
    <x v="81"/>
    <b v="0"/>
    <s v="theater/plays"/>
    <x v="2763"/>
    <x v="2862"/>
    <x v="1"/>
    <x v="6"/>
  </r>
  <r>
    <n v="3868"/>
    <x v="3863"/>
    <s v="New collection of music by Scott Evan Davis!"/>
    <n v="5000"/>
    <x v="115"/>
    <x v="1"/>
    <x v="1"/>
    <s v="GBP"/>
    <n v="1410191405"/>
    <d v="2014-09-08T15:50:05"/>
    <n v="1408031405"/>
    <x v="3868"/>
    <b v="0"/>
    <x v="29"/>
    <b v="0"/>
    <s v="theater/musical"/>
    <x v="418"/>
    <x v="119"/>
    <x v="1"/>
    <x v="40"/>
  </r>
  <r>
    <n v="3869"/>
    <x v="3864"/>
    <s v="A Musical about 3 women who pursue their Pleasure and end up finding themselves."/>
    <n v="13111"/>
    <x v="2497"/>
    <x v="1"/>
    <x v="0"/>
    <s v="USD"/>
    <n v="1426302660"/>
    <d v="2015-03-14T03:11:00"/>
    <n v="1423761792"/>
    <x v="3869"/>
    <b v="0"/>
    <x v="41"/>
    <b v="0"/>
    <s v="theater/musical"/>
    <x v="2764"/>
    <x v="2863"/>
    <x v="1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d v="2014-07-03T04:07:58"/>
    <n v="1401768478"/>
    <x v="3870"/>
    <b v="0"/>
    <x v="73"/>
    <b v="0"/>
    <s v="theater/musical"/>
    <x v="2154"/>
    <x v="1876"/>
    <x v="1"/>
    <x v="40"/>
  </r>
  <r>
    <n v="3871"/>
    <x v="3866"/>
    <s v="Our musical is finally ready to come to life, and we're raising funds to help make that happen!"/>
    <n v="1500"/>
    <x v="130"/>
    <x v="1"/>
    <x v="0"/>
    <s v="USD"/>
    <n v="1490809450"/>
    <d v="2017-03-29T17:44:10"/>
    <n v="1485629050"/>
    <x v="3871"/>
    <b v="0"/>
    <x v="83"/>
    <b v="0"/>
    <s v="theater/musical"/>
    <x v="129"/>
    <x v="140"/>
    <x v="1"/>
    <x v="40"/>
  </r>
  <r>
    <n v="3872"/>
    <x v="3867"/>
    <s v="We are a brand new theatrical teen production company, and we need enough money to put on our first musical production."/>
    <n v="15000"/>
    <x v="117"/>
    <x v="1"/>
    <x v="0"/>
    <s v="USD"/>
    <n v="1439522996"/>
    <d v="2015-08-14T03:29:56"/>
    <n v="1435202996"/>
    <x v="3872"/>
    <b v="0"/>
    <x v="78"/>
    <b v="0"/>
    <s v="theater/musical"/>
    <x v="109"/>
    <x v="121"/>
    <x v="1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d v="2015-10-08T16:42:15"/>
    <n v="1441730535"/>
    <x v="3873"/>
    <b v="0"/>
    <x v="78"/>
    <b v="0"/>
    <s v="theater/musical"/>
    <x v="109"/>
    <x v="121"/>
    <x v="1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d v="2015-01-24T01:00:00"/>
    <n v="1420244622"/>
    <x v="3874"/>
    <b v="0"/>
    <x v="78"/>
    <b v="0"/>
    <s v="theater/musical"/>
    <x v="109"/>
    <x v="121"/>
    <x v="1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d v="2016-09-03T10:00:00"/>
    <n v="1472804365"/>
    <x v="3875"/>
    <b v="0"/>
    <x v="78"/>
    <b v="0"/>
    <s v="theater/musical"/>
    <x v="109"/>
    <x v="121"/>
    <x v="1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d v="2016-02-02T14:58:48"/>
    <n v="1451833128"/>
    <x v="3876"/>
    <b v="0"/>
    <x v="67"/>
    <b v="0"/>
    <s v="theater/musical"/>
    <x v="2765"/>
    <x v="2864"/>
    <x v="1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d v="2016-12-08T16:15:52"/>
    <n v="1478621752"/>
    <x v="3877"/>
    <b v="0"/>
    <x v="25"/>
    <b v="0"/>
    <s v="theater/musical"/>
    <x v="2766"/>
    <x v="2865"/>
    <x v="1"/>
    <x v="40"/>
  </r>
  <r>
    <n v="3878"/>
    <x v="3873"/>
    <s v="Encouraging young males to engage in vocational development in the art of musical theater and related dance classes."/>
    <n v="18000"/>
    <x v="115"/>
    <x v="1"/>
    <x v="0"/>
    <s v="USD"/>
    <n v="1435636740"/>
    <d v="2015-06-30T03:59:00"/>
    <n v="1433014746"/>
    <x v="3878"/>
    <b v="0"/>
    <x v="29"/>
    <b v="0"/>
    <s v="theater/musical"/>
    <x v="2767"/>
    <x v="119"/>
    <x v="1"/>
    <x v="40"/>
  </r>
  <r>
    <n v="3879"/>
    <x v="3874"/>
    <s v="Theatre â€˜Portableâ€™ Royal is a portable, fully working, 40 seater theatre which will tour the UK and beyond!"/>
    <n v="15000"/>
    <x v="117"/>
    <x v="1"/>
    <x v="1"/>
    <s v="GBP"/>
    <n v="1422218396"/>
    <d v="2015-01-25T20:39:56"/>
    <n v="1419626396"/>
    <x v="3879"/>
    <b v="0"/>
    <x v="78"/>
    <b v="0"/>
    <s v="theater/musical"/>
    <x v="109"/>
    <x v="121"/>
    <x v="1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d v="2014-07-30T23:00:00"/>
    <n v="1403724820"/>
    <x v="3880"/>
    <b v="0"/>
    <x v="57"/>
    <b v="0"/>
    <s v="theater/musical"/>
    <x v="2768"/>
    <x v="2866"/>
    <x v="1"/>
    <x v="40"/>
  </r>
  <r>
    <n v="3881"/>
    <x v="3876"/>
    <s v="A musical journey coming to the Blue Venue at the 2017 Orlando Fringe Festival!"/>
    <n v="500"/>
    <x v="379"/>
    <x v="1"/>
    <x v="0"/>
    <s v="USD"/>
    <n v="1487550399"/>
    <d v="2017-02-20T00:26:39"/>
    <n v="1484958399"/>
    <x v="3881"/>
    <b v="0"/>
    <x v="29"/>
    <b v="0"/>
    <s v="theater/musical"/>
    <x v="152"/>
    <x v="384"/>
    <x v="1"/>
    <x v="40"/>
  </r>
  <r>
    <n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d v="2016-01-31T23:03:00"/>
    <n v="1451950570"/>
    <x v="3882"/>
    <b v="0"/>
    <x v="78"/>
    <b v="0"/>
    <s v="theater/musical"/>
    <x v="109"/>
    <x v="121"/>
    <x v="1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d v="2014-09-02T14:27:49"/>
    <n v="1407076069"/>
    <x v="3883"/>
    <b v="0"/>
    <x v="78"/>
    <b v="0"/>
    <s v="theater/musical"/>
    <x v="109"/>
    <x v="121"/>
    <x v="1"/>
    <x v="40"/>
  </r>
  <r>
    <n v="3884"/>
    <x v="3879"/>
    <s v="The Group M3 is striving to give one of the poorest towns in the country hope again this Easter Holiday."/>
    <n v="10000"/>
    <x v="117"/>
    <x v="1"/>
    <x v="0"/>
    <s v="USD"/>
    <n v="1427479192"/>
    <d v="2015-03-27T17:59:52"/>
    <n v="1425322792"/>
    <x v="3884"/>
    <b v="0"/>
    <x v="78"/>
    <b v="0"/>
    <s v="theater/musical"/>
    <x v="109"/>
    <x v="121"/>
    <x v="1"/>
    <x v="40"/>
  </r>
  <r>
    <n v="3885"/>
    <x v="3880"/>
    <s v="A LIVE musical spectacular theatrical experience of The Beatles recording sessions at Abbey Road Studios."/>
    <n v="375000"/>
    <x v="117"/>
    <x v="1"/>
    <x v="0"/>
    <s v="USD"/>
    <n v="1462834191"/>
    <d v="2016-05-09T22:49:51"/>
    <n v="1460242191"/>
    <x v="3885"/>
    <b v="0"/>
    <x v="78"/>
    <b v="0"/>
    <s v="theater/musical"/>
    <x v="109"/>
    <x v="121"/>
    <x v="1"/>
    <x v="40"/>
  </r>
  <r>
    <n v="3886"/>
    <x v="3881"/>
    <n v="1"/>
    <n v="10000"/>
    <x v="117"/>
    <x v="1"/>
    <x v="2"/>
    <s v="AUD"/>
    <n v="1418275702"/>
    <d v="2014-12-11T05:28:22"/>
    <n v="1415683702"/>
    <x v="3886"/>
    <b v="0"/>
    <x v="78"/>
    <b v="0"/>
    <s v="theater/musical"/>
    <x v="109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d v="2015-05-01T22:00:00"/>
    <n v="1426538129"/>
    <x v="3887"/>
    <b v="0"/>
    <x v="84"/>
    <b v="0"/>
    <s v="theater/musical"/>
    <x v="1922"/>
    <x v="844"/>
    <x v="1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d v="2017-02-26T13:05:58"/>
    <n v="1485522358"/>
    <x v="3888"/>
    <b v="0"/>
    <x v="25"/>
    <b v="0"/>
    <s v="theater/plays"/>
    <x v="2769"/>
    <x v="2867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s v="USD"/>
    <n v="1420413960"/>
    <d v="2015-01-04T23:26:00"/>
    <n v="1417651630"/>
    <x v="3889"/>
    <b v="0"/>
    <x v="82"/>
    <b v="0"/>
    <s v="theater/plays"/>
    <x v="2770"/>
    <x v="2868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d v="2015-08-15T18:12:24"/>
    <n v="1434478344"/>
    <x v="3890"/>
    <b v="0"/>
    <x v="22"/>
    <b v="0"/>
    <s v="theater/plays"/>
    <x v="2771"/>
    <x v="2869"/>
    <x v="1"/>
    <x v="6"/>
  </r>
  <r>
    <n v="3891"/>
    <x v="3886"/>
    <s v="A comedy about a mime who dreams of becoming a stand up comedian."/>
    <n v="800"/>
    <x v="92"/>
    <x v="2"/>
    <x v="0"/>
    <s v="USD"/>
    <n v="1427086740"/>
    <d v="2015-03-23T04:59:00"/>
    <n v="1424488244"/>
    <x v="3891"/>
    <b v="0"/>
    <x v="63"/>
    <b v="0"/>
    <s v="theater/plays"/>
    <x v="2164"/>
    <x v="2351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d v="2014-08-24T07:00:00"/>
    <n v="1408203557"/>
    <x v="3892"/>
    <b v="0"/>
    <x v="78"/>
    <b v="0"/>
    <s v="theater/plays"/>
    <x v="109"/>
    <x v="121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d v="2014-07-01T06:00:00"/>
    <n v="1400600840"/>
    <x v="3893"/>
    <b v="0"/>
    <x v="87"/>
    <b v="0"/>
    <s v="theater/plays"/>
    <x v="2772"/>
    <x v="2870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d v="2016-12-06T04:59:00"/>
    <n v="1478386812"/>
    <x v="3894"/>
    <b v="0"/>
    <x v="202"/>
    <b v="0"/>
    <s v="theater/plays"/>
    <x v="2773"/>
    <x v="1331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d v="2015-02-28T06:00:18"/>
    <n v="1422424818"/>
    <x v="3895"/>
    <b v="0"/>
    <x v="29"/>
    <b v="0"/>
    <s v="theater/plays"/>
    <x v="152"/>
    <x v="73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s v="USD"/>
    <n v="1402979778"/>
    <d v="2014-06-17T04:36:18"/>
    <n v="1401770178"/>
    <x v="3896"/>
    <b v="0"/>
    <x v="80"/>
    <b v="0"/>
    <s v="theater/plays"/>
    <x v="2774"/>
    <x v="66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d v="2015-01-08T20:58:03"/>
    <n v="1418158683"/>
    <x v="3897"/>
    <b v="0"/>
    <x v="73"/>
    <b v="0"/>
    <s v="theater/plays"/>
    <x v="2775"/>
    <x v="895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d v="2015-08-17T16:00:00"/>
    <n v="1436355270"/>
    <x v="3898"/>
    <b v="0"/>
    <x v="38"/>
    <b v="0"/>
    <s v="theater/plays"/>
    <x v="397"/>
    <x v="1337"/>
    <x v="1"/>
    <x v="6"/>
  </r>
  <r>
    <n v="3899"/>
    <x v="3894"/>
    <s v="More than just a play, RAIN is an outreach to hurting people who feel disengaged or rejected by others."/>
    <n v="10000"/>
    <x v="366"/>
    <x v="2"/>
    <x v="0"/>
    <s v="USD"/>
    <n v="1407868561"/>
    <d v="2014-08-12T18:36:01"/>
    <n v="1406140561"/>
    <x v="3899"/>
    <b v="0"/>
    <x v="84"/>
    <b v="0"/>
    <s v="theater/plays"/>
    <x v="2372"/>
    <x v="372"/>
    <x v="1"/>
    <x v="6"/>
  </r>
  <r>
    <n v="3900"/>
    <x v="3895"/>
    <s v="HUB Theatre Group collaborates with local artists to present John Logan's RED to the community."/>
    <n v="2500"/>
    <x v="2503"/>
    <x v="2"/>
    <x v="0"/>
    <s v="USD"/>
    <n v="1433988791"/>
    <d v="2015-06-11T02:13:11"/>
    <n v="1431396791"/>
    <x v="3900"/>
    <b v="0"/>
    <x v="81"/>
    <b v="0"/>
    <s v="theater/plays"/>
    <x v="2331"/>
    <x v="2871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d v="2015-12-19T19:49:59"/>
    <n v="1447098599"/>
    <x v="3901"/>
    <b v="0"/>
    <x v="29"/>
    <b v="0"/>
    <s v="theater/plays"/>
    <x v="1863"/>
    <x v="384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s v="GBP"/>
    <n v="1479125642"/>
    <d v="2016-11-14T12:14:02"/>
    <n v="1476962042"/>
    <x v="3902"/>
    <b v="0"/>
    <x v="162"/>
    <b v="0"/>
    <s v="theater/plays"/>
    <x v="2776"/>
    <x v="2872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d v="2015-08-14T19:38:00"/>
    <n v="1435709765"/>
    <x v="3903"/>
    <b v="0"/>
    <x v="78"/>
    <b v="0"/>
    <s v="theater/plays"/>
    <x v="109"/>
    <x v="121"/>
    <x v="1"/>
    <x v="6"/>
  </r>
  <r>
    <n v="3904"/>
    <x v="3899"/>
    <s v="A play that will cover 4000 years of black history."/>
    <n v="10000"/>
    <x v="158"/>
    <x v="2"/>
    <x v="0"/>
    <s v="USD"/>
    <n v="1429074240"/>
    <d v="2015-04-15T05:04:00"/>
    <n v="1427866200"/>
    <x v="3904"/>
    <b v="0"/>
    <x v="84"/>
    <b v="0"/>
    <s v="theater/plays"/>
    <x v="479"/>
    <x v="1788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d v="2015-06-11T23:00:00"/>
    <n v="1430405903"/>
    <x v="3905"/>
    <b v="0"/>
    <x v="63"/>
    <b v="0"/>
    <s v="theater/plays"/>
    <x v="2777"/>
    <x v="2873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d v="2015-06-26T13:25:00"/>
    <n v="1432072893"/>
    <x v="3906"/>
    <b v="0"/>
    <x v="38"/>
    <b v="0"/>
    <s v="theater/plays"/>
    <x v="2778"/>
    <x v="2874"/>
    <x v="1"/>
    <x v="6"/>
  </r>
  <r>
    <n v="3907"/>
    <x v="3902"/>
    <s v="Burqa&amp;Rifle dramatizes the  encounter between two women -- a vigilante and a convert to Islam."/>
    <n v="1000"/>
    <x v="358"/>
    <x v="2"/>
    <x v="0"/>
    <s v="USD"/>
    <n v="1414354080"/>
    <d v="2014-10-26T20:08:00"/>
    <n v="1411587606"/>
    <x v="3907"/>
    <b v="0"/>
    <x v="80"/>
    <b v="0"/>
    <s v="theater/plays"/>
    <x v="2779"/>
    <x v="287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d v="2014-07-29T03:14:56"/>
    <n v="1405307696"/>
    <x v="3908"/>
    <b v="0"/>
    <x v="80"/>
    <b v="0"/>
    <s v="theater/plays"/>
    <x v="2780"/>
    <x v="1862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d v="2014-09-11T08:37:22"/>
    <n v="1407832642"/>
    <x v="3909"/>
    <b v="0"/>
    <x v="80"/>
    <b v="0"/>
    <s v="theater/plays"/>
    <x v="2781"/>
    <x v="1209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s v="USD"/>
    <n v="1441649397"/>
    <d v="2015-09-07T18:09:57"/>
    <n v="1439057397"/>
    <x v="3910"/>
    <b v="0"/>
    <x v="83"/>
    <b v="0"/>
    <s v="theater/plays"/>
    <x v="2782"/>
    <x v="2876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s v="USD"/>
    <n v="1417033777"/>
    <d v="2014-11-26T20:29:37"/>
    <n v="1414438177"/>
    <x v="3911"/>
    <b v="0"/>
    <x v="17"/>
    <b v="0"/>
    <s v="theater/plays"/>
    <x v="2783"/>
    <x v="2877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s v="USD"/>
    <n v="1429936500"/>
    <d v="2015-04-25T04:35:00"/>
    <n v="1424759330"/>
    <x v="3912"/>
    <b v="0"/>
    <x v="29"/>
    <b v="0"/>
    <s v="theater/plays"/>
    <x v="440"/>
    <x v="120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d v="2015-11-30T06:04:09"/>
    <n v="1446267849"/>
    <x v="3913"/>
    <b v="0"/>
    <x v="63"/>
    <b v="0"/>
    <s v="theater/plays"/>
    <x v="709"/>
    <x v="2878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d v="2015-05-10T22:59:00"/>
    <n v="1429558756"/>
    <x v="3914"/>
    <b v="0"/>
    <x v="74"/>
    <b v="0"/>
    <s v="theater/plays"/>
    <x v="2784"/>
    <x v="2417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s v="GBP"/>
    <n v="1464824309"/>
    <d v="2016-06-01T23:38:29"/>
    <n v="1462232309"/>
    <x v="3915"/>
    <b v="0"/>
    <x v="29"/>
    <b v="0"/>
    <s v="theater/plays"/>
    <x v="119"/>
    <x v="144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d v="2016-06-03T11:19:12"/>
    <n v="1462360752"/>
    <x v="3916"/>
    <b v="0"/>
    <x v="78"/>
    <b v="0"/>
    <s v="theater/plays"/>
    <x v="109"/>
    <x v="121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d v="2014-09-11T12:39:21"/>
    <n v="1407847161"/>
    <x v="3917"/>
    <b v="0"/>
    <x v="29"/>
    <b v="0"/>
    <s v="theater/plays"/>
    <x v="2785"/>
    <x v="119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d v="2014-08-04T16:00:00"/>
    <n v="1406131023"/>
    <x v="3918"/>
    <b v="0"/>
    <x v="83"/>
    <b v="0"/>
    <s v="theater/plays"/>
    <x v="418"/>
    <x v="379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d v="2016-01-18T00:00:00"/>
    <n v="1450628773"/>
    <x v="3919"/>
    <b v="0"/>
    <x v="83"/>
    <b v="0"/>
    <s v="theater/plays"/>
    <x v="2786"/>
    <x v="180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d v="2016-11-13T10:17:40"/>
    <n v="1476436660"/>
    <x v="3920"/>
    <b v="0"/>
    <x v="83"/>
    <b v="0"/>
    <s v="theater/plays"/>
    <x v="2331"/>
    <x v="834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s v="GBP"/>
    <n v="1414346400"/>
    <d v="2014-10-26T18:00:00"/>
    <n v="1413291655"/>
    <x v="3921"/>
    <b v="0"/>
    <x v="78"/>
    <b v="0"/>
    <s v="theater/plays"/>
    <x v="109"/>
    <x v="121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d v="2015-03-02T23:00:00"/>
    <n v="1421432810"/>
    <x v="3922"/>
    <b v="0"/>
    <x v="79"/>
    <b v="0"/>
    <s v="theater/plays"/>
    <x v="2787"/>
    <x v="2879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d v="2015-04-09T23:31:11"/>
    <n v="1426203071"/>
    <x v="3923"/>
    <b v="0"/>
    <x v="57"/>
    <b v="0"/>
    <s v="theater/plays"/>
    <x v="2788"/>
    <x v="2880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d v="2014-06-26T23:02:02"/>
    <n v="1401231722"/>
    <x v="3924"/>
    <b v="0"/>
    <x v="244"/>
    <b v="0"/>
    <s v="theater/plays"/>
    <x v="2789"/>
    <x v="1378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s v="USD"/>
    <n v="1406753639"/>
    <d v="2014-07-30T20:53:59"/>
    <n v="1404161639"/>
    <x v="3925"/>
    <b v="0"/>
    <x v="83"/>
    <b v="0"/>
    <s v="theater/plays"/>
    <x v="709"/>
    <x v="144"/>
    <x v="1"/>
    <x v="6"/>
  </r>
  <r>
    <n v="3926"/>
    <x v="3921"/>
    <s v="Producing syllabus-relevant theatre targeted to HSC students on the NSW Central Coast"/>
    <n v="5000"/>
    <x v="493"/>
    <x v="2"/>
    <x v="2"/>
    <s v="AUD"/>
    <n v="1419645748"/>
    <d v="2014-12-27T02:02:28"/>
    <n v="1417053748"/>
    <x v="3926"/>
    <b v="0"/>
    <x v="29"/>
    <b v="0"/>
    <s v="theater/plays"/>
    <x v="715"/>
    <x v="2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d v="2014-08-09T06:25:04"/>
    <n v="1404973504"/>
    <x v="3927"/>
    <b v="0"/>
    <x v="84"/>
    <b v="0"/>
    <s v="theater/plays"/>
    <x v="460"/>
    <x v="385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d v="2015-10-16T04:59:00"/>
    <n v="1442593427"/>
    <x v="3928"/>
    <b v="0"/>
    <x v="63"/>
    <b v="0"/>
    <s v="theater/plays"/>
    <x v="2790"/>
    <x v="2881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d v="2016-09-18T19:51:05"/>
    <n v="1471636265"/>
    <x v="3929"/>
    <b v="0"/>
    <x v="25"/>
    <b v="0"/>
    <s v="theater/plays"/>
    <x v="2791"/>
    <x v="2882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d v="2016-04-01T06:00:00"/>
    <n v="1457078868"/>
    <x v="3930"/>
    <b v="0"/>
    <x v="78"/>
    <b v="0"/>
    <s v="theater/plays"/>
    <x v="109"/>
    <x v="121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d v="2015-09-06T03:38:27"/>
    <n v="1439350707"/>
    <x v="3931"/>
    <b v="0"/>
    <x v="78"/>
    <b v="0"/>
    <s v="theater/plays"/>
    <x v="109"/>
    <x v="121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d v="2016-03-16T03:02:44"/>
    <n v="1455508964"/>
    <x v="3932"/>
    <b v="0"/>
    <x v="29"/>
    <b v="0"/>
    <s v="theater/plays"/>
    <x v="2792"/>
    <x v="120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d v="2016-07-17T00:43:00"/>
    <n v="1466205262"/>
    <x v="3933"/>
    <b v="0"/>
    <x v="8"/>
    <b v="0"/>
    <s v="theater/plays"/>
    <x v="2793"/>
    <x v="2883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s v="USD"/>
    <n v="1443704400"/>
    <d v="2015-10-01T13:00:00"/>
    <n v="1439827639"/>
    <x v="3934"/>
    <b v="0"/>
    <x v="8"/>
    <b v="0"/>
    <s v="theater/plays"/>
    <x v="1324"/>
    <x v="2884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d v="2015-10-04T15:45:46"/>
    <n v="1438789546"/>
    <x v="3935"/>
    <b v="0"/>
    <x v="23"/>
    <b v="0"/>
    <s v="theater/plays"/>
    <x v="2794"/>
    <x v="2885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d v="2016-12-01T07:18:40"/>
    <n v="1477981120"/>
    <x v="3936"/>
    <b v="0"/>
    <x v="78"/>
    <b v="0"/>
    <s v="theater/plays"/>
    <x v="109"/>
    <x v="121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d v="2016-07-11T15:09:20"/>
    <n v="1465830560"/>
    <x v="3937"/>
    <b v="0"/>
    <x v="73"/>
    <b v="0"/>
    <s v="theater/plays"/>
    <x v="2795"/>
    <x v="2886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d v="2015-06-27T21:44:14"/>
    <n v="1432763054"/>
    <x v="3938"/>
    <b v="0"/>
    <x v="81"/>
    <b v="0"/>
    <s v="theater/plays"/>
    <x v="2796"/>
    <x v="2887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d v="2014-10-07T04:30:00"/>
    <n v="1412328979"/>
    <x v="3939"/>
    <b v="0"/>
    <x v="29"/>
    <b v="0"/>
    <s v="theater/plays"/>
    <x v="370"/>
    <x v="144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d v="2015-01-02T11:49:11"/>
    <n v="1416311351"/>
    <x v="3940"/>
    <b v="0"/>
    <x v="84"/>
    <b v="0"/>
    <s v="theater/plays"/>
    <x v="881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d v="2014-11-25T01:00:00"/>
    <n v="1414505137"/>
    <x v="3941"/>
    <b v="0"/>
    <x v="84"/>
    <b v="0"/>
    <s v="theater/plays"/>
    <x v="957"/>
    <x v="384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d v="2015-06-16T21:41:54"/>
    <n v="1429306914"/>
    <x v="3942"/>
    <b v="0"/>
    <x v="78"/>
    <b v="0"/>
    <s v="theater/plays"/>
    <x v="109"/>
    <x v="121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s v="USD"/>
    <n v="1446483000"/>
    <d v="2015-11-02T16:50:00"/>
    <n v="1443811268"/>
    <x v="3943"/>
    <b v="0"/>
    <x v="62"/>
    <b v="0"/>
    <s v="theater/plays"/>
    <x v="2797"/>
    <x v="2888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d v="2015-08-27T15:54:35"/>
    <n v="1438098875"/>
    <x v="3944"/>
    <b v="0"/>
    <x v="78"/>
    <b v="0"/>
    <s v="theater/plays"/>
    <x v="109"/>
    <x v="121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d v="2015-05-15T19:14:28"/>
    <n v="1429125268"/>
    <x v="3945"/>
    <b v="0"/>
    <x v="29"/>
    <b v="0"/>
    <s v="theater/plays"/>
    <x v="1161"/>
    <x v="144"/>
    <x v="1"/>
    <x v="6"/>
  </r>
  <r>
    <n v="3946"/>
    <x v="3941"/>
    <s v="Dr. Mecurio's is an original work of fantasy designed and written for the stage."/>
    <n v="6000"/>
    <x v="666"/>
    <x v="2"/>
    <x v="0"/>
    <s v="USD"/>
    <n v="1425110400"/>
    <d v="2015-02-28T08:00:00"/>
    <n v="1422388822"/>
    <x v="3946"/>
    <b v="0"/>
    <x v="81"/>
    <b v="0"/>
    <s v="theater/plays"/>
    <x v="140"/>
    <x v="498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d v="2016-10-02T03:25:44"/>
    <n v="1472786744"/>
    <x v="3947"/>
    <b v="0"/>
    <x v="84"/>
    <b v="0"/>
    <s v="theater/plays"/>
    <x v="2798"/>
    <x v="476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d v="2014-09-07T07:48:43"/>
    <n v="1404892123"/>
    <x v="3948"/>
    <b v="0"/>
    <x v="78"/>
    <b v="0"/>
    <s v="theater/plays"/>
    <x v="109"/>
    <x v="121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d v="2015-02-11T02:53:41"/>
    <n v="1421031221"/>
    <x v="3949"/>
    <b v="0"/>
    <x v="58"/>
    <b v="0"/>
    <s v="theater/plays"/>
    <x v="2799"/>
    <x v="2889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d v="2016-04-08T18:35:00"/>
    <n v="1457628680"/>
    <x v="3950"/>
    <b v="0"/>
    <x v="29"/>
    <b v="0"/>
    <s v="theater/plays"/>
    <x v="895"/>
    <x v="384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d v="2016-05-03T18:49:02"/>
    <n v="1457120942"/>
    <x v="3951"/>
    <b v="0"/>
    <x v="29"/>
    <b v="0"/>
    <s v="theater/plays"/>
    <x v="2800"/>
    <x v="120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d v="2015-10-26T18:58:10"/>
    <n v="1440701890"/>
    <x v="3952"/>
    <b v="0"/>
    <x v="29"/>
    <b v="0"/>
    <s v="theater/plays"/>
    <x v="2801"/>
    <x v="384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s v="USD"/>
    <n v="1469834940"/>
    <d v="2016-07-29T23:29:00"/>
    <n v="1467162586"/>
    <x v="3953"/>
    <b v="0"/>
    <x v="78"/>
    <b v="0"/>
    <s v="theater/plays"/>
    <x v="109"/>
    <x v="121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d v="2014-07-14T15:37:44"/>
    <n v="1400168264"/>
    <x v="3954"/>
    <b v="0"/>
    <x v="78"/>
    <b v="0"/>
    <s v="theater/plays"/>
    <x v="109"/>
    <x v="121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s v="USD"/>
    <n v="1448745741"/>
    <d v="2015-11-28T21:22:21"/>
    <n v="1446150141"/>
    <x v="3955"/>
    <b v="0"/>
    <x v="22"/>
    <b v="0"/>
    <s v="theater/plays"/>
    <x v="2802"/>
    <x v="97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d v="2016-04-25T00:20:00"/>
    <n v="1459203727"/>
    <x v="3956"/>
    <b v="0"/>
    <x v="78"/>
    <b v="0"/>
    <s v="theater/plays"/>
    <x v="109"/>
    <x v="121"/>
    <x v="1"/>
    <x v="6"/>
  </r>
  <r>
    <n v="3957"/>
    <x v="3952"/>
    <s v="A play about something, or maybe nothing. Four actors depicting all 9 seasons of Seinfeld in 90 minutes."/>
    <n v="28000"/>
    <x v="1001"/>
    <x v="2"/>
    <x v="0"/>
    <s v="USD"/>
    <n v="1468020354"/>
    <d v="2016-07-08T23:25:54"/>
    <n v="1464045954"/>
    <x v="3957"/>
    <b v="0"/>
    <x v="29"/>
    <b v="0"/>
    <s v="theater/plays"/>
    <x v="1866"/>
    <x v="589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d v="2014-08-02T14:00:00"/>
    <n v="1403822912"/>
    <x v="3958"/>
    <b v="0"/>
    <x v="38"/>
    <b v="0"/>
    <s v="theater/plays"/>
    <x v="2803"/>
    <x v="2890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d v="2014-09-28T18:55:56"/>
    <n v="1409338556"/>
    <x v="3959"/>
    <b v="0"/>
    <x v="8"/>
    <b v="0"/>
    <s v="theater/plays"/>
    <x v="695"/>
    <x v="838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d v="2016-01-03T20:17:36"/>
    <n v="1449260256"/>
    <x v="3960"/>
    <b v="0"/>
    <x v="80"/>
    <b v="0"/>
    <s v="theater/plays"/>
    <x v="1835"/>
    <x v="798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d v="2014-05-08T21:23:30"/>
    <n v="1397683410"/>
    <x v="3961"/>
    <b v="0"/>
    <x v="84"/>
    <b v="0"/>
    <s v="theater/plays"/>
    <x v="714"/>
    <x v="689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d v="2015-11-28T14:54:54"/>
    <n v="1446562494"/>
    <x v="3962"/>
    <b v="0"/>
    <x v="83"/>
    <b v="0"/>
    <s v="theater/plays"/>
    <x v="2804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d v="2015-11-18T04:41:57"/>
    <n v="1445226117"/>
    <x v="3963"/>
    <b v="0"/>
    <x v="78"/>
    <b v="0"/>
    <s v="theater/plays"/>
    <x v="109"/>
    <x v="121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s v="USD"/>
    <n v="1429460386"/>
    <d v="2015-04-19T16:19:46"/>
    <n v="1424279986"/>
    <x v="3964"/>
    <b v="0"/>
    <x v="83"/>
    <b v="0"/>
    <s v="theater/plays"/>
    <x v="2805"/>
    <x v="840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d v="2016-04-14T04:39:40"/>
    <n v="1455428380"/>
    <x v="3965"/>
    <b v="0"/>
    <x v="80"/>
    <b v="0"/>
    <s v="theater/plays"/>
    <x v="2100"/>
    <x v="371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d v="2014-07-24T02:59:00"/>
    <n v="1402506278"/>
    <x v="3966"/>
    <b v="0"/>
    <x v="84"/>
    <b v="0"/>
    <s v="theater/plays"/>
    <x v="722"/>
    <x v="381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s v="USD"/>
    <n v="1488783507"/>
    <d v="2017-03-06T06:58:27"/>
    <n v="1486191507"/>
    <x v="3967"/>
    <b v="0"/>
    <x v="73"/>
    <b v="0"/>
    <s v="theater/plays"/>
    <x v="2806"/>
    <x v="2239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s v="USD"/>
    <n v="1463945673"/>
    <d v="2016-05-22T19:34:33"/>
    <n v="1458761673"/>
    <x v="3968"/>
    <b v="0"/>
    <x v="202"/>
    <b v="0"/>
    <s v="theater/plays"/>
    <x v="2807"/>
    <x v="2891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d v="2016-08-29T03:55:00"/>
    <n v="1471638646"/>
    <x v="3969"/>
    <b v="0"/>
    <x v="79"/>
    <b v="0"/>
    <s v="theater/plays"/>
    <x v="2808"/>
    <x v="2892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d v="2016-04-17T20:43:31"/>
    <n v="1458333811"/>
    <x v="3970"/>
    <b v="0"/>
    <x v="84"/>
    <b v="0"/>
    <s v="theater/plays"/>
    <x v="2809"/>
    <x v="148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d v="2014-07-21T12:52:06"/>
    <n v="1403355126"/>
    <x v="3971"/>
    <b v="0"/>
    <x v="79"/>
    <b v="0"/>
    <s v="theater/plays"/>
    <x v="2810"/>
    <x v="2893"/>
    <x v="1"/>
    <x v="6"/>
  </r>
  <r>
    <n v="3972"/>
    <x v="3967"/>
    <s v="We're a horror based theatre company in Oklahoma City beginning our first season of shows."/>
    <n v="1000"/>
    <x v="2518"/>
    <x v="2"/>
    <x v="0"/>
    <s v="USD"/>
    <n v="1423186634"/>
    <d v="2015-02-06T01:37:14"/>
    <n v="1418002634"/>
    <x v="3972"/>
    <b v="0"/>
    <x v="22"/>
    <b v="0"/>
    <s v="theater/plays"/>
    <x v="2811"/>
    <x v="2894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d v="2016-05-09T04:00:00"/>
    <n v="1460219110"/>
    <x v="3973"/>
    <b v="0"/>
    <x v="77"/>
    <b v="0"/>
    <s v="theater/plays"/>
    <x v="2812"/>
    <x v="2895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d v="2016-06-02T13:07:28"/>
    <n v="1462280848"/>
    <x v="3974"/>
    <b v="0"/>
    <x v="202"/>
    <b v="0"/>
    <s v="theater/plays"/>
    <x v="2149"/>
    <x v="2896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d v="2016-07-13T20:48:18"/>
    <n v="1465850898"/>
    <x v="3975"/>
    <b v="0"/>
    <x v="78"/>
    <b v="0"/>
    <s v="theater/plays"/>
    <x v="109"/>
    <x v="121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d v="2014-08-01T07:00:00"/>
    <n v="1405024561"/>
    <x v="3976"/>
    <b v="0"/>
    <x v="73"/>
    <b v="0"/>
    <s v="theater/plays"/>
    <x v="2813"/>
    <x v="2897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d v="2016-07-22T18:55:32"/>
    <n v="1466621732"/>
    <x v="3977"/>
    <b v="0"/>
    <x v="79"/>
    <b v="0"/>
    <s v="theater/plays"/>
    <x v="2814"/>
    <x v="2898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d v="2015-01-31T15:25:53"/>
    <n v="1417533953"/>
    <x v="3978"/>
    <b v="0"/>
    <x v="22"/>
    <b v="0"/>
    <s v="theater/plays"/>
    <x v="2815"/>
    <x v="1295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d v="2015-03-29T20:00:00"/>
    <n v="1425678057"/>
    <x v="3979"/>
    <b v="0"/>
    <x v="79"/>
    <b v="0"/>
    <s v="theater/plays"/>
    <x v="2816"/>
    <x v="1782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d v="2014-07-05T14:22:27"/>
    <n v="1401978147"/>
    <x v="3980"/>
    <b v="0"/>
    <x v="63"/>
    <b v="0"/>
    <s v="theater/plays"/>
    <x v="2693"/>
    <x v="2845"/>
    <x v="1"/>
    <x v="6"/>
  </r>
  <r>
    <n v="3981"/>
    <x v="3357"/>
    <s v="A Theatrical Production Celebrating the Lebanese Culture and the Human Spirit in Time of War."/>
    <n v="30000"/>
    <x v="1281"/>
    <x v="2"/>
    <x v="0"/>
    <s v="USD"/>
    <n v="1468729149"/>
    <d v="2016-07-17T04:19:09"/>
    <n v="1463545149"/>
    <x v="3981"/>
    <b v="0"/>
    <x v="63"/>
    <b v="0"/>
    <s v="theater/plays"/>
    <x v="2817"/>
    <x v="638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d v="2015-07-07T19:26:20"/>
    <n v="1431113180"/>
    <x v="3982"/>
    <b v="0"/>
    <x v="81"/>
    <b v="0"/>
    <s v="theater/plays"/>
    <x v="143"/>
    <x v="447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d v="2014-05-20T06:59:00"/>
    <n v="1397854356"/>
    <x v="3983"/>
    <b v="0"/>
    <x v="67"/>
    <b v="0"/>
    <s v="theater/plays"/>
    <x v="2818"/>
    <x v="2899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d v="2014-11-08T00:00:00"/>
    <n v="1412809644"/>
    <x v="3984"/>
    <b v="0"/>
    <x v="73"/>
    <b v="0"/>
    <s v="theater/plays"/>
    <x v="2819"/>
    <x v="2858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d v="2016-02-20T21:05:00"/>
    <n v="1454173120"/>
    <x v="3985"/>
    <b v="0"/>
    <x v="10"/>
    <b v="0"/>
    <s v="theater/plays"/>
    <x v="2803"/>
    <x v="2900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d v="2016-05-06T13:04:00"/>
    <n v="1460034594"/>
    <x v="3986"/>
    <b v="0"/>
    <x v="62"/>
    <b v="0"/>
    <s v="theater/plays"/>
    <x v="2820"/>
    <x v="2901"/>
    <x v="1"/>
    <x v="6"/>
  </r>
  <r>
    <n v="3987"/>
    <x v="3981"/>
    <s v="Write Now 5 is a new writing festival in south east London promoting new work from emerging playwrights."/>
    <n v="400"/>
    <x v="118"/>
    <x v="2"/>
    <x v="1"/>
    <s v="GBP"/>
    <n v="1400278290"/>
    <d v="2014-05-16T22:11:30"/>
    <n v="1399414290"/>
    <x v="3987"/>
    <b v="0"/>
    <x v="62"/>
    <b v="0"/>
    <s v="theater/plays"/>
    <x v="2821"/>
    <x v="2902"/>
    <x v="1"/>
    <x v="6"/>
  </r>
  <r>
    <n v="3988"/>
    <x v="3982"/>
    <s v="An evening of of stories based both in myth and truth."/>
    <n v="1500"/>
    <x v="573"/>
    <x v="2"/>
    <x v="0"/>
    <s v="USD"/>
    <n v="1440813413"/>
    <d v="2015-08-29T01:56:53"/>
    <n v="1439517413"/>
    <x v="3988"/>
    <b v="0"/>
    <x v="80"/>
    <b v="0"/>
    <s v="theater/plays"/>
    <x v="2822"/>
    <x v="1797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d v="2015-11-08T18:59:41"/>
    <n v="1444413581"/>
    <x v="3989"/>
    <b v="0"/>
    <x v="78"/>
    <b v="0"/>
    <s v="theater/plays"/>
    <x v="109"/>
    <x v="121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d v="2016-03-02T16:08:13"/>
    <n v="1454342893"/>
    <x v="3990"/>
    <b v="0"/>
    <x v="83"/>
    <b v="0"/>
    <s v="theater/plays"/>
    <x v="2823"/>
    <x v="1581"/>
    <x v="1"/>
    <x v="6"/>
  </r>
  <r>
    <n v="3991"/>
    <x v="3985"/>
    <s v="North Texas first actor-driven theatre company needs your help"/>
    <n v="500"/>
    <x v="173"/>
    <x v="2"/>
    <x v="0"/>
    <s v="USD"/>
    <n v="1433086082"/>
    <d v="2015-05-31T15:28:02"/>
    <n v="1430494082"/>
    <x v="3991"/>
    <b v="0"/>
    <x v="29"/>
    <b v="0"/>
    <s v="theater/plays"/>
    <x v="143"/>
    <x v="101"/>
    <x v="1"/>
    <x v="6"/>
  </r>
  <r>
    <n v="3992"/>
    <x v="3986"/>
    <s v="A richly textured and intellectually powerful social commentary about family, community and America."/>
    <n v="10000"/>
    <x v="2526"/>
    <x v="2"/>
    <x v="0"/>
    <s v="USD"/>
    <n v="1449876859"/>
    <d v="2015-12-11T23:34:19"/>
    <n v="1444689259"/>
    <x v="3992"/>
    <b v="0"/>
    <x v="82"/>
    <b v="0"/>
    <s v="theater/plays"/>
    <x v="2824"/>
    <x v="2903"/>
    <x v="1"/>
    <x v="6"/>
  </r>
  <r>
    <n v="3993"/>
    <x v="3987"/>
    <s v="I am seeking to turn my collection of urban poetry into a stage play. My desire is to inspire victims to heal."/>
    <n v="50000"/>
    <x v="158"/>
    <x v="2"/>
    <x v="0"/>
    <s v="USD"/>
    <n v="1431549912"/>
    <d v="2015-05-13T20:45:12"/>
    <n v="1428957912"/>
    <x v="3993"/>
    <b v="0"/>
    <x v="29"/>
    <b v="0"/>
    <s v="theater/plays"/>
    <x v="130"/>
    <x v="366"/>
    <x v="1"/>
    <x v="6"/>
  </r>
  <r>
    <n v="3994"/>
    <x v="3988"/>
    <s v="Is Henson willing to dare risk a theatrical speaking tour of his North Pole adventures...and more?"/>
    <n v="2000"/>
    <x v="139"/>
    <x v="2"/>
    <x v="0"/>
    <s v="USD"/>
    <n v="1405761690"/>
    <d v="2014-07-19T09:21:30"/>
    <n v="1403169690"/>
    <x v="3994"/>
    <b v="0"/>
    <x v="29"/>
    <b v="0"/>
    <s v="theater/plays"/>
    <x v="1161"/>
    <x v="144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d v="2015-02-14T11:27:00"/>
    <n v="1421339077"/>
    <x v="3995"/>
    <b v="0"/>
    <x v="80"/>
    <b v="0"/>
    <s v="theater/plays"/>
    <x v="2825"/>
    <x v="844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d v="2014-11-20T16:04:00"/>
    <n v="1415341464"/>
    <x v="3996"/>
    <b v="0"/>
    <x v="57"/>
    <b v="0"/>
    <s v="theater/plays"/>
    <x v="2826"/>
    <x v="2904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d v="2015-04-05T08:23:41"/>
    <n v="1425633821"/>
    <x v="3997"/>
    <b v="0"/>
    <x v="78"/>
    <b v="0"/>
    <s v="theater/plays"/>
    <x v="109"/>
    <x v="121"/>
    <x v="1"/>
    <x v="6"/>
  </r>
  <r>
    <n v="3998"/>
    <x v="3992"/>
    <s v="Forsaken Angels, a powerful new play by William Leary, author of DCMTA's Best Of 2014 Play Masquerade."/>
    <n v="1250"/>
    <x v="526"/>
    <x v="2"/>
    <x v="0"/>
    <s v="USD"/>
    <n v="1427580426"/>
    <d v="2015-03-28T22:07:06"/>
    <n v="1424992026"/>
    <x v="3998"/>
    <b v="0"/>
    <x v="8"/>
    <b v="0"/>
    <s v="theater/plays"/>
    <x v="2827"/>
    <x v="2905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s v="USD"/>
    <n v="1409514709"/>
    <d v="2014-08-31T19:51:49"/>
    <n v="1406058798"/>
    <x v="3999"/>
    <b v="0"/>
    <x v="25"/>
    <b v="0"/>
    <s v="theater/plays"/>
    <x v="2828"/>
    <x v="2906"/>
    <x v="1"/>
    <x v="6"/>
  </r>
  <r>
    <n v="4000"/>
    <x v="3994"/>
    <s v="An Enticing Trip into the World of Assisted Dying"/>
    <n v="8000"/>
    <x v="115"/>
    <x v="2"/>
    <x v="0"/>
    <s v="USD"/>
    <n v="1462631358"/>
    <d v="2016-05-07T14:29:18"/>
    <n v="1457450958"/>
    <x v="4000"/>
    <b v="0"/>
    <x v="29"/>
    <b v="0"/>
    <s v="theater/plays"/>
    <x v="415"/>
    <x v="119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d v="2017-03-01T19:00:00"/>
    <n v="1486681708"/>
    <x v="4001"/>
    <b v="0"/>
    <x v="25"/>
    <b v="0"/>
    <s v="theater/plays"/>
    <x v="2821"/>
    <x v="2882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d v="2014-09-27T01:02:41"/>
    <n v="1409187761"/>
    <x v="4002"/>
    <b v="0"/>
    <x v="80"/>
    <b v="0"/>
    <s v="theater/plays"/>
    <x v="1861"/>
    <x v="2117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s v="USD"/>
    <n v="1424009147"/>
    <d v="2015-02-15T14:05:47"/>
    <n v="1421417147"/>
    <x v="4003"/>
    <b v="0"/>
    <x v="84"/>
    <b v="0"/>
    <s v="theater/plays"/>
    <x v="2829"/>
    <x v="984"/>
    <x v="1"/>
    <x v="6"/>
  </r>
  <r>
    <n v="4004"/>
    <x v="3998"/>
    <s v="Help Launch The Queen Into South Florida!"/>
    <n v="500"/>
    <x v="116"/>
    <x v="2"/>
    <x v="0"/>
    <s v="USD"/>
    <n v="1412740457"/>
    <d v="2014-10-08T03:54:17"/>
    <n v="1410148457"/>
    <x v="4004"/>
    <b v="0"/>
    <x v="29"/>
    <b v="0"/>
    <s v="theater/plays"/>
    <x v="418"/>
    <x v="120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s v="USD"/>
    <n v="1413832985"/>
    <d v="2014-10-20T19:23:05"/>
    <n v="1408648985"/>
    <x v="4005"/>
    <b v="0"/>
    <x v="84"/>
    <b v="0"/>
    <s v="theater/plays"/>
    <x v="843"/>
    <x v="135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d v="2016-02-16T18:33:07"/>
    <n v="1453487587"/>
    <x v="4006"/>
    <b v="0"/>
    <x v="29"/>
    <b v="0"/>
    <s v="theater/plays"/>
    <x v="440"/>
    <x v="453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d v="2014-08-26T16:28:00"/>
    <n v="1406572381"/>
    <x v="4007"/>
    <b v="0"/>
    <x v="29"/>
    <b v="0"/>
    <s v="theater/plays"/>
    <x v="1161"/>
    <x v="144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d v="2015-07-22T23:08:27"/>
    <n v="1435014507"/>
    <x v="4008"/>
    <b v="0"/>
    <x v="80"/>
    <b v="0"/>
    <s v="theater/plays"/>
    <x v="733"/>
    <x v="2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d v="2014-09-09T16:49:20"/>
    <n v="1406825360"/>
    <x v="4009"/>
    <b v="0"/>
    <x v="83"/>
    <b v="0"/>
    <s v="theater/plays"/>
    <x v="2830"/>
    <x v="384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s v="USD"/>
    <n v="1414348166"/>
    <d v="2014-10-26T18:29:26"/>
    <n v="1412879366"/>
    <x v="4010"/>
    <b v="0"/>
    <x v="44"/>
    <b v="0"/>
    <s v="theater/plays"/>
    <x v="2831"/>
    <x v="2907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d v="2015-01-28T13:04:38"/>
    <n v="1419858278"/>
    <x v="4011"/>
    <b v="0"/>
    <x v="80"/>
    <b v="0"/>
    <s v="theater/plays"/>
    <x v="2832"/>
    <x v="2908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d v="2015-05-02T13:04:09"/>
    <n v="1427979849"/>
    <x v="4012"/>
    <b v="0"/>
    <x v="78"/>
    <b v="0"/>
    <s v="theater/plays"/>
    <x v="109"/>
    <x v="121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d v="2015-02-16T07:13:43"/>
    <n v="1421478823"/>
    <x v="4013"/>
    <b v="0"/>
    <x v="84"/>
    <b v="0"/>
    <s v="theater/plays"/>
    <x v="698"/>
    <x v="31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d v="2016-03-05T05:54:29"/>
    <n v="1455861269"/>
    <x v="4014"/>
    <b v="0"/>
    <x v="78"/>
    <b v="0"/>
    <s v="theater/plays"/>
    <x v="109"/>
    <x v="121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d v="2015-07-19T18:44:23"/>
    <n v="1434739463"/>
    <x v="4015"/>
    <b v="0"/>
    <x v="29"/>
    <b v="0"/>
    <s v="theater/plays"/>
    <x v="107"/>
    <x v="120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d v="2014-09-17T20:56:40"/>
    <n v="1408395400"/>
    <x v="4016"/>
    <b v="0"/>
    <x v="63"/>
    <b v="0"/>
    <s v="theater/plays"/>
    <x v="111"/>
    <x v="119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d v="2014-09-04T16:07:54"/>
    <n v="1407254874"/>
    <x v="4017"/>
    <b v="0"/>
    <x v="84"/>
    <b v="0"/>
    <s v="theater/plays"/>
    <x v="857"/>
    <x v="1859"/>
    <x v="1"/>
    <x v="6"/>
  </r>
  <r>
    <n v="4018"/>
    <x v="4011"/>
    <s v="Funding for a production of Time Please at the Brighton Fringe 2017... and beyond."/>
    <n v="1500"/>
    <x v="176"/>
    <x v="2"/>
    <x v="1"/>
    <s v="GBP"/>
    <n v="1475877108"/>
    <d v="2016-10-07T21:51:48"/>
    <n v="1473285108"/>
    <x v="4018"/>
    <b v="0"/>
    <x v="80"/>
    <b v="0"/>
    <s v="theater/plays"/>
    <x v="2780"/>
    <x v="151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d v="2016-04-15T16:28:00"/>
    <n v="1455725596"/>
    <x v="4019"/>
    <b v="0"/>
    <x v="80"/>
    <b v="0"/>
    <s v="theater/plays"/>
    <x v="2833"/>
    <x v="1878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d v="2015-03-24T03:34:59"/>
    <n v="1424579699"/>
    <x v="4020"/>
    <b v="0"/>
    <x v="83"/>
    <b v="0"/>
    <s v="theater/plays"/>
    <x v="2834"/>
    <x v="853"/>
    <x v="1"/>
    <x v="6"/>
  </r>
  <r>
    <n v="4021"/>
    <x v="4014"/>
    <s v="Help a group of actors end bigotry in Houston, TX by supporting a  full production of Angels in America."/>
    <n v="15000"/>
    <x v="366"/>
    <x v="2"/>
    <x v="0"/>
    <s v="USD"/>
    <n v="1414360358"/>
    <d v="2014-10-26T21:52:38"/>
    <n v="1409176358"/>
    <x v="4021"/>
    <b v="0"/>
    <x v="84"/>
    <b v="0"/>
    <s v="theater/plays"/>
    <x v="1863"/>
    <x v="372"/>
    <x v="1"/>
    <x v="6"/>
  </r>
  <r>
    <n v="4022"/>
    <x v="4015"/>
    <s v="Help us produce a video of the first Original Pronunciation Merchant of Venice."/>
    <n v="18000"/>
    <x v="2530"/>
    <x v="2"/>
    <x v="0"/>
    <s v="USD"/>
    <n v="1422759240"/>
    <d v="2015-02-01T02:54:00"/>
    <n v="1418824867"/>
    <x v="4022"/>
    <b v="0"/>
    <x v="438"/>
    <b v="0"/>
    <s v="theater/plays"/>
    <x v="2835"/>
    <x v="2909"/>
    <x v="1"/>
    <x v="6"/>
  </r>
  <r>
    <n v="4023"/>
    <x v="4016"/>
    <s v="An original gospel stage play that explores the pain and hurt caused by those who struggle to forgive others!"/>
    <n v="7000"/>
    <x v="117"/>
    <x v="2"/>
    <x v="0"/>
    <s v="USD"/>
    <n v="1458860363"/>
    <d v="2016-03-24T22:59:23"/>
    <n v="1454975963"/>
    <x v="4023"/>
    <b v="0"/>
    <x v="78"/>
    <b v="0"/>
    <s v="theater/plays"/>
    <x v="109"/>
    <x v="121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d v="2015-08-31T16:04:57"/>
    <n v="1438445097"/>
    <x v="4024"/>
    <b v="0"/>
    <x v="29"/>
    <b v="0"/>
    <s v="theater/plays"/>
    <x v="2372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d v="2015-07-26T05:42:16"/>
    <n v="1432705336"/>
    <x v="4025"/>
    <b v="0"/>
    <x v="80"/>
    <b v="0"/>
    <s v="theater/plays"/>
    <x v="152"/>
    <x v="372"/>
    <x v="1"/>
    <x v="6"/>
  </r>
  <r>
    <n v="4026"/>
    <x v="4019"/>
    <s v="This is a play that voices that stories of the black experience in America using spoken word, song and dance."/>
    <n v="4000"/>
    <x v="117"/>
    <x v="2"/>
    <x v="0"/>
    <s v="USD"/>
    <n v="1449247439"/>
    <d v="2015-12-04T16:43:59"/>
    <n v="1444059839"/>
    <x v="4026"/>
    <b v="0"/>
    <x v="78"/>
    <b v="0"/>
    <s v="theater/plays"/>
    <x v="109"/>
    <x v="121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d v="2017-02-23T01:00:00"/>
    <n v="1486077481"/>
    <x v="4027"/>
    <b v="0"/>
    <x v="63"/>
    <b v="0"/>
    <s v="theater/plays"/>
    <x v="2836"/>
    <x v="2747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s v="USD"/>
    <n v="1402007500"/>
    <d v="2014-06-05T22:31:40"/>
    <n v="1399415500"/>
    <x v="4028"/>
    <b v="0"/>
    <x v="202"/>
    <b v="0"/>
    <s v="theater/plays"/>
    <x v="2837"/>
    <x v="2722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s v="USD"/>
    <n v="1450053370"/>
    <d v="2015-12-14T00:36:10"/>
    <n v="1447461370"/>
    <x v="4029"/>
    <b v="0"/>
    <x v="78"/>
    <b v="0"/>
    <s v="theater/plays"/>
    <x v="109"/>
    <x v="121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s v="USD"/>
    <n v="1454525340"/>
    <d v="2016-02-03T18:49:00"/>
    <n v="1452008599"/>
    <x v="4030"/>
    <b v="0"/>
    <x v="79"/>
    <b v="0"/>
    <s v="theater/plays"/>
    <x v="149"/>
    <x v="590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d v="2014-12-18T15:02:44"/>
    <n v="1414591364"/>
    <x v="4031"/>
    <b v="0"/>
    <x v="78"/>
    <b v="0"/>
    <s v="theater/plays"/>
    <x v="109"/>
    <x v="121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d v="2015-12-15T20:25:16"/>
    <n v="1445023516"/>
    <x v="4032"/>
    <b v="0"/>
    <x v="63"/>
    <b v="0"/>
    <s v="theater/plays"/>
    <x v="2838"/>
    <x v="585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d v="2016-10-02T09:00:00"/>
    <n v="1472711224"/>
    <x v="4033"/>
    <b v="0"/>
    <x v="225"/>
    <b v="0"/>
    <s v="theater/plays"/>
    <x v="2839"/>
    <x v="2910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d v="2015-04-03T21:44:10"/>
    <n v="1425509050"/>
    <x v="4034"/>
    <b v="0"/>
    <x v="84"/>
    <b v="0"/>
    <s v="theater/plays"/>
    <x v="2840"/>
    <x v="101"/>
    <x v="1"/>
    <x v="6"/>
  </r>
  <r>
    <n v="4035"/>
    <x v="4028"/>
    <s v="&quot;Stories are where you go to look for the truth of your own life.&quot; (Frank Delaney)"/>
    <n v="10000"/>
    <x v="2534"/>
    <x v="2"/>
    <x v="0"/>
    <s v="USD"/>
    <n v="1413925887"/>
    <d v="2014-10-21T21:11:27"/>
    <n v="1411333887"/>
    <x v="4035"/>
    <b v="0"/>
    <x v="20"/>
    <b v="0"/>
    <s v="theater/plays"/>
    <x v="2841"/>
    <x v="2911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d v="2014-07-01T22:30:00"/>
    <n v="1402784964"/>
    <x v="4036"/>
    <b v="0"/>
    <x v="57"/>
    <b v="0"/>
    <s v="theater/plays"/>
    <x v="2842"/>
    <x v="2912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d v="2016-05-24T14:25:00"/>
    <n v="1462585315"/>
    <x v="4037"/>
    <b v="0"/>
    <x v="84"/>
    <b v="0"/>
    <s v="theater/plays"/>
    <x v="2843"/>
    <x v="379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s v="USD"/>
    <n v="1413573010"/>
    <d v="2014-10-17T19:10:10"/>
    <n v="1408389010"/>
    <x v="4038"/>
    <b v="0"/>
    <x v="80"/>
    <b v="0"/>
    <s v="theater/plays"/>
    <x v="2844"/>
    <x v="2913"/>
    <x v="1"/>
    <x v="6"/>
  </r>
  <r>
    <n v="4039"/>
    <x v="4032"/>
    <s v="Help stage an original One Act Play that brings awareness to Alzheimer's in its debut performance."/>
    <n v="500"/>
    <x v="452"/>
    <x v="2"/>
    <x v="0"/>
    <s v="USD"/>
    <n v="1448949540"/>
    <d v="2015-12-01T05:59:00"/>
    <n v="1446048367"/>
    <x v="4039"/>
    <b v="0"/>
    <x v="81"/>
    <b v="0"/>
    <s v="theater/plays"/>
    <x v="137"/>
    <x v="88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d v="2015-07-18T03:00:00"/>
    <n v="1432100004"/>
    <x v="4040"/>
    <b v="0"/>
    <x v="84"/>
    <b v="0"/>
    <s v="theater/plays"/>
    <x v="1296"/>
    <x v="2914"/>
    <x v="1"/>
    <x v="6"/>
  </r>
  <r>
    <n v="4041"/>
    <x v="4034"/>
    <s v="A bold, colouful, vibrant play centred around the last remaining monarchy of Africa."/>
    <n v="5000"/>
    <x v="577"/>
    <x v="2"/>
    <x v="1"/>
    <s v="GBP"/>
    <n v="1473160954"/>
    <d v="2016-09-06T11:22:34"/>
    <n v="1467976954"/>
    <x v="4041"/>
    <b v="0"/>
    <x v="84"/>
    <b v="0"/>
    <s v="theater/plays"/>
    <x v="714"/>
    <x v="689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s v="USD"/>
    <n v="1421781360"/>
    <d v="2015-01-20T19:16:00"/>
    <n v="1419213664"/>
    <x v="4042"/>
    <b v="0"/>
    <x v="83"/>
    <b v="0"/>
    <s v="theater/plays"/>
    <x v="2845"/>
    <x v="589"/>
    <x v="1"/>
    <x v="6"/>
  </r>
  <r>
    <n v="4043"/>
    <x v="4036"/>
    <s v="This could be my last play, need to bring my son out to see it before it's over.  Need to fly him here from BC"/>
    <n v="300"/>
    <x v="117"/>
    <x v="2"/>
    <x v="5"/>
    <s v="CAD"/>
    <n v="1416524325"/>
    <d v="2014-11-20T22:58:45"/>
    <n v="1415228325"/>
    <x v="4043"/>
    <b v="0"/>
    <x v="78"/>
    <b v="0"/>
    <s v="theater/plays"/>
    <x v="109"/>
    <x v="121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d v="2015-04-10T05:00:00"/>
    <n v="1426050982"/>
    <x v="4044"/>
    <b v="0"/>
    <x v="80"/>
    <b v="0"/>
    <s v="theater/plays"/>
    <x v="2846"/>
    <x v="701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d v="2014-08-21T04:49:49"/>
    <n v="1406004589"/>
    <x v="4045"/>
    <b v="0"/>
    <x v="29"/>
    <b v="0"/>
    <s v="theater/plays"/>
    <x v="459"/>
    <x v="120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d v="2014-10-22T15:36:50"/>
    <n v="1411400210"/>
    <x v="4046"/>
    <b v="0"/>
    <x v="8"/>
    <b v="0"/>
    <s v="theater/plays"/>
    <x v="2847"/>
    <x v="134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s v="USD"/>
    <n v="1420938000"/>
    <d v="2015-01-11T01:00:00"/>
    <n v="1418862743"/>
    <x v="4047"/>
    <b v="0"/>
    <x v="80"/>
    <b v="0"/>
    <s v="theater/plays"/>
    <x v="727"/>
    <x v="446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d v="2016-04-11T11:13:07"/>
    <n v="1457352787"/>
    <x v="4048"/>
    <b v="0"/>
    <x v="110"/>
    <b v="0"/>
    <s v="theater/plays"/>
    <x v="2848"/>
    <x v="2915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d v="2015-07-14T23:00:15"/>
    <n v="1434322815"/>
    <x v="4049"/>
    <b v="0"/>
    <x v="29"/>
    <b v="0"/>
    <s v="theater/plays"/>
    <x v="123"/>
    <x v="587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d v="2014-10-23T15:16:31"/>
    <n v="1411485391"/>
    <x v="4050"/>
    <b v="0"/>
    <x v="29"/>
    <b v="0"/>
    <s v="theater/plays"/>
    <x v="2730"/>
    <x v="120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s v="USD"/>
    <n v="1399618380"/>
    <d v="2014-05-09T06:53:00"/>
    <n v="1399058797"/>
    <x v="4051"/>
    <b v="0"/>
    <x v="78"/>
    <b v="0"/>
    <s v="theater/plays"/>
    <x v="109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d v="2014-10-13T21:05:16"/>
    <n v="1408050316"/>
    <x v="4052"/>
    <b v="0"/>
    <x v="62"/>
    <b v="0"/>
    <s v="theater/plays"/>
    <x v="2849"/>
    <x v="2916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s v="GBP"/>
    <n v="1416081600"/>
    <d v="2014-11-15T20:00:00"/>
    <n v="1413477228"/>
    <x v="4053"/>
    <b v="0"/>
    <x v="84"/>
    <b v="0"/>
    <s v="theater/plays"/>
    <x v="2850"/>
    <x v="698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d v="2016-10-01T04:00:00"/>
    <n v="1472674285"/>
    <x v="4054"/>
    <b v="0"/>
    <x v="78"/>
    <b v="0"/>
    <s v="theater/plays"/>
    <x v="109"/>
    <x v="121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d v="2014-06-19T15:33:51"/>
    <n v="1400600031"/>
    <x v="4055"/>
    <b v="0"/>
    <x v="64"/>
    <b v="0"/>
    <s v="theater/plays"/>
    <x v="2851"/>
    <x v="2917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s v="USD"/>
    <n v="1467575940"/>
    <d v="2016-07-03T19:59:00"/>
    <n v="1465856639"/>
    <x v="4056"/>
    <b v="0"/>
    <x v="82"/>
    <b v="0"/>
    <s v="theater/plays"/>
    <x v="2852"/>
    <x v="2137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d v="2015-11-25T23:00:00"/>
    <n v="1446506080"/>
    <x v="4057"/>
    <b v="0"/>
    <x v="79"/>
    <b v="0"/>
    <s v="theater/plays"/>
    <x v="2853"/>
    <x v="966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s v="USD"/>
    <n v="1459483140"/>
    <d v="2016-04-01T03:59:00"/>
    <n v="1458178044"/>
    <x v="4058"/>
    <b v="0"/>
    <x v="80"/>
    <b v="0"/>
    <s v="theater/plays"/>
    <x v="2854"/>
    <x v="2918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s v="CAD"/>
    <n v="1410836400"/>
    <d v="2014-09-16T03:00:00"/>
    <n v="1408116152"/>
    <x v="4059"/>
    <b v="0"/>
    <x v="63"/>
    <b v="0"/>
    <s v="theater/plays"/>
    <x v="453"/>
    <x v="680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d v="2014-06-23T16:00:00"/>
    <n v="1400604056"/>
    <x v="4060"/>
    <b v="0"/>
    <x v="81"/>
    <b v="0"/>
    <s v="theater/plays"/>
    <x v="2855"/>
    <x v="2830"/>
    <x v="1"/>
    <x v="6"/>
  </r>
  <r>
    <n v="4061"/>
    <x v="4054"/>
    <s v="SKYLAR'S SYNDROME is a tremendous psychodrama by master playwright Gavin Kayner!"/>
    <n v="525"/>
    <x v="117"/>
    <x v="2"/>
    <x v="0"/>
    <s v="USD"/>
    <n v="1461205423"/>
    <d v="2016-04-21T02:23:43"/>
    <n v="1456025023"/>
    <x v="4061"/>
    <b v="0"/>
    <x v="78"/>
    <b v="0"/>
    <s v="theater/plays"/>
    <x v="109"/>
    <x v="121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d v="2016-07-02T17:44:28"/>
    <n v="1464889468"/>
    <x v="4062"/>
    <b v="0"/>
    <x v="83"/>
    <b v="0"/>
    <s v="theater/plays"/>
    <x v="2856"/>
    <x v="2919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d v="2014-06-27T16:21:24"/>
    <n v="1401294084"/>
    <x v="4063"/>
    <b v="0"/>
    <x v="82"/>
    <b v="0"/>
    <s v="theater/plays"/>
    <x v="2857"/>
    <x v="2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d v="2015-04-29T14:07:06"/>
    <n v="1427724426"/>
    <x v="4064"/>
    <b v="0"/>
    <x v="79"/>
    <b v="0"/>
    <s v="theater/plays"/>
    <x v="2858"/>
    <x v="2920"/>
    <x v="1"/>
    <x v="6"/>
  </r>
  <r>
    <n v="4065"/>
    <x v="4058"/>
    <s v="A classical/ fantasy version of midsummers done by professionally trained actors in Tulsa!"/>
    <n v="4000"/>
    <x v="2539"/>
    <x v="2"/>
    <x v="0"/>
    <s v="USD"/>
    <n v="1407883811"/>
    <d v="2014-08-12T22:50:11"/>
    <n v="1405291811"/>
    <x v="4065"/>
    <b v="0"/>
    <x v="80"/>
    <b v="0"/>
    <s v="theater/plays"/>
    <x v="2859"/>
    <x v="2921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d v="2016-05-19T00:56:28"/>
    <n v="1461027388"/>
    <x v="4066"/>
    <b v="0"/>
    <x v="29"/>
    <b v="0"/>
    <s v="theater/plays"/>
    <x v="874"/>
    <x v="384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d v="2015-09-28T02:49:10"/>
    <n v="1439952550"/>
    <x v="4067"/>
    <b v="0"/>
    <x v="57"/>
    <b v="0"/>
    <s v="theater/plays"/>
    <x v="2860"/>
    <x v="2922"/>
    <x v="1"/>
    <x v="6"/>
  </r>
  <r>
    <n v="4068"/>
    <x v="4061"/>
    <s v="Be a PRODUCER of the Original stage play BELLE DAME SANS MERCI by Michael Fenlason! :-) :-( !"/>
    <n v="3495"/>
    <x v="2540"/>
    <x v="2"/>
    <x v="0"/>
    <s v="USD"/>
    <n v="1484348700"/>
    <d v="2017-01-13T23:05:00"/>
    <n v="1481756855"/>
    <x v="4068"/>
    <b v="0"/>
    <x v="29"/>
    <b v="0"/>
    <s v="theater/plays"/>
    <x v="460"/>
    <x v="2923"/>
    <x v="1"/>
    <x v="6"/>
  </r>
  <r>
    <n v="4069"/>
    <x v="4062"/>
    <s v="'The Pendulum Swings' is a three-act dark comedy that sees Frank and Michael await their execution on Death Row."/>
    <n v="1250"/>
    <x v="357"/>
    <x v="2"/>
    <x v="1"/>
    <s v="GBP"/>
    <n v="1425124800"/>
    <d v="2015-02-28T12:00:00"/>
    <n v="1421596356"/>
    <x v="4069"/>
    <b v="0"/>
    <x v="62"/>
    <b v="0"/>
    <s v="theater/plays"/>
    <x v="2861"/>
    <x v="2924"/>
    <x v="1"/>
    <x v="6"/>
  </r>
  <r>
    <n v="4070"/>
    <x v="4063"/>
    <s v="V-Day Southern Utah University 2015 and Second Studio Players presents: The Vagina Monologues"/>
    <n v="1000"/>
    <x v="785"/>
    <x v="2"/>
    <x v="0"/>
    <s v="USD"/>
    <n v="1425178800"/>
    <d v="2015-03-01T03:00:00"/>
    <n v="1422374420"/>
    <x v="4070"/>
    <b v="0"/>
    <x v="79"/>
    <b v="0"/>
    <s v="theater/plays"/>
    <x v="2862"/>
    <x v="446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d v="2016-12-26T19:18:51"/>
    <n v="1480187931"/>
    <x v="4071"/>
    <b v="0"/>
    <x v="78"/>
    <b v="0"/>
    <s v="theater/plays"/>
    <x v="109"/>
    <x v="121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d v="2014-08-21T18:35:11"/>
    <n v="1403462111"/>
    <x v="4072"/>
    <b v="0"/>
    <x v="84"/>
    <b v="0"/>
    <s v="theater/plays"/>
    <x v="177"/>
    <x v="453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d v="2015-05-09T04:00:00"/>
    <n v="1426407426"/>
    <x v="4073"/>
    <b v="0"/>
    <x v="84"/>
    <b v="0"/>
    <s v="theater/plays"/>
    <x v="2863"/>
    <x v="2925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d v="2015-11-05T14:16:15"/>
    <n v="1444137375"/>
    <x v="4074"/>
    <b v="0"/>
    <x v="64"/>
    <b v="0"/>
    <s v="theater/plays"/>
    <x v="2864"/>
    <x v="436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d v="2014-06-30T17:28:00"/>
    <n v="1400547969"/>
    <x v="4075"/>
    <b v="0"/>
    <x v="62"/>
    <b v="0"/>
    <s v="theater/plays"/>
    <x v="2865"/>
    <x v="2926"/>
    <x v="1"/>
    <x v="6"/>
  </r>
  <r>
    <n v="4076"/>
    <x v="4069"/>
    <s v="A play to raise awareness about the effects of mental illness on a military family in the Cold War area."/>
    <n v="700"/>
    <x v="117"/>
    <x v="2"/>
    <x v="0"/>
    <s v="USD"/>
    <n v="1413921060"/>
    <d v="2014-10-21T19:51:00"/>
    <n v="1411499149"/>
    <x v="4076"/>
    <b v="0"/>
    <x v="78"/>
    <b v="0"/>
    <s v="theater/plays"/>
    <x v="109"/>
    <x v="121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d v="2016-12-21T17:03:14"/>
    <n v="1479747794"/>
    <x v="4077"/>
    <b v="0"/>
    <x v="79"/>
    <b v="0"/>
    <s v="theater/plays"/>
    <x v="1159"/>
    <x v="2927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s v="GBP"/>
    <n v="1485543242"/>
    <d v="2017-01-27T18:54:02"/>
    <n v="1482951242"/>
    <x v="4078"/>
    <b v="0"/>
    <x v="78"/>
    <b v="0"/>
    <s v="theater/plays"/>
    <x v="109"/>
    <x v="121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d v="2016-06-19T22:32:01"/>
    <n v="1463783521"/>
    <x v="4079"/>
    <b v="0"/>
    <x v="29"/>
    <b v="0"/>
    <s v="theater/plays"/>
    <x v="874"/>
    <x v="144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d v="2016-06-14T18:54:00"/>
    <n v="1463849116"/>
    <x v="4080"/>
    <b v="0"/>
    <x v="78"/>
    <b v="0"/>
    <s v="theater/plays"/>
    <x v="109"/>
    <x v="121"/>
    <x v="1"/>
    <x v="6"/>
  </r>
  <r>
    <n v="4081"/>
    <x v="4074"/>
    <s v="AUTheatreWing is a student theatre association fostering the development of the dramatic arts at our university."/>
    <n v="2224"/>
    <x v="457"/>
    <x v="2"/>
    <x v="0"/>
    <s v="USD"/>
    <n v="1425819425"/>
    <d v="2015-03-08T12:57:05"/>
    <n v="1423231025"/>
    <x v="4081"/>
    <b v="0"/>
    <x v="8"/>
    <b v="0"/>
    <s v="theater/plays"/>
    <x v="2866"/>
    <x v="2382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d v="2015-11-14T23:00:00"/>
    <n v="1446179553"/>
    <x v="4082"/>
    <b v="0"/>
    <x v="84"/>
    <b v="0"/>
    <s v="theater/plays"/>
    <x v="172"/>
    <x v="1788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d v="2016-01-14T18:16:56"/>
    <n v="1450203416"/>
    <x v="4083"/>
    <b v="0"/>
    <x v="79"/>
    <b v="0"/>
    <s v="theater/plays"/>
    <x v="2867"/>
    <x v="2928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d v="2016-10-09T10:28:26"/>
    <n v="1473416906"/>
    <x v="4084"/>
    <b v="0"/>
    <x v="29"/>
    <b v="0"/>
    <s v="theater/plays"/>
    <x v="119"/>
    <x v="119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d v="2015-03-24T03:59:00"/>
    <n v="1424701775"/>
    <x v="4085"/>
    <b v="0"/>
    <x v="29"/>
    <b v="0"/>
    <s v="theater/plays"/>
    <x v="2785"/>
    <x v="119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d v="2015-11-21T04:00:00"/>
    <n v="1445985299"/>
    <x v="4086"/>
    <b v="0"/>
    <x v="81"/>
    <b v="0"/>
    <s v="theater/plays"/>
    <x v="609"/>
    <x v="2929"/>
    <x v="1"/>
    <x v="6"/>
  </r>
  <r>
    <n v="4087"/>
    <x v="4080"/>
    <s v="Comedy Stage Play"/>
    <n v="9600"/>
    <x v="117"/>
    <x v="2"/>
    <x v="0"/>
    <s v="USD"/>
    <n v="1468777786"/>
    <d v="2016-07-17T17:49:46"/>
    <n v="1466185786"/>
    <x v="4087"/>
    <b v="0"/>
    <x v="78"/>
    <b v="0"/>
    <s v="theater/plays"/>
    <x v="109"/>
    <x v="121"/>
    <x v="1"/>
    <x v="6"/>
  </r>
  <r>
    <n v="4088"/>
    <x v="4081"/>
    <s v="Young persons theatre company working in deprived area seeking funding for children's theatrical production."/>
    <n v="2000"/>
    <x v="1168"/>
    <x v="2"/>
    <x v="1"/>
    <s v="GBP"/>
    <n v="1421403960"/>
    <d v="2015-01-16T10:26:00"/>
    <n v="1418827324"/>
    <x v="4088"/>
    <b v="0"/>
    <x v="83"/>
    <b v="0"/>
    <s v="theater/plays"/>
    <x v="2868"/>
    <x v="2751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d v="2015-05-31T17:35:00"/>
    <n v="1430242488"/>
    <x v="4089"/>
    <b v="0"/>
    <x v="22"/>
    <b v="0"/>
    <s v="theater/plays"/>
    <x v="2869"/>
    <x v="180"/>
    <x v="1"/>
    <x v="6"/>
  </r>
  <r>
    <n v="4090"/>
    <x v="4083"/>
    <s v="A gripping re-enactment of a true breast cancer survival story, highlighted with inspiration and laughter!"/>
    <n v="1000"/>
    <x v="573"/>
    <x v="2"/>
    <x v="0"/>
    <s v="USD"/>
    <n v="1438959600"/>
    <d v="2015-08-07T15:00:00"/>
    <n v="1437754137"/>
    <x v="4090"/>
    <b v="0"/>
    <x v="83"/>
    <b v="0"/>
    <s v="theater/plays"/>
    <x v="416"/>
    <x v="1592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d v="2015-01-16T12:09:11"/>
    <n v="1418818151"/>
    <x v="4091"/>
    <b v="0"/>
    <x v="22"/>
    <b v="0"/>
    <s v="theater/plays"/>
    <x v="782"/>
    <x v="157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d v="2015-04-05T03:40:47"/>
    <n v="1423024847"/>
    <x v="4092"/>
    <b v="0"/>
    <x v="29"/>
    <b v="0"/>
    <s v="theater/plays"/>
    <x v="2870"/>
    <x v="135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d v="2015-08-22T19:34:53"/>
    <n v="1435088093"/>
    <x v="4093"/>
    <b v="0"/>
    <x v="80"/>
    <b v="0"/>
    <s v="theater/plays"/>
    <x v="365"/>
    <x v="2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s v="USD"/>
    <n v="1413953940"/>
    <d v="2014-10-22T04:59:00"/>
    <n v="1410141900"/>
    <x v="4094"/>
    <b v="0"/>
    <x v="22"/>
    <b v="0"/>
    <s v="theater/plays"/>
    <x v="2176"/>
    <x v="2930"/>
    <x v="1"/>
    <x v="6"/>
  </r>
  <r>
    <n v="4095"/>
    <x v="4088"/>
    <s v="Proyecto teatral dirigido por MartÃ­n Acosta que habla y reflexiona sobre el amor y su naturaleza."/>
    <n v="30000"/>
    <x v="25"/>
    <x v="2"/>
    <x v="14"/>
    <s v="MXN"/>
    <n v="1482108350"/>
    <d v="2016-12-19T00:45:50"/>
    <n v="1479516350"/>
    <x v="4095"/>
    <b v="0"/>
    <x v="29"/>
    <b v="0"/>
    <s v="theater/plays"/>
    <x v="129"/>
    <x v="2931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d v="2017-02-28T08:51:00"/>
    <n v="1484484219"/>
    <x v="4096"/>
    <b v="0"/>
    <x v="81"/>
    <b v="0"/>
    <s v="theater/plays"/>
    <x v="2843"/>
    <x v="2932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d v="2016-01-31T23:55:00"/>
    <n v="1449431237"/>
    <x v="4097"/>
    <b v="0"/>
    <x v="78"/>
    <b v="0"/>
    <s v="theater/plays"/>
    <x v="109"/>
    <x v="121"/>
    <x v="1"/>
    <x v="6"/>
  </r>
  <r>
    <n v="4098"/>
    <x v="4091"/>
    <s v="Community Youth play, written by and performed by the youth about finding joy in the simple things in life"/>
    <n v="75000"/>
    <x v="117"/>
    <x v="2"/>
    <x v="0"/>
    <s v="USD"/>
    <n v="1465060797"/>
    <d v="2016-06-04T17:19:57"/>
    <n v="1462468797"/>
    <x v="4098"/>
    <b v="0"/>
    <x v="78"/>
    <b v="0"/>
    <s v="theater/plays"/>
    <x v="109"/>
    <x v="121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d v="2016-09-02T20:24:33"/>
    <n v="1468959873"/>
    <x v="4099"/>
    <b v="0"/>
    <x v="29"/>
    <b v="0"/>
    <s v="theater/plays"/>
    <x v="2871"/>
    <x v="73"/>
    <x v="1"/>
    <x v="6"/>
  </r>
  <r>
    <n v="4100"/>
    <x v="4093"/>
    <s v="How does war change a family?  A peek into one family's kitchen as their soldier fights in Iraq."/>
    <n v="270"/>
    <x v="117"/>
    <x v="2"/>
    <x v="0"/>
    <s v="USD"/>
    <n v="1414205990"/>
    <d v="2014-10-25T02:59:50"/>
    <n v="1413341990"/>
    <x v="4100"/>
    <b v="0"/>
    <x v="78"/>
    <b v="0"/>
    <s v="theater/plays"/>
    <x v="109"/>
    <x v="121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d v="2017-01-25T21:41:22"/>
    <n v="1482788482"/>
    <x v="4101"/>
    <b v="0"/>
    <x v="78"/>
    <b v="0"/>
    <s v="theater/plays"/>
    <x v="109"/>
    <x v="121"/>
    <x v="1"/>
    <x v="6"/>
  </r>
  <r>
    <n v="4102"/>
    <x v="4095"/>
    <s v="Local Community theater to get up and running in the Idaho Falls area. Something new, something different!"/>
    <n v="500"/>
    <x v="2547"/>
    <x v="2"/>
    <x v="0"/>
    <s v="USD"/>
    <n v="1463343673"/>
    <d v="2016-05-15T20:21:13"/>
    <n v="1460751673"/>
    <x v="4102"/>
    <b v="0"/>
    <x v="79"/>
    <b v="0"/>
    <s v="theater/plays"/>
    <x v="2872"/>
    <x v="2933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s v="USD"/>
    <n v="1440613920"/>
    <d v="2015-08-26T18:32:00"/>
    <n v="1435953566"/>
    <x v="4103"/>
    <b v="0"/>
    <x v="79"/>
    <b v="0"/>
    <s v="theater/plays"/>
    <x v="709"/>
    <x v="412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d v="2016-10-27T06:40:34"/>
    <n v="1474958434"/>
    <x v="4104"/>
    <b v="0"/>
    <x v="25"/>
    <b v="0"/>
    <s v="theater/plays"/>
    <x v="2873"/>
    <x v="2934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d v="2016-12-26T00:15:09"/>
    <n v="1479860109"/>
    <x v="4105"/>
    <b v="0"/>
    <x v="79"/>
    <b v="0"/>
    <s v="theater/plays"/>
    <x v="2874"/>
    <x v="2935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d v="2015-04-02T01:00:00"/>
    <n v="1424221866"/>
    <x v="4106"/>
    <b v="0"/>
    <x v="51"/>
    <b v="0"/>
    <s v="theater/plays"/>
    <x v="2875"/>
    <x v="2936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d v="2014-09-24T22:00:01"/>
    <n v="1409608801"/>
    <x v="4107"/>
    <b v="0"/>
    <x v="80"/>
    <b v="0"/>
    <s v="theater/plays"/>
    <x v="2876"/>
    <x v="2270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d v="2017-03-03T05:00:00"/>
    <n v="1485909937"/>
    <x v="4108"/>
    <b v="0"/>
    <x v="29"/>
    <b v="0"/>
    <s v="theater/plays"/>
    <x v="2877"/>
    <x v="585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s v="GBP"/>
    <n v="1448805404"/>
    <d v="2015-11-29T13:56:44"/>
    <n v="1446209804"/>
    <x v="4109"/>
    <b v="0"/>
    <x v="78"/>
    <b v="0"/>
    <s v="theater/plays"/>
    <x v="109"/>
    <x v="121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d v="2016-07-21T15:02:31"/>
    <n v="1463929351"/>
    <x v="4110"/>
    <b v="0"/>
    <x v="79"/>
    <b v="0"/>
    <s v="theater/plays"/>
    <x v="2878"/>
    <x v="2937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s v="USD"/>
    <n v="1424747740"/>
    <d v="2015-02-24T03:15:40"/>
    <n v="1422155740"/>
    <x v="4111"/>
    <b v="0"/>
    <x v="79"/>
    <b v="0"/>
    <s v="theater/plays"/>
    <x v="2879"/>
    <x v="2938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d v="2016-02-28T00:00:00"/>
    <n v="1454280186"/>
    <x v="4112"/>
    <b v="0"/>
    <x v="29"/>
    <b v="0"/>
    <s v="theater/plays"/>
    <x v="167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d v="2016-01-08T06:34:00"/>
    <n v="1450619123"/>
    <x v="4113"/>
    <b v="0"/>
    <x v="83"/>
    <b v="0"/>
    <s v="theater/plays"/>
    <x v="418"/>
    <x v="12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8A9C7C-AC77-C249-9BEB-28614AF6F7D2}" name="PivotTable1" cacheId="0" dataOnRows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1">
  <location ref="A4:D3714" firstHeaderRow="1" firstDataRow="2" firstDataCol="1" rowPageCount="1" colPageCount="1"/>
  <pivotFields count="22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 sortType="descending">
      <items count="5">
        <item x="0"/>
        <item h="1" x="3"/>
        <item x="2"/>
        <item h="1"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"/>
  </rowFields>
  <rowItems count="37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0"/>
    </i>
    <i>
      <x v="102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3"/>
    </i>
    <i>
      <x v="144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4"/>
    </i>
    <i>
      <x v="205"/>
    </i>
    <i>
      <x v="207"/>
    </i>
    <i>
      <x v="208"/>
    </i>
    <i>
      <x v="210"/>
    </i>
    <i>
      <x v="212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9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5"/>
    </i>
    <i>
      <x v="487"/>
    </i>
    <i>
      <x v="488"/>
    </i>
    <i>
      <x v="489"/>
    </i>
    <i>
      <x v="490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8"/>
    </i>
    <i>
      <x v="509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9"/>
    </i>
    <i>
      <x v="520"/>
    </i>
    <i>
      <x v="522"/>
    </i>
    <i>
      <x v="523"/>
    </i>
    <i>
      <x v="524"/>
    </i>
    <i>
      <x v="525"/>
    </i>
    <i>
      <x v="526"/>
    </i>
    <i>
      <x v="528"/>
    </i>
    <i>
      <x v="529"/>
    </i>
    <i>
      <x v="530"/>
    </i>
    <i>
      <x v="531"/>
    </i>
    <i>
      <x v="532"/>
    </i>
    <i>
      <x v="534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1"/>
    </i>
    <i>
      <x v="582"/>
    </i>
    <i>
      <x v="583"/>
    </i>
    <i>
      <x v="584"/>
    </i>
    <i>
      <x v="585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8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8"/>
    </i>
    <i>
      <x v="729"/>
    </i>
    <i>
      <x v="730"/>
    </i>
    <i>
      <x v="731"/>
    </i>
    <i>
      <x v="732"/>
    </i>
    <i>
      <x v="733"/>
    </i>
    <i>
      <x v="735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0"/>
    </i>
    <i>
      <x v="751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7"/>
    </i>
    <i>
      <x v="908"/>
    </i>
    <i>
      <x v="909"/>
    </i>
    <i>
      <x v="910"/>
    </i>
    <i>
      <x v="913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10"/>
    </i>
    <i>
      <x v="1011"/>
    </i>
    <i>
      <x v="1012"/>
    </i>
    <i>
      <x v="1013"/>
    </i>
    <i>
      <x v="1014"/>
    </i>
    <i>
      <x v="1015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9"/>
    </i>
    <i>
      <x v="1030"/>
    </i>
    <i>
      <x v="1031"/>
    </i>
    <i>
      <x v="1032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5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8"/>
    </i>
    <i>
      <x v="1179"/>
    </i>
    <i>
      <x v="1180"/>
    </i>
    <i>
      <x v="1181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1"/>
    </i>
    <i>
      <x v="1193"/>
    </i>
    <i>
      <x v="1194"/>
    </i>
    <i>
      <x v="1195"/>
    </i>
    <i>
      <x v="1197"/>
    </i>
    <i>
      <x v="1198"/>
    </i>
    <i>
      <x v="1199"/>
    </i>
    <i>
      <x v="1200"/>
    </i>
    <i>
      <x v="1202"/>
    </i>
    <i>
      <x v="1203"/>
    </i>
    <i>
      <x v="1205"/>
    </i>
    <i>
      <x v="1206"/>
    </i>
    <i>
      <x v="1207"/>
    </i>
    <i>
      <x v="1209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30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8"/>
    </i>
    <i>
      <x v="1279"/>
    </i>
    <i>
      <x v="1280"/>
    </i>
    <i>
      <x v="1281"/>
    </i>
    <i>
      <x v="1282"/>
    </i>
    <i>
      <x v="1283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1"/>
    </i>
    <i>
      <x v="1372"/>
    </i>
    <i>
      <x v="1373"/>
    </i>
    <i>
      <x v="1375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3"/>
    </i>
    <i>
      <x v="1444"/>
    </i>
    <i>
      <x v="1446"/>
    </i>
    <i>
      <x v="1447"/>
    </i>
    <i>
      <x v="1449"/>
    </i>
    <i>
      <x v="1450"/>
    </i>
    <i>
      <x v="1451"/>
    </i>
    <i>
      <x v="1452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9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20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6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90"/>
    </i>
    <i>
      <x v="1591"/>
    </i>
    <i>
      <x v="1592"/>
    </i>
    <i>
      <x v="1593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6"/>
    </i>
    <i>
      <x v="1627"/>
    </i>
    <i>
      <x v="1628"/>
    </i>
    <i>
      <x v="1629"/>
    </i>
    <i>
      <x v="1630"/>
    </i>
    <i>
      <x v="1631"/>
    </i>
    <i>
      <x v="1633"/>
    </i>
    <i>
      <x v="1634"/>
    </i>
    <i>
      <x v="1635"/>
    </i>
    <i>
      <x v="1636"/>
    </i>
    <i>
      <x v="1638"/>
    </i>
    <i>
      <x v="1639"/>
    </i>
    <i>
      <x v="1640"/>
    </i>
    <i>
      <x v="1641"/>
    </i>
    <i>
      <x v="1642"/>
    </i>
    <i>
      <x v="1643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5"/>
    </i>
    <i>
      <x v="1726"/>
    </i>
    <i>
      <x v="1727"/>
    </i>
    <i>
      <x v="1728"/>
    </i>
    <i>
      <x v="1729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7"/>
    </i>
    <i>
      <x v="1798"/>
    </i>
    <i>
      <x v="1799"/>
    </i>
    <i>
      <x v="1800"/>
    </i>
    <i>
      <x v="1802"/>
    </i>
    <i>
      <x v="1803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4"/>
    </i>
    <i>
      <x v="1825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6"/>
    </i>
    <i>
      <x v="1847"/>
    </i>
    <i>
      <x v="1848"/>
    </i>
    <i>
      <x v="1849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90"/>
    </i>
    <i>
      <x v="1891"/>
    </i>
    <i>
      <x v="1892"/>
    </i>
    <i>
      <x v="1893"/>
    </i>
    <i>
      <x v="1894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8"/>
    </i>
    <i>
      <x v="1909"/>
    </i>
    <i>
      <x v="1910"/>
    </i>
    <i>
      <x v="1911"/>
    </i>
    <i>
      <x v="1912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7"/>
    </i>
    <i>
      <x v="1928"/>
    </i>
    <i>
      <x v="1929"/>
    </i>
    <i>
      <x v="1930"/>
    </i>
    <i>
      <x v="1932"/>
    </i>
    <i>
      <x v="1933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4"/>
    </i>
    <i>
      <x v="1985"/>
    </i>
    <i>
      <x v="1986"/>
    </i>
    <i>
      <x v="1987"/>
    </i>
    <i>
      <x v="1988"/>
    </i>
    <i>
      <x v="1990"/>
    </i>
    <i>
      <x v="1991"/>
    </i>
    <i>
      <x v="1992"/>
    </i>
    <i>
      <x v="1993"/>
    </i>
    <i>
      <x v="1994"/>
    </i>
    <i>
      <x v="1996"/>
    </i>
    <i>
      <x v="1997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8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80"/>
    </i>
    <i>
      <x v="2081"/>
    </i>
    <i>
      <x v="2082"/>
    </i>
    <i>
      <x v="2084"/>
    </i>
    <i>
      <x v="2085"/>
    </i>
    <i>
      <x v="2086"/>
    </i>
    <i>
      <x v="2089"/>
    </i>
    <i>
      <x v="2090"/>
    </i>
    <i>
      <x v="2091"/>
    </i>
    <i>
      <x v="2092"/>
    </i>
    <i>
      <x v="2093"/>
    </i>
    <i>
      <x v="2094"/>
    </i>
    <i>
      <x v="2096"/>
    </i>
    <i>
      <x v="2097"/>
    </i>
    <i>
      <x v="2099"/>
    </i>
    <i>
      <x v="2100"/>
    </i>
    <i>
      <x v="2101"/>
    </i>
    <i>
      <x v="2102"/>
    </i>
    <i>
      <x v="2103"/>
    </i>
    <i>
      <x v="2104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9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9"/>
    </i>
    <i>
      <x v="2150"/>
    </i>
    <i>
      <x v="2151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6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9"/>
    </i>
    <i>
      <x v="2190"/>
    </i>
    <i>
      <x v="2191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1"/>
    </i>
    <i>
      <x v="2213"/>
    </i>
    <i>
      <x v="2214"/>
    </i>
    <i>
      <x v="2215"/>
    </i>
    <i>
      <x v="2216"/>
    </i>
    <i>
      <x v="2217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5"/>
    </i>
    <i>
      <x v="2266"/>
    </i>
    <i>
      <x v="2267"/>
    </i>
    <i>
      <x v="2268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7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6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0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4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1"/>
    </i>
    <i>
      <x v="2592"/>
    </i>
    <i>
      <x v="2593"/>
    </i>
    <i>
      <x v="2594"/>
    </i>
    <i>
      <x v="2595"/>
    </i>
    <i>
      <x v="2596"/>
    </i>
    <i>
      <x v="2598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4"/>
    </i>
    <i>
      <x v="2625"/>
    </i>
    <i>
      <x v="2626"/>
    </i>
    <i>
      <x v="2627"/>
    </i>
    <i>
      <x v="2630"/>
    </i>
    <i>
      <x v="2632"/>
    </i>
    <i>
      <x v="2633"/>
    </i>
    <i>
      <x v="2634"/>
    </i>
    <i>
      <x v="2635"/>
    </i>
    <i>
      <x v="2636"/>
    </i>
    <i>
      <x v="2637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7"/>
    </i>
    <i>
      <x v="2688"/>
    </i>
    <i>
      <x v="2689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5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2"/>
    </i>
    <i>
      <x v="2763"/>
    </i>
    <i>
      <x v="2766"/>
    </i>
    <i>
      <x v="2767"/>
    </i>
    <i>
      <x v="2768"/>
    </i>
    <i>
      <x v="2769"/>
    </i>
    <i>
      <x v="2770"/>
    </i>
    <i>
      <x v="2771"/>
    </i>
    <i>
      <x v="2773"/>
    </i>
    <i>
      <x v="2774"/>
    </i>
    <i>
      <x v="2775"/>
    </i>
    <i>
      <x v="2777"/>
    </i>
    <i>
      <x v="2778"/>
    </i>
    <i>
      <x v="2779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7"/>
    </i>
    <i>
      <x v="2868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8"/>
    </i>
    <i>
      <x v="2879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2"/>
    </i>
    <i>
      <x v="2894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8"/>
    </i>
    <i>
      <x v="2919"/>
    </i>
    <i>
      <x v="2920"/>
    </i>
    <i>
      <x v="2921"/>
    </i>
    <i>
      <x v="2922"/>
    </i>
    <i>
      <x v="2924"/>
    </i>
    <i>
      <x v="2925"/>
    </i>
    <i>
      <x v="2926"/>
    </i>
    <i>
      <x v="2927"/>
    </i>
    <i>
      <x v="2928"/>
    </i>
    <i>
      <x v="2929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60"/>
    </i>
    <i>
      <x v="2961"/>
    </i>
    <i>
      <x v="2962"/>
    </i>
    <i>
      <x v="2963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3"/>
    </i>
    <i>
      <x v="2974"/>
    </i>
    <i>
      <x v="2975"/>
    </i>
    <i>
      <x v="2976"/>
    </i>
    <i>
      <x v="2977"/>
    </i>
    <i>
      <x v="2979"/>
    </i>
    <i>
      <x v="2980"/>
    </i>
    <i>
      <x v="2982"/>
    </i>
    <i>
      <x v="2983"/>
    </i>
    <i>
      <x v="2984"/>
    </i>
    <i>
      <x v="2986"/>
    </i>
    <i>
      <x v="2987"/>
    </i>
    <i>
      <x v="2989"/>
    </i>
    <i>
      <x v="2990"/>
    </i>
    <i>
      <x v="2991"/>
    </i>
    <i>
      <x v="2992"/>
    </i>
    <i>
      <x v="2993"/>
    </i>
    <i>
      <x v="2994"/>
    </i>
    <i>
      <x v="2996"/>
    </i>
    <i>
      <x v="2997"/>
    </i>
    <i>
      <x v="2998"/>
    </i>
    <i>
      <x v="3000"/>
    </i>
    <i>
      <x v="3001"/>
    </i>
    <i>
      <x v="3002"/>
    </i>
    <i>
      <x v="3003"/>
    </i>
    <i>
      <x v="3004"/>
    </i>
    <i>
      <x v="3006"/>
    </i>
    <i>
      <x v="3007"/>
    </i>
    <i>
      <x v="3008"/>
    </i>
    <i>
      <x v="3010"/>
    </i>
    <i>
      <x v="3011"/>
    </i>
    <i>
      <x v="3012"/>
    </i>
    <i>
      <x v="3013"/>
    </i>
    <i>
      <x v="3015"/>
    </i>
    <i>
      <x v="3018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2"/>
    </i>
    <i>
      <x v="3053"/>
    </i>
    <i>
      <x v="3054"/>
    </i>
    <i>
      <x v="3055"/>
    </i>
    <i>
      <x v="3056"/>
    </i>
    <i>
      <x v="3058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2"/>
    </i>
    <i>
      <x v="3103"/>
    </i>
    <i>
      <x v="3104"/>
    </i>
    <i>
      <x v="3105"/>
    </i>
    <i>
      <x v="3106"/>
    </i>
    <i>
      <x v="3107"/>
    </i>
    <i>
      <x v="3109"/>
    </i>
    <i>
      <x v="3110"/>
    </i>
    <i>
      <x v="3111"/>
    </i>
    <i>
      <x v="3112"/>
    </i>
    <i>
      <x v="3113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4"/>
    </i>
    <i>
      <x v="3165"/>
    </i>
    <i>
      <x v="3166"/>
    </i>
    <i>
      <x v="3167"/>
    </i>
    <i>
      <x v="3168"/>
    </i>
    <i>
      <x v="3170"/>
    </i>
    <i>
      <x v="3171"/>
    </i>
    <i>
      <x v="3172"/>
    </i>
    <i>
      <x v="3173"/>
    </i>
    <i>
      <x v="3176"/>
    </i>
    <i>
      <x v="3177"/>
    </i>
    <i>
      <x v="3178"/>
    </i>
    <i>
      <x v="3179"/>
    </i>
    <i>
      <x v="3180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4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1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6"/>
    </i>
    <i>
      <x v="3267"/>
    </i>
    <i>
      <x v="3268"/>
    </i>
    <i>
      <x v="3269"/>
    </i>
    <i>
      <x v="3270"/>
    </i>
    <i>
      <x v="3272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1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1"/>
    </i>
    <i>
      <x v="3462"/>
    </i>
    <i>
      <x v="3463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7"/>
    </i>
    <i>
      <x v="3508"/>
    </i>
    <i>
      <x v="3509"/>
    </i>
    <i>
      <x v="3510"/>
    </i>
    <i>
      <x v="3511"/>
    </i>
    <i>
      <x v="3513"/>
    </i>
    <i>
      <x v="3514"/>
    </i>
    <i>
      <x v="3515"/>
    </i>
    <i>
      <x v="3516"/>
    </i>
    <i>
      <x v="3517"/>
    </i>
    <i>
      <x v="3518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20"/>
    </i>
    <i>
      <x v="3621"/>
    </i>
    <i>
      <x v="3622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6"/>
    </i>
    <i>
      <x v="3647"/>
    </i>
    <i>
      <x v="3648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8"/>
    </i>
    <i>
      <x v="3699"/>
    </i>
    <i>
      <x v="3700"/>
    </i>
    <i>
      <x v="3701"/>
    </i>
    <i>
      <x v="3702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20"/>
    </i>
    <i>
      <x v="3721"/>
    </i>
    <i>
      <x v="3722"/>
    </i>
    <i>
      <x v="3723"/>
    </i>
    <i>
      <x v="3724"/>
    </i>
    <i>
      <x v="3725"/>
    </i>
    <i>
      <x v="3727"/>
    </i>
    <i>
      <x v="3728"/>
    </i>
    <i>
      <x v="3729"/>
    </i>
    <i>
      <x v="3730"/>
    </i>
    <i>
      <x v="3732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6"/>
    </i>
    <i>
      <x v="3747"/>
    </i>
    <i>
      <x v="3748"/>
    </i>
    <i>
      <x v="3749"/>
    </i>
    <i>
      <x v="3750"/>
    </i>
    <i>
      <x v="3752"/>
    </i>
    <i>
      <x v="3753"/>
    </i>
    <i>
      <x v="3754"/>
    </i>
    <i>
      <x v="3755"/>
    </i>
    <i>
      <x v="3756"/>
    </i>
    <i>
      <x v="3757"/>
    </i>
    <i>
      <x v="3759"/>
    </i>
    <i>
      <x v="3760"/>
    </i>
    <i>
      <x v="3761"/>
    </i>
    <i>
      <x v="3762"/>
    </i>
    <i>
      <x v="3763"/>
    </i>
    <i>
      <x v="3764"/>
    </i>
    <i>
      <x v="3766"/>
    </i>
    <i>
      <x v="3767"/>
    </i>
    <i>
      <x v="3768"/>
    </i>
    <i>
      <x v="3769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40"/>
    </i>
    <i>
      <x v="3841"/>
    </i>
    <i>
      <x v="3842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8"/>
    </i>
    <i>
      <x v="3860"/>
    </i>
    <i>
      <x v="3861"/>
    </i>
    <i>
      <x v="3862"/>
    </i>
    <i>
      <x v="3863"/>
    </i>
    <i>
      <x v="3866"/>
    </i>
    <i>
      <x v="3867"/>
    </i>
    <i>
      <x v="3868"/>
    </i>
    <i>
      <x v="3869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3"/>
    </i>
    <i>
      <x v="3884"/>
    </i>
    <i>
      <x v="3885"/>
    </i>
    <i>
      <x v="3886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4"/>
    </i>
    <i>
      <x v="3905"/>
    </i>
    <i>
      <x v="3906"/>
    </i>
    <i>
      <x v="3907"/>
    </i>
    <i>
      <x v="3909"/>
    </i>
    <i>
      <x v="3910"/>
    </i>
    <i>
      <x v="3911"/>
    </i>
    <i>
      <x v="3912"/>
    </i>
    <i>
      <x v="3913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5"/>
    </i>
    <i>
      <x v="3926"/>
    </i>
    <i>
      <x v="3927"/>
    </i>
    <i>
      <x v="3928"/>
    </i>
    <i>
      <x v="3930"/>
    </i>
    <i>
      <x v="3931"/>
    </i>
    <i>
      <x v="3932"/>
    </i>
    <i>
      <x v="3933"/>
    </i>
    <i>
      <x v="3934"/>
    </i>
    <i>
      <x v="3936"/>
    </i>
    <i>
      <x v="3937"/>
    </i>
    <i>
      <x v="3938"/>
    </i>
    <i>
      <x v="3939"/>
    </i>
    <i>
      <x v="3940"/>
    </i>
    <i>
      <x v="3942"/>
    </i>
    <i>
      <x v="3943"/>
    </i>
    <i>
      <x v="3944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9"/>
    </i>
    <i>
      <x v="4050"/>
    </i>
    <i>
      <x v="4051"/>
    </i>
    <i>
      <x v="4052"/>
    </i>
    <i>
      <x v="4053"/>
    </i>
    <i>
      <x v="4054"/>
    </i>
    <i>
      <x v="4057"/>
    </i>
    <i>
      <x v="4058"/>
    </i>
    <i>
      <x v="4059"/>
    </i>
    <i>
      <x v="4060"/>
    </i>
    <i>
      <x v="4061"/>
    </i>
    <i>
      <x v="4062"/>
    </i>
    <i>
      <x v="4064"/>
    </i>
    <i>
      <x v="4065"/>
    </i>
    <i>
      <x v="4066"/>
    </i>
    <i>
      <x v="4067"/>
    </i>
    <i>
      <x v="4068"/>
    </i>
    <i>
      <x v="4069"/>
    </i>
    <i>
      <x v="4072"/>
    </i>
    <i>
      <x v="4073"/>
    </i>
    <i>
      <x v="4074"/>
    </i>
    <i>
      <x v="4075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1">
    <pageField fld="6" hier="-1"/>
  </pageFields>
  <dataFields count="1">
    <dataField name="Sum of backers_count" fld="13" baseField="0" baseItem="0"/>
  </dataFields>
  <formats count="1">
    <format dxfId="4">
      <pivotArea outline="0" collapsedLevelsAreSubtotals="1" fieldPosition="0"/>
    </format>
  </formats>
  <chartFormats count="4">
    <chartFormat chart="10" format="2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0" format="2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6C4E6-8DE5-2647-A6C3-147AC9354D4B}" name="PivotTable2" cacheId="0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6" indent="0" outline="1" outlineData="1" multipleFieldFilters="0" chartFormat="11">
  <location ref="F4:J6" firstHeaderRow="0" firstDataRow="1" firstDataCol="1" rowPageCount="1" colPageCount="1"/>
  <pivotFields count="22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showAll="0" sortType="descending">
      <items count="5">
        <item x="0"/>
        <item h="1" x="3"/>
        <item x="2"/>
        <item h="1"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2">
    <i>
      <x/>
    </i>
    <i>
      <x v="2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6" hier="-1"/>
  </pageFields>
  <dataFields count="4">
    <dataField name="Sum of backers_count" fld="13" baseField="0" baseItem="0"/>
    <dataField name="Average of backers_count2" fld="13" subtotal="average" baseField="0" baseItem="0"/>
    <dataField name="Varp of backers_count3" fld="13" subtotal="varp" baseField="0" baseItem="0"/>
    <dataField name="StdDevp of backers_count4" fld="13" subtotal="stdDevp" baseField="0" baseItem="0"/>
  </dataFields>
  <formats count="1">
    <format dxfId="5">
      <pivotArea outline="0" collapsedLevelsAreSubtotals="1" fieldPosition="0"/>
    </format>
  </formats>
  <chartFormats count="4">
    <chartFormat chart="10" format="2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0" format="2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8D456E-A463-774E-BD09-6ACB1E1303A1}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0277F-87C6-D74D-B319-EC374E2AC61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ED451-FB36-4D49-AA1F-E149CEFB9D8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6:E20" firstHeaderRow="1" firstDataRow="2" firstDataCol="1" rowPageCount="3" colPageCount="1"/>
  <pivotFields count="22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6" hier="-1"/>
    <pageField fld="18" hier="-1"/>
    <pageField fld="21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8AAAE-8B49-0842-B409-01C29EEA8416}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0">
  <location ref="A4:D14" firstHeaderRow="1" firstDataRow="2" firstDataCol="1" rowPageCount="1" colPageCount="1"/>
  <pivotFields count="22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h="1" x="3"/>
        <item x="2"/>
        <item h="1"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E2003-4496-344F-976F-673BD342D407}">
  <sheetPr codeName="Sheet8"/>
  <dimension ref="A1:B13"/>
  <sheetViews>
    <sheetView showGridLines="0" tabSelected="1" workbookViewId="0">
      <selection activeCell="D16" sqref="D16"/>
    </sheetView>
  </sheetViews>
  <sheetFormatPr baseColWidth="10" defaultRowHeight="19" x14ac:dyDescent="0.25"/>
  <cols>
    <col min="1" max="16384" width="10.83203125" style="14"/>
  </cols>
  <sheetData>
    <row r="1" spans="1:2" x14ac:dyDescent="0.25">
      <c r="A1" s="14" t="s">
        <v>8385</v>
      </c>
    </row>
    <row r="2" spans="1:2" x14ac:dyDescent="0.25">
      <c r="B2" s="14" t="s">
        <v>8380</v>
      </c>
    </row>
    <row r="3" spans="1:2" x14ac:dyDescent="0.25">
      <c r="B3" s="14" t="s">
        <v>8383</v>
      </c>
    </row>
    <row r="4" spans="1:2" x14ac:dyDescent="0.25">
      <c r="B4" s="14" t="s">
        <v>8382</v>
      </c>
    </row>
    <row r="5" spans="1:2" x14ac:dyDescent="0.25">
      <c r="B5" s="14" t="s">
        <v>8381</v>
      </c>
    </row>
    <row r="7" spans="1:2" x14ac:dyDescent="0.25">
      <c r="A7" s="14" t="s">
        <v>8384</v>
      </c>
    </row>
    <row r="8" spans="1:2" x14ac:dyDescent="0.25">
      <c r="B8" s="14" t="s">
        <v>8386</v>
      </c>
    </row>
    <row r="9" spans="1:2" x14ac:dyDescent="0.25">
      <c r="B9" s="14" t="s">
        <v>8387</v>
      </c>
    </row>
    <row r="11" spans="1:2" x14ac:dyDescent="0.25">
      <c r="A11" s="14" t="s">
        <v>8388</v>
      </c>
    </row>
    <row r="12" spans="1:2" x14ac:dyDescent="0.25">
      <c r="B12" s="14" t="s">
        <v>8389</v>
      </c>
    </row>
    <row r="13" spans="1:2" x14ac:dyDescent="0.25">
      <c r="B13" s="14" t="s">
        <v>8390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D4115"/>
  <sheetViews>
    <sheetView topLeftCell="A2791" zoomScaleNormal="100" workbookViewId="0">
      <selection activeCell="B4123" sqref="B412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5.5" customWidth="1"/>
    <col min="18" max="18" width="18.83203125" customWidth="1"/>
    <col min="19" max="19" width="15.6640625" customWidth="1"/>
    <col min="22" max="22" width="15.33203125" bestFit="1" customWidth="1"/>
    <col min="23" max="23" width="12.1640625" bestFit="1" customWidth="1"/>
    <col min="24" max="24" width="14.5" bestFit="1" customWidth="1"/>
    <col min="25" max="25" width="11.5" bestFit="1" customWidth="1"/>
    <col min="26" max="26" width="17.6640625" bestFit="1" customWidth="1"/>
    <col min="27" max="27" width="14.33203125" bestFit="1" customWidth="1"/>
    <col min="28" max="28" width="16.83203125" bestFit="1" customWidth="1"/>
  </cols>
  <sheetData>
    <row r="1" spans="1:3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3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(I2/86400)+DATE(1970,1,1)</f>
        <v>42208.125</v>
      </c>
      <c r="K2">
        <v>1434931811</v>
      </c>
      <c r="L2" s="9">
        <f>(K2/86400)+DATE(1970,1,1)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>
        <f>E2/N2</f>
        <v>63.917582417582416</v>
      </c>
      <c r="S2" t="s">
        <v>8310</v>
      </c>
      <c r="T2" t="s">
        <v>8311</v>
      </c>
      <c r="AD2" t="s">
        <v>8399</v>
      </c>
    </row>
    <row r="3" spans="1:3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0">(I3/86400)+DATE(1970,1,1)</f>
        <v>42796.600497685184</v>
      </c>
      <c r="K3">
        <v>1485872683</v>
      </c>
      <c r="L3" s="9">
        <f t="shared" ref="L3:L66" si="1">(K3/86400)+DATE(1970,1,1)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>
        <f t="shared" ref="R3:R66" si="3">E3/N3</f>
        <v>185.48101265822785</v>
      </c>
      <c r="S3" t="s">
        <v>8310</v>
      </c>
      <c r="T3" t="s">
        <v>8311</v>
      </c>
      <c r="AD3" t="s">
        <v>8400</v>
      </c>
    </row>
    <row r="4" spans="1:3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42415.702349537038</v>
      </c>
      <c r="K4">
        <v>1454691083</v>
      </c>
      <c r="L4" s="9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>
        <f t="shared" si="3"/>
        <v>15</v>
      </c>
      <c r="S4" t="s">
        <v>8310</v>
      </c>
      <c r="T4" t="s">
        <v>8311</v>
      </c>
      <c r="AD4" t="s">
        <v>8401</v>
      </c>
    </row>
    <row r="5" spans="1:3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41858.515127314815</v>
      </c>
      <c r="K5">
        <v>1404822107</v>
      </c>
      <c r="L5" s="9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>
        <f t="shared" si="3"/>
        <v>69.266666666666666</v>
      </c>
      <c r="S5" t="s">
        <v>8310</v>
      </c>
      <c r="T5" t="s">
        <v>8311</v>
      </c>
      <c r="AD5" t="s">
        <v>8402</v>
      </c>
    </row>
    <row r="6" spans="1:3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42357.834247685183</v>
      </c>
      <c r="K6">
        <v>1447963279</v>
      </c>
      <c r="L6" s="9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>
        <f t="shared" si="3"/>
        <v>190.55028169014085</v>
      </c>
      <c r="S6" t="s">
        <v>8310</v>
      </c>
      <c r="T6" t="s">
        <v>8311</v>
      </c>
      <c r="AD6" t="s">
        <v>8403</v>
      </c>
    </row>
    <row r="7" spans="1:3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42580.232638888891</v>
      </c>
      <c r="K7">
        <v>1468362207</v>
      </c>
      <c r="L7" s="9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>
        <f t="shared" si="3"/>
        <v>93.40425531914893</v>
      </c>
      <c r="S7" t="s">
        <v>8310</v>
      </c>
      <c r="T7" t="s">
        <v>8311</v>
      </c>
      <c r="AD7" t="s">
        <v>8404</v>
      </c>
    </row>
    <row r="8" spans="1:3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41804.072337962964</v>
      </c>
      <c r="K8">
        <v>1401846250</v>
      </c>
      <c r="L8" s="9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>
        <f t="shared" si="3"/>
        <v>146.87931034482759</v>
      </c>
      <c r="S8" t="s">
        <v>8310</v>
      </c>
      <c r="T8" t="s">
        <v>8311</v>
      </c>
      <c r="AD8" t="s">
        <v>8405</v>
      </c>
    </row>
    <row r="9" spans="1:3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0"/>
        <v>42556.047071759254</v>
      </c>
      <c r="K9">
        <v>1464224867</v>
      </c>
      <c r="L9" s="9">
        <f t="shared" si="1"/>
        <v>42516.047071759254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>
        <f t="shared" si="3"/>
        <v>159.82456140350877</v>
      </c>
      <c r="S9" t="s">
        <v>8310</v>
      </c>
      <c r="T9" t="s">
        <v>8311</v>
      </c>
      <c r="AD9" t="s">
        <v>8406</v>
      </c>
    </row>
    <row r="10" spans="1:3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0"/>
        <v>42475.875</v>
      </c>
      <c r="K10">
        <v>1460155212</v>
      </c>
      <c r="L10" s="9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>
        <f t="shared" si="3"/>
        <v>291.79333333333335</v>
      </c>
      <c r="S10" t="s">
        <v>8310</v>
      </c>
      <c r="T10" t="s">
        <v>8311</v>
      </c>
      <c r="AD10" t="s">
        <v>8407</v>
      </c>
    </row>
    <row r="11" spans="1:3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0"/>
        <v>42477.103518518517</v>
      </c>
      <c r="K11">
        <v>1458268144</v>
      </c>
      <c r="L11" s="9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>
        <f t="shared" si="3"/>
        <v>31.499500000000001</v>
      </c>
      <c r="S11" t="s">
        <v>8310</v>
      </c>
      <c r="T11" t="s">
        <v>8311</v>
      </c>
      <c r="AD11" t="s">
        <v>8408</v>
      </c>
    </row>
    <row r="12" spans="1:3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0"/>
        <v>41815.068043981482</v>
      </c>
      <c r="K12">
        <v>1400636279</v>
      </c>
      <c r="L12" s="9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>
        <f t="shared" si="3"/>
        <v>158.68421052631578</v>
      </c>
      <c r="S12" t="s">
        <v>8310</v>
      </c>
      <c r="T12" t="s">
        <v>8311</v>
      </c>
      <c r="AD12" t="s">
        <v>8409</v>
      </c>
    </row>
    <row r="13" spans="1:3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0"/>
        <v>42604.125</v>
      </c>
      <c r="K13">
        <v>1469126462</v>
      </c>
      <c r="L13" s="9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>
        <f t="shared" si="3"/>
        <v>80.333333333333329</v>
      </c>
      <c r="S13" t="s">
        <v>8310</v>
      </c>
      <c r="T13" t="s">
        <v>8311</v>
      </c>
      <c r="AD13" t="s">
        <v>8410</v>
      </c>
    </row>
    <row r="14" spans="1:3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0"/>
        <v>41836.125</v>
      </c>
      <c r="K14">
        <v>1401642425</v>
      </c>
      <c r="L14" s="9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>
        <f t="shared" si="3"/>
        <v>59.961305925030231</v>
      </c>
      <c r="S14" t="s">
        <v>8310</v>
      </c>
      <c r="T14" t="s">
        <v>8311</v>
      </c>
    </row>
    <row r="15" spans="1:3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0"/>
        <v>42544.852083333331</v>
      </c>
      <c r="K15">
        <v>1463588109</v>
      </c>
      <c r="L15" s="9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>
        <f t="shared" si="3"/>
        <v>109.78431372549019</v>
      </c>
      <c r="S15" t="s">
        <v>8310</v>
      </c>
      <c r="T15" t="s">
        <v>8311</v>
      </c>
    </row>
    <row r="16" spans="1:3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0"/>
        <v>41833.582638888889</v>
      </c>
      <c r="K16">
        <v>1403051888</v>
      </c>
      <c r="L16" s="9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>
        <f t="shared" si="3"/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0"/>
        <v>42274.843055555553</v>
      </c>
      <c r="K17">
        <v>1441790658</v>
      </c>
      <c r="L17" s="9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>
        <f t="shared" si="3"/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0"/>
        <v>41806.229166666664</v>
      </c>
      <c r="K18">
        <v>1398971211</v>
      </c>
      <c r="L18" s="9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>
        <f t="shared" si="3"/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0"/>
        <v>41947.773402777777</v>
      </c>
      <c r="K19">
        <v>1412530422</v>
      </c>
      <c r="L19" s="9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>
        <f t="shared" si="3"/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0"/>
        <v>41899.542314814811</v>
      </c>
      <c r="K20">
        <v>1408366856</v>
      </c>
      <c r="L20" s="9">
        <f t="shared" si="1"/>
        <v>41869.542314814811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>
        <f t="shared" si="3"/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0"/>
        <v>42205.816365740742</v>
      </c>
      <c r="K21">
        <v>1434828934</v>
      </c>
      <c r="L21" s="9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>
        <f t="shared" si="3"/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0"/>
        <v>42260.758240740739</v>
      </c>
      <c r="K22">
        <v>1436983912</v>
      </c>
      <c r="L22" s="9">
        <f t="shared" si="1"/>
        <v>42200.758240740739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>
        <f t="shared" si="3"/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0"/>
        <v>41908.627187500002</v>
      </c>
      <c r="K23">
        <v>1409151789</v>
      </c>
      <c r="L23" s="9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>
        <f t="shared" si="3"/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0"/>
        <v>42005.332638888889</v>
      </c>
      <c r="K24">
        <v>1418766740</v>
      </c>
      <c r="L24" s="9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>
        <f t="shared" si="3"/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0"/>
        <v>42124.638888888891</v>
      </c>
      <c r="K25">
        <v>1428086501</v>
      </c>
      <c r="L25" s="9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>
        <f t="shared" si="3"/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0"/>
        <v>42262.818749999999</v>
      </c>
      <c r="K26">
        <v>1439494863</v>
      </c>
      <c r="L26" s="9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>
        <f t="shared" si="3"/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0"/>
        <v>42378.025011574078</v>
      </c>
      <c r="K27">
        <v>1447115761</v>
      </c>
      <c r="L27" s="9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>
        <f t="shared" si="3"/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0"/>
        <v>41868.515555555554</v>
      </c>
      <c r="K28">
        <v>1404822144</v>
      </c>
      <c r="L28" s="9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>
        <f t="shared" si="3"/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0"/>
        <v>41959.206400462965</v>
      </c>
      <c r="K29">
        <v>1413518233</v>
      </c>
      <c r="L29" s="9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>
        <f t="shared" si="3"/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0"/>
        <v>42354.96393518518</v>
      </c>
      <c r="K30">
        <v>1447715284</v>
      </c>
      <c r="L30" s="9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>
        <f t="shared" si="3"/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0"/>
        <v>41842.67324074074</v>
      </c>
      <c r="K31">
        <v>1403453368</v>
      </c>
      <c r="L31" s="9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>
        <f t="shared" si="3"/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0"/>
        <v>41872.292997685188</v>
      </c>
      <c r="K32">
        <v>1406012515</v>
      </c>
      <c r="L32" s="9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>
        <f t="shared" si="3"/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0"/>
        <v>42394.79206018518</v>
      </c>
      <c r="K33">
        <v>1452193234</v>
      </c>
      <c r="L33" s="9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>
        <f t="shared" si="3"/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0"/>
        <v>42503.165972222225</v>
      </c>
      <c r="K34">
        <v>1459523017</v>
      </c>
      <c r="L34" s="9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>
        <f t="shared" si="3"/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0"/>
        <v>42316.702557870369</v>
      </c>
      <c r="K35">
        <v>1444405901</v>
      </c>
      <c r="L35" s="9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>
        <f t="shared" si="3"/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0"/>
        <v>41856.321770833332</v>
      </c>
      <c r="K36">
        <v>1405928601</v>
      </c>
      <c r="L36" s="9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>
        <f t="shared" si="3"/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0"/>
        <v>42122</v>
      </c>
      <c r="K37">
        <v>1428130814</v>
      </c>
      <c r="L37" s="9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>
        <f t="shared" si="3"/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0"/>
        <v>42098.265335648146</v>
      </c>
      <c r="K38">
        <v>1425540125</v>
      </c>
      <c r="L38" s="9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>
        <f t="shared" si="3"/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0"/>
        <v>42062.693043981482</v>
      </c>
      <c r="K39">
        <v>1422463079</v>
      </c>
      <c r="L39" s="9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>
        <f t="shared" si="3"/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0"/>
        <v>41405.057222222225</v>
      </c>
      <c r="K40">
        <v>1365643344</v>
      </c>
      <c r="L40" s="9">
        <f t="shared" si="1"/>
        <v>41375.057222222225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>
        <f t="shared" si="3"/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0"/>
        <v>41784.957638888889</v>
      </c>
      <c r="K41">
        <v>1398388068</v>
      </c>
      <c r="L41" s="9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>
        <f t="shared" si="3"/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0"/>
        <v>41809.166666666664</v>
      </c>
      <c r="K42">
        <v>1401426488</v>
      </c>
      <c r="L42" s="9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>
        <f t="shared" si="3"/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0"/>
        <v>41917.568912037037</v>
      </c>
      <c r="K43">
        <v>1409924354</v>
      </c>
      <c r="L43" s="9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>
        <f t="shared" si="3"/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0"/>
        <v>42001.639189814814</v>
      </c>
      <c r="K44">
        <v>1417188026</v>
      </c>
      <c r="L44" s="9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>
        <f t="shared" si="3"/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0"/>
        <v>41833</v>
      </c>
      <c r="K45">
        <v>1402599486</v>
      </c>
      <c r="L45" s="9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>
        <f t="shared" si="3"/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0"/>
        <v>41919.098807870367</v>
      </c>
      <c r="K46">
        <v>1408760537</v>
      </c>
      <c r="L46" s="9">
        <f t="shared" si="1"/>
        <v>41874.098807870367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>
        <f t="shared" si="3"/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0"/>
        <v>42487.623923611114</v>
      </c>
      <c r="K47">
        <v>1459177107</v>
      </c>
      <c r="L47" s="9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>
        <f t="shared" si="3"/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0"/>
        <v>42353.96497685185</v>
      </c>
      <c r="K48">
        <v>1447628974</v>
      </c>
      <c r="L48" s="9">
        <f t="shared" si="1"/>
        <v>42323.96497685185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>
        <f t="shared" si="3"/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0"/>
        <v>41992.861192129625</v>
      </c>
      <c r="K49">
        <v>1413834007</v>
      </c>
      <c r="L49" s="9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>
        <f t="shared" si="3"/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0"/>
        <v>42064.5</v>
      </c>
      <c r="K50">
        <v>1422534260</v>
      </c>
      <c r="L50" s="9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>
        <f t="shared" si="3"/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0"/>
        <v>42301.176446759258</v>
      </c>
      <c r="K51">
        <v>1443068045</v>
      </c>
      <c r="L51" s="9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>
        <f t="shared" si="3"/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0"/>
        <v>42034.708333333328</v>
      </c>
      <c r="K52">
        <v>1419271458</v>
      </c>
      <c r="L52" s="9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>
        <f t="shared" si="3"/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0"/>
        <v>42226.928668981476</v>
      </c>
      <c r="K53">
        <v>1436653037</v>
      </c>
      <c r="L53" s="9">
        <f t="shared" si="1"/>
        <v>42196.928668981476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>
        <f t="shared" si="3"/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0"/>
        <v>41837.701921296299</v>
      </c>
      <c r="K54">
        <v>1403023846</v>
      </c>
      <c r="L54" s="9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>
        <f t="shared" si="3"/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0"/>
        <v>41733.916666666664</v>
      </c>
      <c r="K55">
        <v>1395407445</v>
      </c>
      <c r="L55" s="9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>
        <f t="shared" si="3"/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0"/>
        <v>42363.713206018518</v>
      </c>
      <c r="K56">
        <v>1448471221</v>
      </c>
      <c r="L56" s="9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>
        <f t="shared" si="3"/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0"/>
        <v>42517.968935185185</v>
      </c>
      <c r="K57">
        <v>1462576516</v>
      </c>
      <c r="L57" s="9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>
        <f t="shared" si="3"/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0"/>
        <v>42163.666666666672</v>
      </c>
      <c r="K58">
        <v>1432559424</v>
      </c>
      <c r="L58" s="9">
        <f t="shared" si="1"/>
        <v>42149.548888888894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>
        <f t="shared" si="3"/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0"/>
        <v>42119.83289351852</v>
      </c>
      <c r="K59">
        <v>1427399962</v>
      </c>
      <c r="L59" s="9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>
        <f t="shared" si="3"/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0"/>
        <v>41962.786712962959</v>
      </c>
      <c r="K60">
        <v>1413827572</v>
      </c>
      <c r="L60" s="9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>
        <f t="shared" si="3"/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0"/>
        <v>42261.875</v>
      </c>
      <c r="K61">
        <v>1439530776</v>
      </c>
      <c r="L61" s="9">
        <f t="shared" si="1"/>
        <v>42230.235833333332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>
        <f t="shared" si="3"/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0"/>
        <v>41721</v>
      </c>
      <c r="K62">
        <v>1393882717</v>
      </c>
      <c r="L62" s="9">
        <f t="shared" si="1"/>
        <v>41701.901817129634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>
        <f t="shared" si="3"/>
        <v>43.040092592592593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0"/>
        <v>41431.814317129625</v>
      </c>
      <c r="K63">
        <v>1368646357</v>
      </c>
      <c r="L63" s="9">
        <f t="shared" si="1"/>
        <v>41409.814317129625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>
        <f t="shared" si="3"/>
        <v>322.39130434782606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0"/>
        <v>41336.799513888887</v>
      </c>
      <c r="K64">
        <v>1360177878</v>
      </c>
      <c r="L64" s="9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>
        <f t="shared" si="3"/>
        <v>96.708333333333329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0"/>
        <v>41636.207638888889</v>
      </c>
      <c r="K65">
        <v>1386194013</v>
      </c>
      <c r="L65" s="9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>
        <f t="shared" si="3"/>
        <v>35.474531249999998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0"/>
        <v>41463.01829861111</v>
      </c>
      <c r="K66">
        <v>1370651181</v>
      </c>
      <c r="L66" s="9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>
        <f t="shared" si="3"/>
        <v>86.666666666666671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4">(I67/86400)+DATE(1970,1,1)</f>
        <v>41862.249305555553</v>
      </c>
      <c r="K67">
        <v>1405453354</v>
      </c>
      <c r="L67" s="9">
        <f t="shared" ref="L67:L130" si="5">(K67/86400)+DATE(1970,1,1)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>
        <f t="shared" ref="R67:R130" si="7">E67/N67</f>
        <v>132.05263157894737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4"/>
        <v>42569.849768518514</v>
      </c>
      <c r="K68">
        <v>1466281420</v>
      </c>
      <c r="L68" s="9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>
        <f t="shared" si="7"/>
        <v>91.230769230769226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4"/>
        <v>41105.583379629628</v>
      </c>
      <c r="K69">
        <v>1339768804</v>
      </c>
      <c r="L69" s="9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>
        <f t="shared" si="7"/>
        <v>116.25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4"/>
        <v>41693.569340277776</v>
      </c>
      <c r="K70">
        <v>1390570791</v>
      </c>
      <c r="L70" s="9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>
        <f t="shared" si="7"/>
        <v>21.194444444444443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4"/>
        <v>40818.290972222225</v>
      </c>
      <c r="K71">
        <v>1314765025</v>
      </c>
      <c r="L71" s="9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>
        <f t="shared" si="7"/>
        <v>62.327134831460668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4"/>
        <v>40790.896354166667</v>
      </c>
      <c r="K72">
        <v>1309987845</v>
      </c>
      <c r="L72" s="9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>
        <f t="shared" si="7"/>
        <v>37.411764705882355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4"/>
        <v>41057.271493055552</v>
      </c>
      <c r="K73">
        <v>1333002657</v>
      </c>
      <c r="L73" s="9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>
        <f t="shared" si="7"/>
        <v>69.71875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4"/>
        <v>41228</v>
      </c>
      <c r="K74">
        <v>1351210481</v>
      </c>
      <c r="L74" s="9">
        <f t="shared" si="5"/>
        <v>41208.010196759264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>
        <f t="shared" si="7"/>
        <v>58.170731707317074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4"/>
        <v>40666.165972222225</v>
      </c>
      <c r="K75">
        <v>1297620584</v>
      </c>
      <c r="L75" s="9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>
        <f t="shared" si="7"/>
        <v>50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4"/>
        <v>42390.487210648149</v>
      </c>
      <c r="K76">
        <v>1450784495</v>
      </c>
      <c r="L76" s="9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>
        <f t="shared" si="7"/>
        <v>19.471034482758618</v>
      </c>
      <c r="S76" t="s">
        <v>8310</v>
      </c>
      <c r="T76" t="s">
        <v>8312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4"/>
        <v>41387.209166666667</v>
      </c>
      <c r="K77">
        <v>1364101272</v>
      </c>
      <c r="L77" s="9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>
        <f t="shared" si="7"/>
        <v>85.957446808510639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4"/>
        <v>40904.733310185184</v>
      </c>
      <c r="K78">
        <v>1319819758</v>
      </c>
      <c r="L78" s="9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>
        <f t="shared" si="7"/>
        <v>30.666666666666668</v>
      </c>
      <c r="S78" t="s">
        <v>8310</v>
      </c>
      <c r="T78" t="s">
        <v>8312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4"/>
        <v>41050.124305555553</v>
      </c>
      <c r="K79">
        <v>1332991717</v>
      </c>
      <c r="L79" s="9">
        <f t="shared" si="5"/>
        <v>40997.144872685181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>
        <f t="shared" si="7"/>
        <v>60.384615384615387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4"/>
        <v>42614.730567129634</v>
      </c>
      <c r="K80">
        <v>1471887121</v>
      </c>
      <c r="L80" s="9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>
        <f t="shared" si="7"/>
        <v>38.6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4"/>
        <v>41754.776539351849</v>
      </c>
      <c r="K81">
        <v>1395859093</v>
      </c>
      <c r="L81" s="9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>
        <f t="shared" si="7"/>
        <v>40.268292682926827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4"/>
        <v>41618.083981481483</v>
      </c>
      <c r="K82">
        <v>1383616856</v>
      </c>
      <c r="L82" s="9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>
        <f t="shared" si="7"/>
        <v>273.82978723404256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4"/>
        <v>41104.126388888893</v>
      </c>
      <c r="K83">
        <v>1341892127</v>
      </c>
      <c r="L83" s="9">
        <f t="shared" si="5"/>
        <v>41100.158877314811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>
        <f t="shared" si="7"/>
        <v>53.035714285714285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4"/>
        <v>40825.820150462961</v>
      </c>
      <c r="K84">
        <v>1315597261</v>
      </c>
      <c r="L84" s="9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>
        <f t="shared" si="7"/>
        <v>40.005000000000003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4"/>
        <v>42057.479166666672</v>
      </c>
      <c r="K85">
        <v>1423320389</v>
      </c>
      <c r="L85" s="9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>
        <f t="shared" si="7"/>
        <v>15.76923076923077</v>
      </c>
      <c r="S85" t="s">
        <v>8310</v>
      </c>
      <c r="T85" t="s">
        <v>8312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4"/>
        <v>40678.757939814815</v>
      </c>
      <c r="K86">
        <v>1302891086</v>
      </c>
      <c r="L86" s="9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>
        <f t="shared" si="7"/>
        <v>71.428571428571431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4"/>
        <v>40809.125428240739</v>
      </c>
      <c r="K87">
        <v>1314154837</v>
      </c>
      <c r="L87" s="9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>
        <f t="shared" si="7"/>
        <v>71.714285714285708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4"/>
        <v>42365.59774305555</v>
      </c>
      <c r="K88">
        <v>1444828845</v>
      </c>
      <c r="L88" s="9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>
        <f t="shared" si="7"/>
        <v>375.76470588235293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4"/>
        <v>40332.070138888885</v>
      </c>
      <c r="K89">
        <v>1274705803</v>
      </c>
      <c r="L89" s="9">
        <f t="shared" si="5"/>
        <v>40322.539386574077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>
        <f t="shared" si="7"/>
        <v>104.6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4"/>
        <v>41812.65892361111</v>
      </c>
      <c r="K90">
        <v>1401205731</v>
      </c>
      <c r="L90" s="9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>
        <f t="shared" si="7"/>
        <v>60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4"/>
        <v>41427.752222222218</v>
      </c>
      <c r="K91">
        <v>1368036192</v>
      </c>
      <c r="L91" s="9">
        <f t="shared" si="5"/>
        <v>41402.752222222218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>
        <f t="shared" si="7"/>
        <v>123.28571428571429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4"/>
        <v>40736.297442129631</v>
      </c>
      <c r="K92">
        <v>1307862499</v>
      </c>
      <c r="L92" s="9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>
        <f t="shared" si="7"/>
        <v>31.375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4"/>
        <v>40680.402361111112</v>
      </c>
      <c r="K93">
        <v>1300354764</v>
      </c>
      <c r="L93" s="9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>
        <f t="shared" si="7"/>
        <v>78.260869565217391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4"/>
        <v>42767.333333333328</v>
      </c>
      <c r="K94">
        <v>1481949983</v>
      </c>
      <c r="L94" s="9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>
        <f t="shared" si="7"/>
        <v>122.32558139534883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4"/>
        <v>41093.875</v>
      </c>
      <c r="K95">
        <v>1338928537</v>
      </c>
      <c r="L95" s="9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>
        <f t="shared" si="7"/>
        <v>73.733333333333334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4"/>
        <v>41736.717847222222</v>
      </c>
      <c r="K96">
        <v>1395162822</v>
      </c>
      <c r="L96" s="9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>
        <f t="shared" si="7"/>
        <v>21.666666666666668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4"/>
        <v>40965.005104166667</v>
      </c>
      <c r="K97">
        <v>1327622841</v>
      </c>
      <c r="L97" s="9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>
        <f t="shared" si="7"/>
        <v>21.904761904761905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4"/>
        <v>40391.125</v>
      </c>
      <c r="K98">
        <v>1274889241</v>
      </c>
      <c r="L98" s="9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>
        <f t="shared" si="7"/>
        <v>50.588235294117645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4"/>
        <v>40736.135208333333</v>
      </c>
      <c r="K99">
        <v>1307848482</v>
      </c>
      <c r="L99" s="9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>
        <f t="shared" si="7"/>
        <v>53.125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4"/>
        <v>41250.979166666664</v>
      </c>
      <c r="K100">
        <v>1351796674</v>
      </c>
      <c r="L100" s="9">
        <f t="shared" si="5"/>
        <v>41214.794837962967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>
        <f t="shared" si="7"/>
        <v>56.666666666666664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4"/>
        <v>41661.902766203704</v>
      </c>
      <c r="K101">
        <v>1387834799</v>
      </c>
      <c r="L101" s="9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>
        <f t="shared" si="7"/>
        <v>40.776666666666664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4"/>
        <v>41217.794976851852</v>
      </c>
      <c r="K102">
        <v>1350324286</v>
      </c>
      <c r="L102" s="9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>
        <f t="shared" si="7"/>
        <v>192.30769230769232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4"/>
        <v>41298.776736111111</v>
      </c>
      <c r="K103">
        <v>1356979110</v>
      </c>
      <c r="L103" s="9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>
        <f t="shared" si="7"/>
        <v>100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4"/>
        <v>40535.131168981483</v>
      </c>
      <c r="K104">
        <v>1290481733</v>
      </c>
      <c r="L104" s="9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>
        <f t="shared" si="7"/>
        <v>117.92307692307692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4"/>
        <v>41705.805902777778</v>
      </c>
      <c r="K105">
        <v>1392232830</v>
      </c>
      <c r="L105" s="9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>
        <f t="shared" si="7"/>
        <v>27.897959183673468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4"/>
        <v>40636.041666666664</v>
      </c>
      <c r="K106">
        <v>1299775266</v>
      </c>
      <c r="L106" s="9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>
        <f t="shared" si="7"/>
        <v>60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4"/>
        <v>42504</v>
      </c>
      <c r="K107">
        <v>1461605020</v>
      </c>
      <c r="L107" s="9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>
        <f t="shared" si="7"/>
        <v>39.383333333333333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4"/>
        <v>41001.776631944442</v>
      </c>
      <c r="K108">
        <v>1332182301</v>
      </c>
      <c r="L108" s="9">
        <f t="shared" si="5"/>
        <v>40987.776631944442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>
        <f t="shared" si="7"/>
        <v>186.11111111111111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4"/>
        <v>40657.982488425929</v>
      </c>
      <c r="K109">
        <v>1301787287</v>
      </c>
      <c r="L109" s="9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>
        <f t="shared" si="7"/>
        <v>111.37681159420291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4"/>
        <v>41425.613078703704</v>
      </c>
      <c r="K110">
        <v>1364827370</v>
      </c>
      <c r="L110" s="9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>
        <f t="shared" si="7"/>
        <v>78.723404255319153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4"/>
        <v>40600.025810185187</v>
      </c>
      <c r="K111">
        <v>1296088630</v>
      </c>
      <c r="L111" s="9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>
        <f t="shared" si="7"/>
        <v>46.702127659574465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4"/>
        <v>41592.249305555553</v>
      </c>
      <c r="K112">
        <v>1381445253</v>
      </c>
      <c r="L112" s="9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>
        <f t="shared" si="7"/>
        <v>65.384615384615387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4"/>
        <v>42155.333182870367</v>
      </c>
      <c r="K113">
        <v>1430467187</v>
      </c>
      <c r="L113" s="9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>
        <f t="shared" si="7"/>
        <v>102.0754716981132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4"/>
        <v>41742.083333333336</v>
      </c>
      <c r="K114">
        <v>1395277318</v>
      </c>
      <c r="L114" s="9">
        <f t="shared" si="5"/>
        <v>41718.043032407411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>
        <f t="shared" si="7"/>
        <v>64.197530864197532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4"/>
        <v>40761.625</v>
      </c>
      <c r="K115">
        <v>1311963128</v>
      </c>
      <c r="L115" s="9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>
        <f t="shared" si="7"/>
        <v>90.384615384615387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4"/>
        <v>40921.27416666667</v>
      </c>
      <c r="K116">
        <v>1321252488</v>
      </c>
      <c r="L116" s="9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>
        <f t="shared" si="7"/>
        <v>88.571428571428569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4"/>
        <v>40943.738935185189</v>
      </c>
      <c r="K117">
        <v>1326217444</v>
      </c>
      <c r="L117" s="9">
        <f t="shared" si="5"/>
        <v>40918.738935185189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>
        <f t="shared" si="7"/>
        <v>28.727272727272727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4"/>
        <v>40641.455497685187</v>
      </c>
      <c r="K118">
        <v>1298289355</v>
      </c>
      <c r="L118" s="9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>
        <f t="shared" si="7"/>
        <v>69.78947368421052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4"/>
        <v>40338.791666666664</v>
      </c>
      <c r="K119">
        <v>1268337744</v>
      </c>
      <c r="L119" s="9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>
        <f t="shared" si="7"/>
        <v>167.48962962962963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4"/>
        <v>40753.053657407407</v>
      </c>
      <c r="K120">
        <v>1309310236</v>
      </c>
      <c r="L120" s="9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>
        <f t="shared" si="7"/>
        <v>144.91230769230768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4"/>
        <v>40768.958333333336</v>
      </c>
      <c r="K121">
        <v>1310693986</v>
      </c>
      <c r="L121" s="9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>
        <f t="shared" si="7"/>
        <v>91.840540540540545</v>
      </c>
      <c r="S121" t="s">
        <v>8310</v>
      </c>
      <c r="T121" t="s">
        <v>8312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4"/>
        <v>42646.049849537041</v>
      </c>
      <c r="K122">
        <v>1472865107</v>
      </c>
      <c r="L122" s="9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>
        <f t="shared" si="7"/>
        <v>10</v>
      </c>
      <c r="S122" t="s">
        <v>8310</v>
      </c>
      <c r="T122" t="s">
        <v>8313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4"/>
        <v>42112.427777777775</v>
      </c>
      <c r="K123">
        <v>1427993710</v>
      </c>
      <c r="L123" s="9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>
        <f t="shared" si="7"/>
        <v>1</v>
      </c>
      <c r="S123" t="s">
        <v>8310</v>
      </c>
      <c r="T123" t="s">
        <v>8313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4"/>
        <v>42653.431793981479</v>
      </c>
      <c r="K124">
        <v>1470910907</v>
      </c>
      <c r="L124" s="9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t="e">
        <f t="shared" si="7"/>
        <v>#DIV/0!</v>
      </c>
      <c r="S124" t="s">
        <v>8310</v>
      </c>
      <c r="T124" t="s">
        <v>8313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4"/>
        <v>41940.916666666664</v>
      </c>
      <c r="K125">
        <v>1411411564</v>
      </c>
      <c r="L125" s="9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>
        <f t="shared" si="7"/>
        <v>25.166666666666668</v>
      </c>
      <c r="S125" t="s">
        <v>8310</v>
      </c>
      <c r="T125" t="s">
        <v>8313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4"/>
        <v>42139.928726851853</v>
      </c>
      <c r="K126">
        <v>1429568242</v>
      </c>
      <c r="L126" s="9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t="e">
        <f t="shared" si="7"/>
        <v>#DIV/0!</v>
      </c>
      <c r="S126" t="s">
        <v>8310</v>
      </c>
      <c r="T126" t="s">
        <v>8313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4"/>
        <v>42769.993981481486</v>
      </c>
      <c r="K127">
        <v>1480981880</v>
      </c>
      <c r="L127" s="9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>
        <f t="shared" si="7"/>
        <v>11.666666666666666</v>
      </c>
      <c r="S127" t="s">
        <v>8310</v>
      </c>
      <c r="T127" t="s">
        <v>8313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4"/>
        <v>42166.083333333328</v>
      </c>
      <c r="K128">
        <v>1431353337</v>
      </c>
      <c r="L128" s="9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>
        <f t="shared" si="7"/>
        <v>106.69230769230769</v>
      </c>
      <c r="S128" t="s">
        <v>8310</v>
      </c>
      <c r="T128" t="s">
        <v>8313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4"/>
        <v>42097.582650462966</v>
      </c>
      <c r="K129">
        <v>1425481141</v>
      </c>
      <c r="L129" s="9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>
        <f t="shared" si="7"/>
        <v>47.5</v>
      </c>
      <c r="S129" t="s">
        <v>8310</v>
      </c>
      <c r="T129" t="s">
        <v>8313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4"/>
        <v>42663.22792824074</v>
      </c>
      <c r="K130">
        <v>1473917293</v>
      </c>
      <c r="L130" s="9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>
        <f t="shared" si="7"/>
        <v>311.16666666666669</v>
      </c>
      <c r="S130" t="s">
        <v>8310</v>
      </c>
      <c r="T130" t="s">
        <v>8313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8">(I131/86400)+DATE(1970,1,1)</f>
        <v>41942.937303240738</v>
      </c>
      <c r="K131">
        <v>1409524183</v>
      </c>
      <c r="L131" s="9">
        <f t="shared" ref="L131:L194" si="9">(K131/86400)+DATE(1970,1,1)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t="e">
        <f t="shared" ref="R131:R194" si="11">E131/N131</f>
        <v>#DIV/0!</v>
      </c>
      <c r="S131" t="s">
        <v>8310</v>
      </c>
      <c r="T131" t="s">
        <v>8313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8"/>
        <v>41806.844444444447</v>
      </c>
      <c r="K132">
        <v>1400536692</v>
      </c>
      <c r="L132" s="9">
        <f t="shared" si="9"/>
        <v>41778.91541666667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t="e">
        <f t="shared" si="11"/>
        <v>#DIV/0!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8"/>
        <v>42557</v>
      </c>
      <c r="K133">
        <v>1466453161</v>
      </c>
      <c r="L133" s="9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t="e">
        <f t="shared" si="11"/>
        <v>#DIV/0!</v>
      </c>
      <c r="S133" t="s">
        <v>8310</v>
      </c>
      <c r="T133" t="s">
        <v>8313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8"/>
        <v>41950.854247685187</v>
      </c>
      <c r="K134">
        <v>1411500607</v>
      </c>
      <c r="L134" s="9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>
        <f t="shared" si="11"/>
        <v>94.506172839506178</v>
      </c>
      <c r="S134" t="s">
        <v>8310</v>
      </c>
      <c r="T134" t="s">
        <v>8313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8"/>
        <v>42521.729861111111</v>
      </c>
      <c r="K135">
        <v>1462130584</v>
      </c>
      <c r="L135" s="9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t="e">
        <f t="shared" si="11"/>
        <v>#DIV/0!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8"/>
        <v>42251.708333333328</v>
      </c>
      <c r="K136">
        <v>1438811418</v>
      </c>
      <c r="L136" s="9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t="e">
        <f t="shared" si="11"/>
        <v>#DIV/0!</v>
      </c>
      <c r="S136" t="s">
        <v>8310</v>
      </c>
      <c r="T136" t="s">
        <v>8313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8"/>
        <v>41821.791666666664</v>
      </c>
      <c r="K137">
        <v>1401354597</v>
      </c>
      <c r="L137" s="9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>
        <f t="shared" si="11"/>
        <v>80.599999999999994</v>
      </c>
      <c r="S137" t="s">
        <v>8310</v>
      </c>
      <c r="T137" t="s">
        <v>8313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8"/>
        <v>42140.427777777775</v>
      </c>
      <c r="K138">
        <v>1427968234</v>
      </c>
      <c r="L138" s="9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t="e">
        <f t="shared" si="11"/>
        <v>#DIV/0!</v>
      </c>
      <c r="S138" t="s">
        <v>8310</v>
      </c>
      <c r="T138" t="s">
        <v>8313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8"/>
        <v>42289.573993055557</v>
      </c>
      <c r="K139">
        <v>1440337593</v>
      </c>
      <c r="L139" s="9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t="e">
        <f t="shared" si="11"/>
        <v>#DIV/0!</v>
      </c>
      <c r="S139" t="s">
        <v>8310</v>
      </c>
      <c r="T139" t="s">
        <v>8313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8"/>
        <v>42217.207638888889</v>
      </c>
      <c r="K140">
        <v>1435731041</v>
      </c>
      <c r="L140" s="9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>
        <f t="shared" si="11"/>
        <v>81.241379310344826</v>
      </c>
      <c r="S140" t="s">
        <v>8310</v>
      </c>
      <c r="T140" t="s">
        <v>8313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8"/>
        <v>42197.920972222222</v>
      </c>
      <c r="K141">
        <v>1435874772</v>
      </c>
      <c r="L141" s="9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>
        <f t="shared" si="11"/>
        <v>500</v>
      </c>
      <c r="S141" t="s">
        <v>8310</v>
      </c>
      <c r="T141" t="s">
        <v>8313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8"/>
        <v>42083.15662037037</v>
      </c>
      <c r="K142">
        <v>1424234732</v>
      </c>
      <c r="L142" s="9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t="e">
        <f t="shared" si="11"/>
        <v>#DIV/0!</v>
      </c>
      <c r="S142" t="s">
        <v>8310</v>
      </c>
      <c r="T142" t="s">
        <v>8313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8"/>
        <v>42155.153043981481</v>
      </c>
      <c r="K143">
        <v>1429155623</v>
      </c>
      <c r="L143" s="9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>
        <f t="shared" si="11"/>
        <v>46.178571428571431</v>
      </c>
      <c r="S143" t="s">
        <v>8310</v>
      </c>
      <c r="T143" t="s">
        <v>8313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8"/>
        <v>41959.934930555552</v>
      </c>
      <c r="K144">
        <v>1414358778</v>
      </c>
      <c r="L144" s="9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>
        <f t="shared" si="11"/>
        <v>10</v>
      </c>
      <c r="S144" t="s">
        <v>8310</v>
      </c>
      <c r="T144" t="s">
        <v>8313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8"/>
        <v>42616.246527777781</v>
      </c>
      <c r="K145">
        <v>1467941542</v>
      </c>
      <c r="L145" s="9">
        <f t="shared" si="9"/>
        <v>42559.064143518517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t="e">
        <f t="shared" si="11"/>
        <v>#DIV/0!</v>
      </c>
      <c r="S145" t="s">
        <v>8310</v>
      </c>
      <c r="T145" t="s">
        <v>8313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8"/>
        <v>42107.72074074074</v>
      </c>
      <c r="K146">
        <v>1423765072</v>
      </c>
      <c r="L146" s="9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>
        <f t="shared" si="11"/>
        <v>55.945945945945944</v>
      </c>
      <c r="S146" t="s">
        <v>8310</v>
      </c>
      <c r="T146" t="s">
        <v>8313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8"/>
        <v>42227.542268518519</v>
      </c>
      <c r="K147">
        <v>1436965252</v>
      </c>
      <c r="L147" s="9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>
        <f t="shared" si="11"/>
        <v>37.555555555555557</v>
      </c>
      <c r="S147" t="s">
        <v>8310</v>
      </c>
      <c r="T147" t="s">
        <v>8313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8"/>
        <v>42753.016180555554</v>
      </c>
      <c r="K148">
        <v>1479514998</v>
      </c>
      <c r="L148" s="9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>
        <f t="shared" si="11"/>
        <v>38.333333333333336</v>
      </c>
      <c r="S148" t="s">
        <v>8310</v>
      </c>
      <c r="T148" t="s">
        <v>8313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8"/>
        <v>42012.762499999997</v>
      </c>
      <c r="K149">
        <v>1417026340</v>
      </c>
      <c r="L149" s="9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t="e">
        <f t="shared" si="11"/>
        <v>#DIV/0!</v>
      </c>
      <c r="S149" t="s">
        <v>8310</v>
      </c>
      <c r="T149" t="s">
        <v>8313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8"/>
        <v>42427.281666666662</v>
      </c>
      <c r="K150">
        <v>1453963536</v>
      </c>
      <c r="L150" s="9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>
        <f t="shared" si="11"/>
        <v>20</v>
      </c>
      <c r="S150" t="s">
        <v>8310</v>
      </c>
      <c r="T150" t="s">
        <v>8313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8"/>
        <v>41998.333333333328</v>
      </c>
      <c r="K151">
        <v>1416888470</v>
      </c>
      <c r="L151" s="9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>
        <f t="shared" si="11"/>
        <v>15.333333333333334</v>
      </c>
      <c r="S151" t="s">
        <v>8310</v>
      </c>
      <c r="T151" t="s">
        <v>8313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8"/>
        <v>42150.161828703705</v>
      </c>
      <c r="K152">
        <v>1427428382</v>
      </c>
      <c r="L152" s="9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>
        <f t="shared" si="11"/>
        <v>449.43283582089555</v>
      </c>
      <c r="S152" t="s">
        <v>8310</v>
      </c>
      <c r="T152" t="s">
        <v>8313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8"/>
        <v>42173.550821759258</v>
      </c>
      <c r="K153">
        <v>1429449191</v>
      </c>
      <c r="L153" s="9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>
        <f t="shared" si="11"/>
        <v>28</v>
      </c>
      <c r="S153" t="s">
        <v>8310</v>
      </c>
      <c r="T153" t="s">
        <v>8313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8"/>
        <v>41905.077546296292</v>
      </c>
      <c r="K154">
        <v>1408845100</v>
      </c>
      <c r="L154" s="9">
        <f t="shared" si="9"/>
        <v>41875.077546296292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>
        <f t="shared" si="11"/>
        <v>15</v>
      </c>
      <c r="S154" t="s">
        <v>8310</v>
      </c>
      <c r="T154" t="s">
        <v>8313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8"/>
        <v>41975.627824074079</v>
      </c>
      <c r="K155">
        <v>1413900244</v>
      </c>
      <c r="L155" s="9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>
        <f t="shared" si="11"/>
        <v>35.9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8"/>
        <v>42158.547395833331</v>
      </c>
      <c r="K156">
        <v>1429621695</v>
      </c>
      <c r="L156" s="9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>
        <f t="shared" si="11"/>
        <v>13.333333333333334</v>
      </c>
      <c r="S156" t="s">
        <v>8310</v>
      </c>
      <c r="T156" t="s">
        <v>8313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8"/>
        <v>42208.559432870374</v>
      </c>
      <c r="K157">
        <v>1434201935</v>
      </c>
      <c r="L157" s="9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>
        <f t="shared" si="11"/>
        <v>20.25</v>
      </c>
      <c r="S157" t="s">
        <v>8310</v>
      </c>
      <c r="T157" t="s">
        <v>8313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8"/>
        <v>41854.124953703707</v>
      </c>
      <c r="K158">
        <v>1401850796</v>
      </c>
      <c r="L158" s="9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>
        <f t="shared" si="11"/>
        <v>119</v>
      </c>
      <c r="S158" t="s">
        <v>8310</v>
      </c>
      <c r="T158" t="s">
        <v>8313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8"/>
        <v>42426.911712962959</v>
      </c>
      <c r="K159">
        <v>1453931572</v>
      </c>
      <c r="L159" s="9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>
        <f t="shared" si="11"/>
        <v>4</v>
      </c>
      <c r="S159" t="s">
        <v>8310</v>
      </c>
      <c r="T159" t="s">
        <v>8313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8"/>
        <v>41934.07671296296</v>
      </c>
      <c r="K160">
        <v>1411350628</v>
      </c>
      <c r="L160" s="9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t="e">
        <f t="shared" si="11"/>
        <v>#DIV/0!</v>
      </c>
      <c r="S160" t="s">
        <v>8310</v>
      </c>
      <c r="T160" t="s">
        <v>8313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8"/>
        <v>42554.434548611112</v>
      </c>
      <c r="K161">
        <v>1464085545</v>
      </c>
      <c r="L161" s="9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>
        <f t="shared" si="11"/>
        <v>10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8"/>
        <v>42231.913090277776</v>
      </c>
      <c r="K162">
        <v>1434491691</v>
      </c>
      <c r="L162" s="9">
        <f t="shared" si="9"/>
        <v>42171.913090277776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t="e">
        <f t="shared" si="11"/>
        <v>#DIV/0!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8"/>
        <v>41822.687442129631</v>
      </c>
      <c r="K163">
        <v>1401726595</v>
      </c>
      <c r="L163" s="9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>
        <f t="shared" si="11"/>
        <v>5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8"/>
        <v>41867.987500000003</v>
      </c>
      <c r="K164">
        <v>1405393356</v>
      </c>
      <c r="L164" s="9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>
        <f t="shared" si="11"/>
        <v>43.5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8"/>
        <v>42278</v>
      </c>
      <c r="K165">
        <v>1440716654</v>
      </c>
      <c r="L165" s="9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t="e">
        <f t="shared" si="11"/>
        <v>#DIV/0!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8"/>
        <v>41901.762743055559</v>
      </c>
      <c r="K166">
        <v>1405966701</v>
      </c>
      <c r="L166" s="9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>
        <f t="shared" si="11"/>
        <v>91.428571428571431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8"/>
        <v>42381.658842592587</v>
      </c>
      <c r="K167">
        <v>1450021724</v>
      </c>
      <c r="L167" s="9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t="e">
        <f t="shared" si="11"/>
        <v>#DIV/0!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8"/>
        <v>42751.075949074075</v>
      </c>
      <c r="K168">
        <v>1481939362</v>
      </c>
      <c r="L168" s="9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>
        <f t="shared" si="11"/>
        <v>3000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8"/>
        <v>42220.927488425921</v>
      </c>
      <c r="K169">
        <v>1433542535</v>
      </c>
      <c r="L169" s="9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>
        <f t="shared" si="11"/>
        <v>5.5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8"/>
        <v>42082.793634259258</v>
      </c>
      <c r="K170">
        <v>1424203370</v>
      </c>
      <c r="L170" s="9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>
        <f t="shared" si="11"/>
        <v>108.33333333333333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8"/>
        <v>41930.505312499998</v>
      </c>
      <c r="K171">
        <v>1411042059</v>
      </c>
      <c r="L171" s="9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>
        <f t="shared" si="11"/>
        <v>56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8"/>
        <v>42246.227777777778</v>
      </c>
      <c r="K172">
        <v>1438385283</v>
      </c>
      <c r="L172" s="9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>
        <f t="shared" si="11"/>
        <v>32.5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8"/>
        <v>42594.180717592593</v>
      </c>
      <c r="K173">
        <v>1465791614</v>
      </c>
      <c r="L173" s="9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>
        <f t="shared" si="11"/>
        <v>1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8"/>
        <v>42082.353275462963</v>
      </c>
      <c r="K174">
        <v>1423733323</v>
      </c>
      <c r="L174" s="9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t="e">
        <f t="shared" si="11"/>
        <v>#DIV/0!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8"/>
        <v>42063.573009259257</v>
      </c>
      <c r="K175">
        <v>1422539108</v>
      </c>
      <c r="L175" s="9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t="e">
        <f t="shared" si="11"/>
        <v>#DIV/0!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8"/>
        <v>42132.758981481486</v>
      </c>
      <c r="K176">
        <v>1425924776</v>
      </c>
      <c r="L176" s="9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t="e">
        <f t="shared" si="11"/>
        <v>#DIV/0!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8"/>
        <v>41880.777905092589</v>
      </c>
      <c r="K177">
        <v>1407177611</v>
      </c>
      <c r="L177" s="9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>
        <f t="shared" si="11"/>
        <v>49.884615384615387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8"/>
        <v>42221.824062500003</v>
      </c>
      <c r="K178">
        <v>1436211999</v>
      </c>
      <c r="L178" s="9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t="e">
        <f t="shared" si="11"/>
        <v>#DIV/0!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8"/>
        <v>42087.00608796296</v>
      </c>
      <c r="K179">
        <v>1425690526</v>
      </c>
      <c r="L179" s="9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>
        <f t="shared" si="11"/>
        <v>25.714285714285715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8"/>
        <v>42334.997048611112</v>
      </c>
      <c r="K180">
        <v>1445986545</v>
      </c>
      <c r="L180" s="9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t="e">
        <f t="shared" si="11"/>
        <v>#DIV/0!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8"/>
        <v>42433.080497685187</v>
      </c>
      <c r="K181">
        <v>1454464555</v>
      </c>
      <c r="L181" s="9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>
        <f t="shared" si="11"/>
        <v>100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8"/>
        <v>42107.791666666672</v>
      </c>
      <c r="K182">
        <v>1425512843</v>
      </c>
      <c r="L182" s="9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>
        <f t="shared" si="11"/>
        <v>30.846153846153847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8"/>
        <v>42177.741840277777</v>
      </c>
      <c r="K183">
        <v>1432403295</v>
      </c>
      <c r="L183" s="9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>
        <f t="shared" si="11"/>
        <v>180.5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8"/>
        <v>42742.011944444443</v>
      </c>
      <c r="K184">
        <v>1481156232</v>
      </c>
      <c r="L184" s="9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t="e">
        <f t="shared" si="11"/>
        <v>#DIV/0!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8"/>
        <v>41969.851967592593</v>
      </c>
      <c r="K185">
        <v>1414438010</v>
      </c>
      <c r="L185" s="9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>
        <f t="shared" si="11"/>
        <v>373.5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8"/>
        <v>41883.165972222225</v>
      </c>
      <c r="K186">
        <v>1404586762</v>
      </c>
      <c r="L186" s="9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>
        <f t="shared" si="11"/>
        <v>25.5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8"/>
        <v>42600.91133101852</v>
      </c>
      <c r="K187">
        <v>1468965139</v>
      </c>
      <c r="L187" s="9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>
        <f t="shared" si="11"/>
        <v>220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8"/>
        <v>42797.833333333328</v>
      </c>
      <c r="K188">
        <v>1485977434</v>
      </c>
      <c r="L188" s="9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t="e">
        <f t="shared" si="11"/>
        <v>#DIV/0!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8"/>
        <v>42206.290972222225</v>
      </c>
      <c r="K189">
        <v>1435383457</v>
      </c>
      <c r="L189" s="9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>
        <f t="shared" si="11"/>
        <v>160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8"/>
        <v>41887.18304398148</v>
      </c>
      <c r="K190">
        <v>1407299015</v>
      </c>
      <c r="L190" s="9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t="e">
        <f t="shared" si="11"/>
        <v>#DIV/0!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8"/>
        <v>42616.690706018519</v>
      </c>
      <c r="K191">
        <v>1467736477</v>
      </c>
      <c r="L191" s="9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>
        <f t="shared" si="11"/>
        <v>69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8"/>
        <v>42537.650995370372</v>
      </c>
      <c r="K192">
        <v>1465227446</v>
      </c>
      <c r="L192" s="9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>
        <f t="shared" si="11"/>
        <v>50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8"/>
        <v>42279.441412037035</v>
      </c>
      <c r="K193">
        <v>1440326138</v>
      </c>
      <c r="L193" s="9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>
        <f t="shared" si="11"/>
        <v>83.333333333333329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8"/>
        <v>41929.792037037041</v>
      </c>
      <c r="K194">
        <v>1410980432</v>
      </c>
      <c r="L194" s="9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>
        <f t="shared" si="11"/>
        <v>5.666666666666667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2">(I195/86400)+DATE(1970,1,1)</f>
        <v>41971.976458333331</v>
      </c>
      <c r="K195">
        <v>1412029566</v>
      </c>
      <c r="L195" s="9">
        <f t="shared" ref="L195:L258" si="13">(K195/86400)+DATE(1970,1,1)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t="e">
        <f t="shared" ref="R195:R258" si="15">E195/N195</f>
        <v>#DIV/0!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2"/>
        <v>42435.996886574074</v>
      </c>
      <c r="K196">
        <v>1452124531</v>
      </c>
      <c r="L196" s="9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>
        <f t="shared" si="15"/>
        <v>1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2"/>
        <v>42195.67050925926</v>
      </c>
      <c r="K197">
        <v>1431360332</v>
      </c>
      <c r="L197" s="9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t="e">
        <f t="shared" si="15"/>
        <v>#DIV/0!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2"/>
        <v>42287.875</v>
      </c>
      <c r="K198">
        <v>1442062898</v>
      </c>
      <c r="L198" s="9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>
        <f t="shared" si="15"/>
        <v>77.10526315789474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2"/>
        <v>42783.875</v>
      </c>
      <c r="K199">
        <v>1483734100</v>
      </c>
      <c r="L199" s="9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>
        <f t="shared" si="15"/>
        <v>32.75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2"/>
        <v>41917.383356481485</v>
      </c>
      <c r="K200">
        <v>1409908322</v>
      </c>
      <c r="L200" s="9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>
        <f t="shared" si="15"/>
        <v>46.5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2"/>
        <v>42614.123865740738</v>
      </c>
      <c r="K201">
        <v>1470106702</v>
      </c>
      <c r="L201" s="9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t="e">
        <f t="shared" si="15"/>
        <v>#DIV/0!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2"/>
        <v>41897.083368055552</v>
      </c>
      <c r="K202">
        <v>1408154403</v>
      </c>
      <c r="L202" s="9">
        <f t="shared" si="13"/>
        <v>41867.083368055552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>
        <f t="shared" si="15"/>
        <v>87.308333333333337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2"/>
        <v>42043.818622685183</v>
      </c>
      <c r="K203">
        <v>1421696329</v>
      </c>
      <c r="L203" s="9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>
        <f t="shared" si="15"/>
        <v>54.285714285714285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2"/>
        <v>42285.874305555553</v>
      </c>
      <c r="K204">
        <v>1441750564</v>
      </c>
      <c r="L204" s="9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t="e">
        <f t="shared" si="15"/>
        <v>#DIV/0!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2"/>
        <v>42033.847962962958</v>
      </c>
      <c r="K205">
        <v>1417378864</v>
      </c>
      <c r="L205" s="9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>
        <f t="shared" si="15"/>
        <v>93.25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2"/>
        <v>42586.583368055552</v>
      </c>
      <c r="K206">
        <v>1467727203</v>
      </c>
      <c r="L206" s="9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>
        <f t="shared" si="15"/>
        <v>117.68368136117556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2"/>
        <v>42283.632199074069</v>
      </c>
      <c r="K207">
        <v>1441120222</v>
      </c>
      <c r="L207" s="9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>
        <f t="shared" si="15"/>
        <v>76.470588235294116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2"/>
        <v>42588.004432870366</v>
      </c>
      <c r="K208">
        <v>1468627583</v>
      </c>
      <c r="L208" s="9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t="e">
        <f t="shared" si="15"/>
        <v>#DIV/0!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2"/>
        <v>42008.197199074071</v>
      </c>
      <c r="K209">
        <v>1417754638</v>
      </c>
      <c r="L209" s="9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>
        <f t="shared" si="15"/>
        <v>163.84615384615384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2"/>
        <v>41989.369988425926</v>
      </c>
      <c r="K210">
        <v>1416127967</v>
      </c>
      <c r="L210" s="9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t="e">
        <f t="shared" si="15"/>
        <v>#DIV/0!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2"/>
        <v>42195.922858796301</v>
      </c>
      <c r="K211">
        <v>1433974135</v>
      </c>
      <c r="L211" s="9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t="e">
        <f t="shared" si="15"/>
        <v>#DIV/0!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2"/>
        <v>42278.208333333328</v>
      </c>
      <c r="K212">
        <v>1441157592</v>
      </c>
      <c r="L212" s="9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>
        <f t="shared" si="15"/>
        <v>91.818181818181813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2"/>
        <v>42266.159918981481</v>
      </c>
      <c r="K213">
        <v>1440042617</v>
      </c>
      <c r="L213" s="9">
        <f t="shared" si="13"/>
        <v>42236.159918981481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>
        <f t="shared" si="15"/>
        <v>185.83333333333334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2"/>
        <v>42476.839351851857</v>
      </c>
      <c r="K214">
        <v>1455656920</v>
      </c>
      <c r="L214" s="9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>
        <f t="shared" si="15"/>
        <v>1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2"/>
        <v>42232.587974537033</v>
      </c>
      <c r="K215">
        <v>1437142547</v>
      </c>
      <c r="L215" s="9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>
        <f t="shared" si="15"/>
        <v>20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2"/>
        <v>42069.64061342593</v>
      </c>
      <c r="K216">
        <v>1420471349</v>
      </c>
      <c r="L216" s="9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>
        <f t="shared" si="15"/>
        <v>1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2"/>
        <v>42417.999305555553</v>
      </c>
      <c r="K217">
        <v>1452058282</v>
      </c>
      <c r="L217" s="9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>
        <f t="shared" si="15"/>
        <v>10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2"/>
        <v>42116.917094907403</v>
      </c>
      <c r="K218">
        <v>1425423637</v>
      </c>
      <c r="L218" s="9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>
        <f t="shared" si="15"/>
        <v>331.53833333333336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2"/>
        <v>42001.64061342593</v>
      </c>
      <c r="K219">
        <v>1417101749</v>
      </c>
      <c r="L219" s="9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>
        <f t="shared" si="15"/>
        <v>314.28947368421052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2"/>
        <v>42139.628344907411</v>
      </c>
      <c r="K220">
        <v>1426518289</v>
      </c>
      <c r="L220" s="9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>
        <f t="shared" si="15"/>
        <v>100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2"/>
        <v>42461.290972222225</v>
      </c>
      <c r="K221">
        <v>1456732225</v>
      </c>
      <c r="L221" s="9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>
        <f t="shared" si="15"/>
        <v>115.98684210526316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2"/>
        <v>42236.837500000001</v>
      </c>
      <c r="K222">
        <v>1436542030</v>
      </c>
      <c r="L222" s="9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>
        <f t="shared" si="15"/>
        <v>120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2"/>
        <v>42091.79587962963</v>
      </c>
      <c r="K223">
        <v>1422389164</v>
      </c>
      <c r="L223" s="9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t="e">
        <f t="shared" si="15"/>
        <v>#DIV/0!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2"/>
        <v>42090.110416666663</v>
      </c>
      <c r="K224">
        <v>1422383318</v>
      </c>
      <c r="L224" s="9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>
        <f t="shared" si="15"/>
        <v>65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2"/>
        <v>42512.045138888891</v>
      </c>
      <c r="K225">
        <v>1461287350</v>
      </c>
      <c r="L225" s="9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t="e">
        <f t="shared" si="15"/>
        <v>#DIV/0!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2"/>
        <v>42195.235254629632</v>
      </c>
      <c r="K226">
        <v>1431322726</v>
      </c>
      <c r="L226" s="9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t="e">
        <f t="shared" si="15"/>
        <v>#DIV/0!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2"/>
        <v>42468.919606481482</v>
      </c>
      <c r="K227">
        <v>1457564654</v>
      </c>
      <c r="L227" s="9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t="e">
        <f t="shared" si="15"/>
        <v>#DIV/0!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2"/>
        <v>42155.395138888889</v>
      </c>
      <c r="K228">
        <v>1428854344</v>
      </c>
      <c r="L228" s="9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>
        <f t="shared" si="15"/>
        <v>125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2"/>
        <v>42194.893993055557</v>
      </c>
      <c r="K229">
        <v>1433885241</v>
      </c>
      <c r="L229" s="9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t="e">
        <f t="shared" si="15"/>
        <v>#DIV/0!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2"/>
        <v>42156.686400462961</v>
      </c>
      <c r="K230">
        <v>1427992105</v>
      </c>
      <c r="L230" s="9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t="e">
        <f t="shared" si="15"/>
        <v>#DIV/0!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2"/>
        <v>42413.933993055558</v>
      </c>
      <c r="K231">
        <v>1452810297</v>
      </c>
      <c r="L231" s="9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t="e">
        <f t="shared" si="15"/>
        <v>#DIV/0!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2"/>
        <v>42159.77721064815</v>
      </c>
      <c r="K232">
        <v>1430851151</v>
      </c>
      <c r="L232" s="9">
        <f t="shared" si="13"/>
        <v>42129.77721064815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>
        <f t="shared" si="15"/>
        <v>30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2"/>
        <v>42371.958923611106</v>
      </c>
      <c r="K233">
        <v>1449183651</v>
      </c>
      <c r="L233" s="9">
        <f t="shared" si="13"/>
        <v>42341.958923611106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t="e">
        <f t="shared" si="15"/>
        <v>#DIV/0!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2"/>
        <v>42062.82576388889</v>
      </c>
      <c r="K234">
        <v>1422474546</v>
      </c>
      <c r="L234" s="9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>
        <f t="shared" si="15"/>
        <v>15.714285714285714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2"/>
        <v>42642.911712962959</v>
      </c>
      <c r="K235">
        <v>1472593972</v>
      </c>
      <c r="L235" s="9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t="e">
        <f t="shared" si="15"/>
        <v>#DIV/0!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2"/>
        <v>42176.035405092596</v>
      </c>
      <c r="K236">
        <v>1431391859</v>
      </c>
      <c r="L236" s="9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>
        <f t="shared" si="15"/>
        <v>80.2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2"/>
        <v>42194.908530092594</v>
      </c>
      <c r="K237">
        <v>1433886497</v>
      </c>
      <c r="L237" s="9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t="e">
        <f t="shared" si="15"/>
        <v>#DIV/0!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2"/>
        <v>42374</v>
      </c>
      <c r="K238">
        <v>1447380099</v>
      </c>
      <c r="L238" s="9">
        <f t="shared" si="13"/>
        <v>42321.084479166668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t="e">
        <f t="shared" si="15"/>
        <v>#DIV/0!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2"/>
        <v>42437.577187499999</v>
      </c>
      <c r="K239">
        <v>1452261069</v>
      </c>
      <c r="L239" s="9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>
        <f t="shared" si="15"/>
        <v>50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2"/>
        <v>42734.375</v>
      </c>
      <c r="K240">
        <v>1481324760</v>
      </c>
      <c r="L240" s="9">
        <f t="shared" si="13"/>
        <v>42713.962500000001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t="e">
        <f t="shared" si="15"/>
        <v>#DIV/0!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2"/>
        <v>42316.5</v>
      </c>
      <c r="K241">
        <v>1445308730</v>
      </c>
      <c r="L241" s="9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>
        <f t="shared" si="15"/>
        <v>50</v>
      </c>
      <c r="S241" t="s">
        <v>8310</v>
      </c>
      <c r="T241" t="s">
        <v>8314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2"/>
        <v>41399.708460648151</v>
      </c>
      <c r="K242">
        <v>1363885211</v>
      </c>
      <c r="L242" s="9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>
        <f t="shared" si="15"/>
        <v>117.84759124087591</v>
      </c>
      <c r="S242" t="s">
        <v>8310</v>
      </c>
      <c r="T242" t="s">
        <v>8315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2"/>
        <v>41994.697962962964</v>
      </c>
      <c r="K243">
        <v>1415292304</v>
      </c>
      <c r="L243" s="9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>
        <f t="shared" si="15"/>
        <v>109.04255319148936</v>
      </c>
      <c r="S243" t="s">
        <v>8310</v>
      </c>
      <c r="T243" t="s">
        <v>8315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2"/>
        <v>40897.492939814816</v>
      </c>
      <c r="K244">
        <v>1321357790</v>
      </c>
      <c r="L244" s="9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>
        <f t="shared" si="15"/>
        <v>73.019801980198025</v>
      </c>
      <c r="S244" t="s">
        <v>8310</v>
      </c>
      <c r="T244" t="s">
        <v>8315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2"/>
        <v>41692.047500000001</v>
      </c>
      <c r="K245">
        <v>1390439304</v>
      </c>
      <c r="L245" s="9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>
        <f t="shared" si="15"/>
        <v>78.195121951219505</v>
      </c>
      <c r="S245" t="s">
        <v>8310</v>
      </c>
      <c r="T245" t="s">
        <v>8315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2"/>
        <v>40253.295833333337</v>
      </c>
      <c r="K246">
        <v>1265269559</v>
      </c>
      <c r="L246" s="9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>
        <f t="shared" si="15"/>
        <v>47.398809523809526</v>
      </c>
      <c r="S246" t="s">
        <v>8310</v>
      </c>
      <c r="T246" t="s">
        <v>8315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2"/>
        <v>41137.053067129629</v>
      </c>
      <c r="K247">
        <v>1342487785</v>
      </c>
      <c r="L247" s="9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>
        <f t="shared" si="15"/>
        <v>54.020833333333336</v>
      </c>
      <c r="S247" t="s">
        <v>8310</v>
      </c>
      <c r="T247" t="s">
        <v>8315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2"/>
        <v>40530.405150462961</v>
      </c>
      <c r="K248">
        <v>1288341805</v>
      </c>
      <c r="L248" s="9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>
        <f t="shared" si="15"/>
        <v>68.488789237668158</v>
      </c>
      <c r="S248" t="s">
        <v>8310</v>
      </c>
      <c r="T248" t="s">
        <v>8315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2"/>
        <v>40467.152083333334</v>
      </c>
      <c r="K249">
        <v>1284042614</v>
      </c>
      <c r="L249" s="9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>
        <f t="shared" si="15"/>
        <v>108.14516129032258</v>
      </c>
      <c r="S249" t="s">
        <v>8310</v>
      </c>
      <c r="T249" t="s">
        <v>8315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2"/>
        <v>40915.774409722224</v>
      </c>
      <c r="K250">
        <v>1322073309</v>
      </c>
      <c r="L250" s="9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>
        <f t="shared" si="15"/>
        <v>589.95205479452056</v>
      </c>
      <c r="S250" t="s">
        <v>8310</v>
      </c>
      <c r="T250" t="s">
        <v>8315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2"/>
        <v>40412.736111111109</v>
      </c>
      <c r="K251">
        <v>1275603020</v>
      </c>
      <c r="L251" s="9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>
        <f t="shared" si="15"/>
        <v>48.051063829787232</v>
      </c>
      <c r="S251" t="s">
        <v>8310</v>
      </c>
      <c r="T251" t="s">
        <v>8315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2"/>
        <v>41431.565868055557</v>
      </c>
      <c r="K252">
        <v>1367933691</v>
      </c>
      <c r="L252" s="9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>
        <f t="shared" si="15"/>
        <v>72.482837528604122</v>
      </c>
      <c r="S252" t="s">
        <v>8310</v>
      </c>
      <c r="T252" t="s">
        <v>8315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2"/>
        <v>41045.791666666664</v>
      </c>
      <c r="K253">
        <v>1334429646</v>
      </c>
      <c r="L253" s="9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>
        <f t="shared" si="15"/>
        <v>57.077922077922075</v>
      </c>
      <c r="S253" t="s">
        <v>8310</v>
      </c>
      <c r="T253" t="s">
        <v>8315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2"/>
        <v>40330.165972222225</v>
      </c>
      <c r="K254">
        <v>1269878058</v>
      </c>
      <c r="L254" s="9">
        <f t="shared" si="13"/>
        <v>40266.66270833333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>
        <f t="shared" si="15"/>
        <v>85.444444444444443</v>
      </c>
      <c r="S254" t="s">
        <v>8310</v>
      </c>
      <c r="T254" t="s">
        <v>8315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2"/>
        <v>40954.650868055556</v>
      </c>
      <c r="K255">
        <v>1326728235</v>
      </c>
      <c r="L255" s="9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>
        <f t="shared" si="15"/>
        <v>215.85714285714286</v>
      </c>
      <c r="S255" t="s">
        <v>8310</v>
      </c>
      <c r="T255" t="s">
        <v>8315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2"/>
        <v>42294.083333333328</v>
      </c>
      <c r="K256">
        <v>1442443910</v>
      </c>
      <c r="L256" s="9">
        <f t="shared" si="13"/>
        <v>42263.952662037038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>
        <f t="shared" si="15"/>
        <v>89.38643312101911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2"/>
        <v>40618.48474537037</v>
      </c>
      <c r="K257">
        <v>1297687082</v>
      </c>
      <c r="L257" s="9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>
        <f t="shared" si="15"/>
        <v>45.418404255319146</v>
      </c>
      <c r="S257" t="s">
        <v>8310</v>
      </c>
      <c r="T257" t="s">
        <v>8315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2"/>
        <v>41349.769293981481</v>
      </c>
      <c r="K258">
        <v>1360866467</v>
      </c>
      <c r="L258" s="9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>
        <f t="shared" si="15"/>
        <v>65.756363636363631</v>
      </c>
      <c r="S258" t="s">
        <v>8310</v>
      </c>
      <c r="T258" t="s">
        <v>8315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16">(I259/86400)+DATE(1970,1,1)</f>
        <v>42509.626875000002</v>
      </c>
      <c r="K259">
        <v>1461078162</v>
      </c>
      <c r="L259" s="9">
        <f t="shared" ref="L259:L322" si="17">(K259/86400)+DATE(1970,1,1)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>
        <f t="shared" ref="R259:R322" si="19">E259/N259</f>
        <v>66.70405357142856</v>
      </c>
      <c r="S259" t="s">
        <v>8310</v>
      </c>
      <c r="T259" t="s">
        <v>8315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6"/>
        <v>40712.051689814813</v>
      </c>
      <c r="K260">
        <v>1305767666</v>
      </c>
      <c r="L260" s="9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>
        <f t="shared" si="19"/>
        <v>83.345930232558146</v>
      </c>
      <c r="S260" t="s">
        <v>8310</v>
      </c>
      <c r="T260" t="s">
        <v>8315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6"/>
        <v>42102.738067129627</v>
      </c>
      <c r="K261">
        <v>1425922969</v>
      </c>
      <c r="L261" s="9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>
        <f t="shared" si="19"/>
        <v>105.04609341825902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6"/>
        <v>40376.415972222225</v>
      </c>
      <c r="K262">
        <v>1275415679</v>
      </c>
      <c r="L262" s="9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>
        <f t="shared" si="19"/>
        <v>120.90909090909091</v>
      </c>
      <c r="S262" t="s">
        <v>8310</v>
      </c>
      <c r="T262" t="s">
        <v>8315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6"/>
        <v>41067.621527777781</v>
      </c>
      <c r="K263">
        <v>1334783704</v>
      </c>
      <c r="L263" s="9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>
        <f t="shared" si="19"/>
        <v>97.63636363636364</v>
      </c>
      <c r="S263" t="s">
        <v>8310</v>
      </c>
      <c r="T263" t="s">
        <v>8315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6"/>
        <v>40600.24800925926</v>
      </c>
      <c r="K264">
        <v>1294811828</v>
      </c>
      <c r="L264" s="9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>
        <f t="shared" si="19"/>
        <v>41.379310344827587</v>
      </c>
      <c r="S264" t="s">
        <v>8310</v>
      </c>
      <c r="T264" t="s">
        <v>8315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6"/>
        <v>41179.954791666663</v>
      </c>
      <c r="K265">
        <v>1346194494</v>
      </c>
      <c r="L265" s="9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>
        <f t="shared" si="19"/>
        <v>30.654485981308412</v>
      </c>
      <c r="S265" t="s">
        <v>8310</v>
      </c>
      <c r="T265" t="s">
        <v>8315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6"/>
        <v>41040.620312500003</v>
      </c>
      <c r="K266">
        <v>1334155995</v>
      </c>
      <c r="L266" s="9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>
        <f t="shared" si="19"/>
        <v>64.945054945054949</v>
      </c>
      <c r="S266" t="s">
        <v>8310</v>
      </c>
      <c r="T266" t="s">
        <v>8315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6"/>
        <v>40308.844444444447</v>
      </c>
      <c r="K267">
        <v>1269928430</v>
      </c>
      <c r="L267" s="9">
        <f t="shared" si="17"/>
        <v>40267.245717592596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>
        <f t="shared" si="19"/>
        <v>95.775862068965523</v>
      </c>
      <c r="S267" t="s">
        <v>8310</v>
      </c>
      <c r="T267" t="s">
        <v>8315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6"/>
        <v>40291.160416666666</v>
      </c>
      <c r="K268">
        <v>1264565507</v>
      </c>
      <c r="L268" s="9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>
        <f t="shared" si="19"/>
        <v>40.416666666666664</v>
      </c>
      <c r="S268" t="s">
        <v>8310</v>
      </c>
      <c r="T268" t="s">
        <v>8315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6"/>
        <v>41815.452534722222</v>
      </c>
      <c r="K269">
        <v>1401101499</v>
      </c>
      <c r="L269" s="9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>
        <f t="shared" si="19"/>
        <v>78.578424242424248</v>
      </c>
      <c r="S269" t="s">
        <v>8310</v>
      </c>
      <c r="T269" t="s">
        <v>8315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6"/>
        <v>40854.194189814814</v>
      </c>
      <c r="K270">
        <v>1316749178</v>
      </c>
      <c r="L270" s="9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>
        <f t="shared" si="19"/>
        <v>50.18018018018018</v>
      </c>
      <c r="S270" t="s">
        <v>8310</v>
      </c>
      <c r="T270" t="s">
        <v>8315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6"/>
        <v>42788.197013888886</v>
      </c>
      <c r="K271">
        <v>1485146622</v>
      </c>
      <c r="L271" s="9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>
        <f t="shared" si="19"/>
        <v>92.251735588972423</v>
      </c>
      <c r="S271" t="s">
        <v>8310</v>
      </c>
      <c r="T271" t="s">
        <v>8315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6"/>
        <v>40688.166666666664</v>
      </c>
      <c r="K272">
        <v>1301950070</v>
      </c>
      <c r="L272" s="9">
        <f t="shared" si="17"/>
        <v>40637.86655092593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>
        <f t="shared" si="19"/>
        <v>57.540983606557376</v>
      </c>
      <c r="S272" t="s">
        <v>8310</v>
      </c>
      <c r="T272" t="s">
        <v>8315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6"/>
        <v>41641.333333333336</v>
      </c>
      <c r="K273">
        <v>1386123861</v>
      </c>
      <c r="L273" s="9">
        <f t="shared" si="17"/>
        <v>41612.100243055553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>
        <f t="shared" si="19"/>
        <v>109.42160278745645</v>
      </c>
      <c r="S273" t="s">
        <v>8310</v>
      </c>
      <c r="T273" t="s">
        <v>8315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6"/>
        <v>40296.78402777778</v>
      </c>
      <c r="K274">
        <v>1267220191</v>
      </c>
      <c r="L274" s="9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>
        <f t="shared" si="19"/>
        <v>81.892461538461546</v>
      </c>
      <c r="S274" t="s">
        <v>8310</v>
      </c>
      <c r="T274" t="s">
        <v>8315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6"/>
        <v>40727.498449074075</v>
      </c>
      <c r="K275">
        <v>1307102266</v>
      </c>
      <c r="L275" s="9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>
        <f t="shared" si="19"/>
        <v>45.667711864406776</v>
      </c>
      <c r="S275" t="s">
        <v>8310</v>
      </c>
      <c r="T275" t="s">
        <v>8315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6"/>
        <v>41004.290972222225</v>
      </c>
      <c r="K276">
        <v>1330638829</v>
      </c>
      <c r="L276" s="9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>
        <f t="shared" si="19"/>
        <v>55.221238938053098</v>
      </c>
      <c r="S276" t="s">
        <v>8310</v>
      </c>
      <c r="T276" t="s">
        <v>8315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6"/>
        <v>41223.073680555557</v>
      </c>
      <c r="K277">
        <v>1349916366</v>
      </c>
      <c r="L277" s="9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>
        <f t="shared" si="19"/>
        <v>65.298192771084331</v>
      </c>
      <c r="S277" t="s">
        <v>8310</v>
      </c>
      <c r="T277" t="s">
        <v>8315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6"/>
        <v>41027.040208333332</v>
      </c>
      <c r="K278">
        <v>1330394274</v>
      </c>
      <c r="L278" s="9">
        <f t="shared" si="17"/>
        <v>40967.081875000003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>
        <f t="shared" si="19"/>
        <v>95.225806451612897</v>
      </c>
      <c r="S278" t="s">
        <v>8310</v>
      </c>
      <c r="T278" t="s">
        <v>8315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6"/>
        <v>42147.891423611116</v>
      </c>
      <c r="K279">
        <v>1429824219</v>
      </c>
      <c r="L279" s="9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>
        <f t="shared" si="19"/>
        <v>75.444794952681391</v>
      </c>
      <c r="S279" t="s">
        <v>8310</v>
      </c>
      <c r="T279" t="s">
        <v>8315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6"/>
        <v>41194.040960648148</v>
      </c>
      <c r="K280">
        <v>1347411539</v>
      </c>
      <c r="L280" s="9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>
        <f t="shared" si="19"/>
        <v>97.816867469879512</v>
      </c>
      <c r="S280" t="s">
        <v>8310</v>
      </c>
      <c r="T280" t="s">
        <v>8315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6"/>
        <v>42793.084027777775</v>
      </c>
      <c r="K281">
        <v>1485237096</v>
      </c>
      <c r="L281" s="9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>
        <f t="shared" si="19"/>
        <v>87.685606557377056</v>
      </c>
      <c r="S281" t="s">
        <v>8310</v>
      </c>
      <c r="T281" t="s">
        <v>8315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6"/>
        <v>41789.590682870374</v>
      </c>
      <c r="K282">
        <v>1397571035</v>
      </c>
      <c r="L282" s="9">
        <f t="shared" si="17"/>
        <v>41744.590682870374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>
        <f t="shared" si="19"/>
        <v>54.748948106591868</v>
      </c>
      <c r="S282" t="s">
        <v>8310</v>
      </c>
      <c r="T282" t="s">
        <v>8315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6"/>
        <v>40035.80972222222</v>
      </c>
      <c r="K283">
        <v>1242532513</v>
      </c>
      <c r="L283" s="9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>
        <f t="shared" si="19"/>
        <v>83.953417721518989</v>
      </c>
      <c r="S283" t="s">
        <v>8310</v>
      </c>
      <c r="T283" t="s">
        <v>8315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6"/>
        <v>40231.916666666664</v>
      </c>
      <c r="K284">
        <v>1263679492</v>
      </c>
      <c r="L284" s="9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>
        <f t="shared" si="19"/>
        <v>254.38547486033519</v>
      </c>
      <c r="S284" t="s">
        <v>8310</v>
      </c>
      <c r="T284" t="s">
        <v>8315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6"/>
        <v>40695.207638888889</v>
      </c>
      <c r="K285">
        <v>1305219744</v>
      </c>
      <c r="L285" s="9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>
        <f t="shared" si="19"/>
        <v>101.8269801980198</v>
      </c>
      <c r="S285" t="s">
        <v>8310</v>
      </c>
      <c r="T285" t="s">
        <v>8315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6"/>
        <v>40929.738194444442</v>
      </c>
      <c r="K286">
        <v>1325007780</v>
      </c>
      <c r="L286" s="9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>
        <f t="shared" si="19"/>
        <v>55.066394736842106</v>
      </c>
      <c r="S286" t="s">
        <v>8310</v>
      </c>
      <c r="T286" t="s">
        <v>8315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6"/>
        <v>41536.756111111114</v>
      </c>
      <c r="K287">
        <v>1377022128</v>
      </c>
      <c r="L287" s="9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>
        <f t="shared" si="19"/>
        <v>56.901438721136763</v>
      </c>
      <c r="S287" t="s">
        <v>8310</v>
      </c>
      <c r="T287" t="s">
        <v>8315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6"/>
        <v>41358.774583333332</v>
      </c>
      <c r="K288">
        <v>1360352124</v>
      </c>
      <c r="L288" s="9">
        <f t="shared" si="17"/>
        <v>41313.816250000003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>
        <f t="shared" si="19"/>
        <v>121.28148148148148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6"/>
        <v>41215.166666666664</v>
      </c>
      <c r="K289">
        <v>1349160018</v>
      </c>
      <c r="L289" s="9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>
        <f t="shared" si="19"/>
        <v>91.189655172413794</v>
      </c>
      <c r="S289" t="s">
        <v>8310</v>
      </c>
      <c r="T289" t="s">
        <v>8315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6"/>
        <v>41086.168900462959</v>
      </c>
      <c r="K290">
        <v>1337659393</v>
      </c>
      <c r="L290" s="9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>
        <f t="shared" si="19"/>
        <v>115.44812080536913</v>
      </c>
      <c r="S290" t="s">
        <v>8310</v>
      </c>
      <c r="T290" t="s">
        <v>8315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6"/>
        <v>41580.456412037034</v>
      </c>
      <c r="K291">
        <v>1380797834</v>
      </c>
      <c r="L291" s="9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>
        <f t="shared" si="19"/>
        <v>67.771551724137936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6"/>
        <v>40576.332638888889</v>
      </c>
      <c r="K292">
        <v>1292316697</v>
      </c>
      <c r="L292" s="9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>
        <f t="shared" si="19"/>
        <v>28.576190476190476</v>
      </c>
      <c r="S292" t="s">
        <v>8310</v>
      </c>
      <c r="T292" t="s">
        <v>8315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6"/>
        <v>41395.000694444447</v>
      </c>
      <c r="K293">
        <v>1365791246</v>
      </c>
      <c r="L293" s="9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>
        <f t="shared" si="19"/>
        <v>46.8828125</v>
      </c>
      <c r="S293" t="s">
        <v>8310</v>
      </c>
      <c r="T293" t="s">
        <v>8315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6"/>
        <v>40845.165972222225</v>
      </c>
      <c r="K294">
        <v>1317064599</v>
      </c>
      <c r="L294" s="9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>
        <f t="shared" si="19"/>
        <v>154.42231237322514</v>
      </c>
      <c r="S294" t="s">
        <v>8310</v>
      </c>
      <c r="T294" t="s">
        <v>8315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6"/>
        <v>41749.667986111112</v>
      </c>
      <c r="K295">
        <v>1395417714</v>
      </c>
      <c r="L295" s="9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>
        <f t="shared" si="19"/>
        <v>201.22137404580153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6"/>
        <v>40378.666666666664</v>
      </c>
      <c r="K296">
        <v>1276480894</v>
      </c>
      <c r="L296" s="9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>
        <f t="shared" si="19"/>
        <v>100</v>
      </c>
      <c r="S296" t="s">
        <v>8310</v>
      </c>
      <c r="T296" t="s">
        <v>8315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6"/>
        <v>41579</v>
      </c>
      <c r="K297">
        <v>1378080409</v>
      </c>
      <c r="L297" s="9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>
        <f t="shared" si="19"/>
        <v>100.08204511278196</v>
      </c>
      <c r="S297" t="s">
        <v>8310</v>
      </c>
      <c r="T297" t="s">
        <v>8315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6"/>
        <v>41159.475497685184</v>
      </c>
      <c r="K298">
        <v>1344857083</v>
      </c>
      <c r="L298" s="9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>
        <f t="shared" si="19"/>
        <v>230.08953488372092</v>
      </c>
      <c r="S298" t="s">
        <v>8310</v>
      </c>
      <c r="T298" t="s">
        <v>8315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6"/>
        <v>42125.165972222225</v>
      </c>
      <c r="K299">
        <v>1427390901</v>
      </c>
      <c r="L299" s="9">
        <f t="shared" si="17"/>
        <v>42089.728020833332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>
        <f t="shared" si="19"/>
        <v>141.74647887323943</v>
      </c>
      <c r="S299" t="s">
        <v>8310</v>
      </c>
      <c r="T299" t="s">
        <v>8315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6"/>
        <v>41768.875</v>
      </c>
      <c r="K300">
        <v>1394536048</v>
      </c>
      <c r="L300" s="9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>
        <f t="shared" si="19"/>
        <v>56.344351395730705</v>
      </c>
      <c r="S300" t="s">
        <v>8310</v>
      </c>
      <c r="T300" t="s">
        <v>8315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6"/>
        <v>40499.266898148147</v>
      </c>
      <c r="K301">
        <v>1287379460</v>
      </c>
      <c r="L301" s="9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>
        <f t="shared" si="19"/>
        <v>73.341188524590166</v>
      </c>
      <c r="S301" t="s">
        <v>8310</v>
      </c>
      <c r="T301" t="s">
        <v>8315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6"/>
        <v>40657.959930555553</v>
      </c>
      <c r="K302">
        <v>1301007738</v>
      </c>
      <c r="L302" s="9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>
        <f t="shared" si="19"/>
        <v>85.337785234899329</v>
      </c>
      <c r="S302" t="s">
        <v>8310</v>
      </c>
      <c r="T302" t="s">
        <v>8315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6"/>
        <v>41352.696006944447</v>
      </c>
      <c r="K303">
        <v>1360258935</v>
      </c>
      <c r="L303" s="9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>
        <f t="shared" si="19"/>
        <v>61.496215139442228</v>
      </c>
      <c r="S303" t="s">
        <v>8310</v>
      </c>
      <c r="T303" t="s">
        <v>8315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6"/>
        <v>40963.856921296298</v>
      </c>
      <c r="K304">
        <v>1327523638</v>
      </c>
      <c r="L304" s="9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>
        <f t="shared" si="19"/>
        <v>93.018518518518519</v>
      </c>
      <c r="S304" t="s">
        <v>8310</v>
      </c>
      <c r="T304" t="s">
        <v>8315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6"/>
        <v>41062.071134259255</v>
      </c>
      <c r="K305">
        <v>1336009346</v>
      </c>
      <c r="L305" s="9">
        <f t="shared" si="17"/>
        <v>41032.071134259255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>
        <f t="shared" si="19"/>
        <v>50.292682926829265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6"/>
        <v>41153.083333333336</v>
      </c>
      <c r="K306">
        <v>1343096197</v>
      </c>
      <c r="L306" s="9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>
        <f t="shared" si="19"/>
        <v>106.43243243243244</v>
      </c>
      <c r="S306" t="s">
        <v>8310</v>
      </c>
      <c r="T306" t="s">
        <v>8315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6"/>
        <v>40978.630196759259</v>
      </c>
      <c r="K307">
        <v>1328800049</v>
      </c>
      <c r="L307" s="9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>
        <f t="shared" si="19"/>
        <v>51.719576719576722</v>
      </c>
      <c r="S307" t="s">
        <v>8310</v>
      </c>
      <c r="T307" t="s">
        <v>8315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6"/>
        <v>41353.79552083333</v>
      </c>
      <c r="K308">
        <v>1362081933</v>
      </c>
      <c r="L308" s="9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>
        <f t="shared" si="19"/>
        <v>36.612499999999997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6"/>
        <v>41312.944456018522</v>
      </c>
      <c r="K309">
        <v>1357684801</v>
      </c>
      <c r="L309" s="9">
        <f t="shared" si="17"/>
        <v>41282.944456018522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>
        <f t="shared" si="19"/>
        <v>42.517361111111114</v>
      </c>
      <c r="S309" t="s">
        <v>8310</v>
      </c>
      <c r="T309" t="s">
        <v>8315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6"/>
        <v>40612.694560185184</v>
      </c>
      <c r="K310">
        <v>1295887210</v>
      </c>
      <c r="L310" s="9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>
        <f t="shared" si="19"/>
        <v>62.712871287128714</v>
      </c>
      <c r="S310" t="s">
        <v>8310</v>
      </c>
      <c r="T310" t="s">
        <v>8315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6"/>
        <v>41155.751550925925</v>
      </c>
      <c r="K311">
        <v>1344880934</v>
      </c>
      <c r="L311" s="9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>
        <f t="shared" si="19"/>
        <v>89.957983193277315</v>
      </c>
      <c r="S311" t="s">
        <v>8310</v>
      </c>
      <c r="T311" t="s">
        <v>8315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6"/>
        <v>40836.083333333336</v>
      </c>
      <c r="K312">
        <v>1317788623</v>
      </c>
      <c r="L312" s="9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>
        <f t="shared" si="19"/>
        <v>28.924722222222222</v>
      </c>
      <c r="S312" t="s">
        <v>8310</v>
      </c>
      <c r="T312" t="s">
        <v>8315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6"/>
        <v>40909.332638888889</v>
      </c>
      <c r="K313">
        <v>1321852592</v>
      </c>
      <c r="L313" s="9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>
        <f t="shared" si="19"/>
        <v>138.8022</v>
      </c>
      <c r="S313" t="s">
        <v>8310</v>
      </c>
      <c r="T313" t="s">
        <v>8315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6"/>
        <v>41378.877685185187</v>
      </c>
      <c r="K314">
        <v>1363381432</v>
      </c>
      <c r="L314" s="9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>
        <f t="shared" si="19"/>
        <v>61.301369863013697</v>
      </c>
      <c r="S314" t="s">
        <v>8310</v>
      </c>
      <c r="T314" t="s">
        <v>8315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6"/>
        <v>40401.665972222225</v>
      </c>
      <c r="K315">
        <v>1277702894</v>
      </c>
      <c r="L315" s="9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>
        <f t="shared" si="19"/>
        <v>80.202702702702709</v>
      </c>
      <c r="S315" t="s">
        <v>8310</v>
      </c>
      <c r="T315" t="s">
        <v>8315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6"/>
        <v>41334.833194444444</v>
      </c>
      <c r="K316">
        <v>1359575988</v>
      </c>
      <c r="L316" s="9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>
        <f t="shared" si="19"/>
        <v>32.095833333333331</v>
      </c>
      <c r="S316" t="s">
        <v>8310</v>
      </c>
      <c r="T316" t="s">
        <v>8315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6"/>
        <v>41143.77238425926</v>
      </c>
      <c r="K317">
        <v>1343068334</v>
      </c>
      <c r="L317" s="9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>
        <f t="shared" si="19"/>
        <v>200.88888888888889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6"/>
        <v>41984.207638888889</v>
      </c>
      <c r="K318">
        <v>1415398197</v>
      </c>
      <c r="L318" s="9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>
        <f t="shared" si="19"/>
        <v>108.01265822784811</v>
      </c>
      <c r="S318" t="s">
        <v>8310</v>
      </c>
      <c r="T318" t="s">
        <v>8315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6"/>
        <v>41619.676886574074</v>
      </c>
      <c r="K319">
        <v>1384186483</v>
      </c>
      <c r="L319" s="9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>
        <f t="shared" si="19"/>
        <v>95.699367088607602</v>
      </c>
      <c r="S319" t="s">
        <v>8310</v>
      </c>
      <c r="T319" t="s">
        <v>8315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6"/>
        <v>41359.997118055559</v>
      </c>
      <c r="K320">
        <v>1361753751</v>
      </c>
      <c r="L320" s="9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>
        <f t="shared" si="19"/>
        <v>49.880281690140848</v>
      </c>
      <c r="S320" t="s">
        <v>8310</v>
      </c>
      <c r="T320" t="s">
        <v>8315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6"/>
        <v>40211.332638888889</v>
      </c>
      <c r="K321">
        <v>1257538029</v>
      </c>
      <c r="L321" s="9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>
        <f t="shared" si="19"/>
        <v>110.47058823529412</v>
      </c>
      <c r="S321" t="s">
        <v>8310</v>
      </c>
      <c r="T321" t="s">
        <v>8315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16"/>
        <v>42360.958333333328</v>
      </c>
      <c r="K322">
        <v>1448284433</v>
      </c>
      <c r="L322" s="9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>
        <f t="shared" si="19"/>
        <v>134.91139240506328</v>
      </c>
      <c r="S322" t="s">
        <v>8310</v>
      </c>
      <c r="T322" t="s">
        <v>8315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20">(I323/86400)+DATE(1970,1,1)</f>
        <v>42682.488263888888</v>
      </c>
      <c r="K323">
        <v>1475577786</v>
      </c>
      <c r="L323" s="9">
        <f t="shared" ref="L323:L386" si="21">(K323/86400)+DATE(1970,1,1)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>
        <f t="shared" ref="R323:R386" si="23">E323/N323</f>
        <v>106.62314540059347</v>
      </c>
      <c r="S323" t="s">
        <v>8310</v>
      </c>
      <c r="T323" t="s">
        <v>8315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0"/>
        <v>42503.57</v>
      </c>
      <c r="K324">
        <v>1460554848</v>
      </c>
      <c r="L324" s="9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>
        <f t="shared" si="23"/>
        <v>145.04301075268816</v>
      </c>
      <c r="S324" t="s">
        <v>8310</v>
      </c>
      <c r="T324" t="s">
        <v>8315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0"/>
        <v>42725.332638888889</v>
      </c>
      <c r="K325">
        <v>1479886966</v>
      </c>
      <c r="L325" s="9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>
        <f t="shared" si="23"/>
        <v>114.58620689655173</v>
      </c>
      <c r="S325" t="s">
        <v>8310</v>
      </c>
      <c r="T325" t="s">
        <v>8315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0"/>
        <v>42217.626250000001</v>
      </c>
      <c r="K326">
        <v>1435590108</v>
      </c>
      <c r="L326" s="9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>
        <f t="shared" si="23"/>
        <v>105.3170731707317</v>
      </c>
      <c r="S326" t="s">
        <v>8310</v>
      </c>
      <c r="T326" t="s">
        <v>8315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0"/>
        <v>42724.187881944439</v>
      </c>
      <c r="K327">
        <v>1479184233</v>
      </c>
      <c r="L327" s="9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>
        <f t="shared" si="23"/>
        <v>70.921195652173907</v>
      </c>
      <c r="S327" t="s">
        <v>8310</v>
      </c>
      <c r="T327" t="s">
        <v>8315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0"/>
        <v>42808.956250000003</v>
      </c>
      <c r="K328">
        <v>1486625606</v>
      </c>
      <c r="L328" s="9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>
        <f t="shared" si="23"/>
        <v>147.17167680278018</v>
      </c>
      <c r="S328" t="s">
        <v>8310</v>
      </c>
      <c r="T328" t="s">
        <v>8315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0"/>
        <v>42085.333333333328</v>
      </c>
      <c r="K329">
        <v>1424669929</v>
      </c>
      <c r="L329" s="9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>
        <f t="shared" si="23"/>
        <v>160.47058823529412</v>
      </c>
      <c r="S329" t="s">
        <v>8310</v>
      </c>
      <c r="T329" t="s">
        <v>8315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0"/>
        <v>42309.166666666672</v>
      </c>
      <c r="K330">
        <v>1443739388</v>
      </c>
      <c r="L330" s="9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>
        <f t="shared" si="23"/>
        <v>156.04578313253012</v>
      </c>
      <c r="S330" t="s">
        <v>8310</v>
      </c>
      <c r="T330" t="s">
        <v>8315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0"/>
        <v>42315.166666666672</v>
      </c>
      <c r="K331">
        <v>1444821127</v>
      </c>
      <c r="L331" s="9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>
        <f t="shared" si="23"/>
        <v>63.17365269461078</v>
      </c>
      <c r="S331" t="s">
        <v>8310</v>
      </c>
      <c r="T331" t="s">
        <v>8315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0"/>
        <v>41411.165972222225</v>
      </c>
      <c r="K332">
        <v>1366028563</v>
      </c>
      <c r="L332" s="9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>
        <f t="shared" si="23"/>
        <v>104.82352941176471</v>
      </c>
      <c r="S332" t="s">
        <v>8310</v>
      </c>
      <c r="T332" t="s">
        <v>8315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0"/>
        <v>42538.581412037034</v>
      </c>
      <c r="K333">
        <v>1463493434</v>
      </c>
      <c r="L333" s="9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>
        <f t="shared" si="23"/>
        <v>97.356164383561648</v>
      </c>
      <c r="S333" t="s">
        <v>8310</v>
      </c>
      <c r="T333" t="s">
        <v>8315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0"/>
        <v>42305.333333333328</v>
      </c>
      <c r="K334">
        <v>1442420377</v>
      </c>
      <c r="L334" s="9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>
        <f t="shared" si="23"/>
        <v>203.63063063063063</v>
      </c>
      <c r="S334" t="s">
        <v>8310</v>
      </c>
      <c r="T334" t="s">
        <v>8315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0"/>
        <v>42467.59480324074</v>
      </c>
      <c r="K335">
        <v>1457450191</v>
      </c>
      <c r="L335" s="9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>
        <f t="shared" si="23"/>
        <v>188.31203007518798</v>
      </c>
      <c r="S335" t="s">
        <v>8310</v>
      </c>
      <c r="T335" t="s">
        <v>8315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0"/>
        <v>42139.791666666672</v>
      </c>
      <c r="K336">
        <v>1428423757</v>
      </c>
      <c r="L336" s="9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>
        <f t="shared" si="23"/>
        <v>146.65217391304347</v>
      </c>
      <c r="S336" t="s">
        <v>8310</v>
      </c>
      <c r="T336" t="s">
        <v>8315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0"/>
        <v>42132.916666666672</v>
      </c>
      <c r="K337">
        <v>1428428515</v>
      </c>
      <c r="L337" s="9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>
        <f t="shared" si="23"/>
        <v>109.1875</v>
      </c>
      <c r="S337" t="s">
        <v>8310</v>
      </c>
      <c r="T337" t="s">
        <v>8315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0"/>
        <v>42321.637939814813</v>
      </c>
      <c r="K338">
        <v>1444832318</v>
      </c>
      <c r="L338" s="9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>
        <f t="shared" si="23"/>
        <v>59.249046653144013</v>
      </c>
      <c r="S338" t="s">
        <v>8310</v>
      </c>
      <c r="T338" t="s">
        <v>8315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0"/>
        <v>42077.086898148147</v>
      </c>
      <c r="K339">
        <v>1423710308</v>
      </c>
      <c r="L339" s="9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>
        <f t="shared" si="23"/>
        <v>97.904838709677421</v>
      </c>
      <c r="S339" t="s">
        <v>8310</v>
      </c>
      <c r="T339" t="s">
        <v>8315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0"/>
        <v>42616.041666666672</v>
      </c>
      <c r="K340">
        <v>1468001290</v>
      </c>
      <c r="L340" s="9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>
        <f t="shared" si="23"/>
        <v>70.000169491525426</v>
      </c>
      <c r="S340" t="s">
        <v>8310</v>
      </c>
      <c r="T340" t="s">
        <v>8315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0"/>
        <v>42123.760046296295</v>
      </c>
      <c r="K341">
        <v>1427739268</v>
      </c>
      <c r="L341" s="9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>
        <f t="shared" si="23"/>
        <v>72.865168539325836</v>
      </c>
      <c r="S341" t="s">
        <v>8310</v>
      </c>
      <c r="T341" t="s">
        <v>8315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0"/>
        <v>42802.875</v>
      </c>
      <c r="K342">
        <v>1486397007</v>
      </c>
      <c r="L342" s="9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>
        <f t="shared" si="23"/>
        <v>146.34782608695653</v>
      </c>
      <c r="S342" t="s">
        <v>8310</v>
      </c>
      <c r="T342" t="s">
        <v>8315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0"/>
        <v>41913.165972222225</v>
      </c>
      <c r="K343">
        <v>1410555998</v>
      </c>
      <c r="L343" s="9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>
        <f t="shared" si="23"/>
        <v>67.909090909090907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0"/>
        <v>42489.780844907407</v>
      </c>
      <c r="K344">
        <v>1459363465</v>
      </c>
      <c r="L344" s="9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>
        <f t="shared" si="23"/>
        <v>169.85083076923075</v>
      </c>
      <c r="S344" t="s">
        <v>8310</v>
      </c>
      <c r="T344" t="s">
        <v>8315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0"/>
        <v>41957.125</v>
      </c>
      <c r="K345">
        <v>1413308545</v>
      </c>
      <c r="L345" s="9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>
        <f t="shared" si="23"/>
        <v>58.413339694656486</v>
      </c>
      <c r="S345" t="s">
        <v>8310</v>
      </c>
      <c r="T345" t="s">
        <v>8315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0"/>
        <v>42156.097222222219</v>
      </c>
      <c r="K346">
        <v>1429312694</v>
      </c>
      <c r="L346" s="9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>
        <f t="shared" si="23"/>
        <v>119.99298245614035</v>
      </c>
      <c r="S346" t="s">
        <v>8310</v>
      </c>
      <c r="T346" t="s">
        <v>8315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0"/>
        <v>42144.944328703699</v>
      </c>
      <c r="K347">
        <v>1429569590</v>
      </c>
      <c r="L347" s="9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>
        <f t="shared" si="23"/>
        <v>99.860335195530723</v>
      </c>
      <c r="S347" t="s">
        <v>8310</v>
      </c>
      <c r="T347" t="s">
        <v>8315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0"/>
        <v>42291.500243055554</v>
      </c>
      <c r="K348">
        <v>1442232021</v>
      </c>
      <c r="L348" s="9">
        <f t="shared" si="21"/>
        <v>42261.500243055554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>
        <f t="shared" si="23"/>
        <v>90.579148936170213</v>
      </c>
      <c r="S348" t="s">
        <v>8310</v>
      </c>
      <c r="T348" t="s">
        <v>8315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0"/>
        <v>42322.537141203706</v>
      </c>
      <c r="K349">
        <v>1444910009</v>
      </c>
      <c r="L349" s="9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>
        <f t="shared" si="23"/>
        <v>117.77361477572559</v>
      </c>
      <c r="S349" t="s">
        <v>8310</v>
      </c>
      <c r="T349" t="s">
        <v>8315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0"/>
        <v>42237.58699074074</v>
      </c>
      <c r="K350">
        <v>1437573916</v>
      </c>
      <c r="L350" s="9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>
        <f t="shared" si="23"/>
        <v>86.554621848739501</v>
      </c>
      <c r="S350" t="s">
        <v>8310</v>
      </c>
      <c r="T350" t="s">
        <v>8315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0"/>
        <v>42790.498935185184</v>
      </c>
      <c r="K351">
        <v>1485345508</v>
      </c>
      <c r="L351" s="9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>
        <f t="shared" si="23"/>
        <v>71.899281437125751</v>
      </c>
      <c r="S351" t="s">
        <v>8310</v>
      </c>
      <c r="T351" t="s">
        <v>8315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0"/>
        <v>42624.165972222225</v>
      </c>
      <c r="K352">
        <v>1470274509</v>
      </c>
      <c r="L352" s="9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>
        <f t="shared" si="23"/>
        <v>129.81900452488688</v>
      </c>
      <c r="S352" t="s">
        <v>8310</v>
      </c>
      <c r="T352" t="s">
        <v>8315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0"/>
        <v>42467.923078703709</v>
      </c>
      <c r="K353">
        <v>1456614554</v>
      </c>
      <c r="L353" s="9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>
        <f t="shared" si="23"/>
        <v>44.912863070539416</v>
      </c>
      <c r="S353" t="s">
        <v>8310</v>
      </c>
      <c r="T353" t="s">
        <v>8315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0"/>
        <v>41920.167453703703</v>
      </c>
      <c r="K354">
        <v>1410148868</v>
      </c>
      <c r="L354" s="9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>
        <f t="shared" si="23"/>
        <v>40.755244755244753</v>
      </c>
      <c r="S354" t="s">
        <v>8310</v>
      </c>
      <c r="T354" t="s">
        <v>8315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0"/>
        <v>42327.833553240736</v>
      </c>
      <c r="K355">
        <v>1445367619</v>
      </c>
      <c r="L355" s="9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>
        <f t="shared" si="23"/>
        <v>103.52394779771615</v>
      </c>
      <c r="S355" t="s">
        <v>8310</v>
      </c>
      <c r="T355" t="s">
        <v>8315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0"/>
        <v>42468.786122685182</v>
      </c>
      <c r="K356">
        <v>1457553121</v>
      </c>
      <c r="L356" s="9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>
        <f t="shared" si="23"/>
        <v>125.44827586206897</v>
      </c>
      <c r="S356" t="s">
        <v>8310</v>
      </c>
      <c r="T356" t="s">
        <v>8315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0"/>
        <v>41974.3355787037</v>
      </c>
      <c r="K357">
        <v>1414738994</v>
      </c>
      <c r="L357" s="9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>
        <f t="shared" si="23"/>
        <v>246.60606060606059</v>
      </c>
      <c r="S357" t="s">
        <v>8310</v>
      </c>
      <c r="T357" t="s">
        <v>8315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0"/>
        <v>42445.761493055557</v>
      </c>
      <c r="K358">
        <v>1455563793</v>
      </c>
      <c r="L358" s="9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>
        <f t="shared" si="23"/>
        <v>79.401340206185566</v>
      </c>
      <c r="S358" t="s">
        <v>8310</v>
      </c>
      <c r="T358" t="s">
        <v>8315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0"/>
        <v>42118.222187499996</v>
      </c>
      <c r="K359">
        <v>1426396797</v>
      </c>
      <c r="L359" s="9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>
        <f t="shared" si="23"/>
        <v>86.138613861386133</v>
      </c>
      <c r="S359" t="s">
        <v>8310</v>
      </c>
      <c r="T359" t="s">
        <v>8315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0"/>
        <v>42536.625</v>
      </c>
      <c r="K360">
        <v>1463517521</v>
      </c>
      <c r="L360" s="9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>
        <f t="shared" si="23"/>
        <v>193.04868913857678</v>
      </c>
      <c r="S360" t="s">
        <v>8310</v>
      </c>
      <c r="T360" t="s">
        <v>8315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0"/>
        <v>41957.216666666667</v>
      </c>
      <c r="K361">
        <v>1414028490</v>
      </c>
      <c r="L361" s="9">
        <f t="shared" si="21"/>
        <v>41935.070486111115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>
        <f t="shared" si="23"/>
        <v>84.023178807947019</v>
      </c>
      <c r="S361" t="s">
        <v>8310</v>
      </c>
      <c r="T361" t="s">
        <v>8315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0"/>
        <v>42208.132638888885</v>
      </c>
      <c r="K362">
        <v>1433799180</v>
      </c>
      <c r="L362" s="9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>
        <f t="shared" si="23"/>
        <v>139.82758620689654</v>
      </c>
      <c r="S362" t="s">
        <v>8310</v>
      </c>
      <c r="T362" t="s">
        <v>8315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0"/>
        <v>41966.042893518519</v>
      </c>
      <c r="K363">
        <v>1414108906</v>
      </c>
      <c r="L363" s="9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>
        <f t="shared" si="23"/>
        <v>109.82189265536722</v>
      </c>
      <c r="S363" t="s">
        <v>8310</v>
      </c>
      <c r="T363" t="s">
        <v>8315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0"/>
        <v>41859</v>
      </c>
      <c r="K364">
        <v>1405573391</v>
      </c>
      <c r="L364" s="9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>
        <f t="shared" si="23"/>
        <v>139.53488372093022</v>
      </c>
      <c r="S364" t="s">
        <v>8310</v>
      </c>
      <c r="T364" t="s">
        <v>8315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0"/>
        <v>40300.806944444441</v>
      </c>
      <c r="K365">
        <v>1268934736</v>
      </c>
      <c r="L365" s="9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>
        <f t="shared" si="23"/>
        <v>347.84615384615387</v>
      </c>
      <c r="S365" t="s">
        <v>8310</v>
      </c>
      <c r="T365" t="s">
        <v>8315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0"/>
        <v>41811.165972222225</v>
      </c>
      <c r="K366">
        <v>1400704672</v>
      </c>
      <c r="L366" s="9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>
        <f t="shared" si="23"/>
        <v>68.24159292035398</v>
      </c>
      <c r="S366" t="s">
        <v>8310</v>
      </c>
      <c r="T366" t="s">
        <v>8315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0"/>
        <v>41698.606469907405</v>
      </c>
      <c r="K367">
        <v>1391005999</v>
      </c>
      <c r="L367" s="9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>
        <f t="shared" si="23"/>
        <v>239.93846153846152</v>
      </c>
      <c r="S367" t="s">
        <v>8310</v>
      </c>
      <c r="T367" t="s">
        <v>8315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0"/>
        <v>41049.793032407411</v>
      </c>
      <c r="K368">
        <v>1334948518</v>
      </c>
      <c r="L368" s="9">
        <f t="shared" si="21"/>
        <v>41019.793032407411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>
        <f t="shared" si="23"/>
        <v>287.31343283582089</v>
      </c>
      <c r="S368" t="s">
        <v>8310</v>
      </c>
      <c r="T368" t="s">
        <v>8315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0"/>
        <v>41395.207638888889</v>
      </c>
      <c r="K369">
        <v>1363960278</v>
      </c>
      <c r="L369" s="9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>
        <f t="shared" si="23"/>
        <v>86.84882352941176</v>
      </c>
      <c r="S369" t="s">
        <v>8310</v>
      </c>
      <c r="T369" t="s">
        <v>8315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0"/>
        <v>42078.563912037032</v>
      </c>
      <c r="K370">
        <v>1423405922</v>
      </c>
      <c r="L370" s="9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>
        <f t="shared" si="23"/>
        <v>81.84905660377359</v>
      </c>
      <c r="S370" t="s">
        <v>8310</v>
      </c>
      <c r="T370" t="s">
        <v>8315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0"/>
        <v>40923.551724537036</v>
      </c>
      <c r="K371">
        <v>1324041269</v>
      </c>
      <c r="L371" s="9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>
        <f t="shared" si="23"/>
        <v>42.874970059880241</v>
      </c>
      <c r="S371" t="s">
        <v>8310</v>
      </c>
      <c r="T371" t="s">
        <v>8315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0"/>
        <v>42741.795138888891</v>
      </c>
      <c r="K372">
        <v>1481137500</v>
      </c>
      <c r="L372" s="9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>
        <f t="shared" si="23"/>
        <v>709.41860465116281</v>
      </c>
      <c r="S372" t="s">
        <v>8310</v>
      </c>
      <c r="T372" t="s">
        <v>8315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0"/>
        <v>41306.767812500002</v>
      </c>
      <c r="K373">
        <v>1355855139</v>
      </c>
      <c r="L373" s="9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>
        <f t="shared" si="23"/>
        <v>161.25517890772127</v>
      </c>
      <c r="S373" t="s">
        <v>8310</v>
      </c>
      <c r="T373" t="s">
        <v>8315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0"/>
        <v>42465.666666666672</v>
      </c>
      <c r="K374">
        <v>1456408244</v>
      </c>
      <c r="L374" s="9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>
        <f t="shared" si="23"/>
        <v>41.777777777777779</v>
      </c>
      <c r="S374" t="s">
        <v>8310</v>
      </c>
      <c r="T374" t="s">
        <v>8315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0"/>
        <v>41108.91201388889</v>
      </c>
      <c r="K375">
        <v>1340056398</v>
      </c>
      <c r="L375" s="9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>
        <f t="shared" si="23"/>
        <v>89.887640449438209</v>
      </c>
      <c r="S375" t="s">
        <v>8310</v>
      </c>
      <c r="T375" t="s">
        <v>8315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0"/>
        <v>40802.889247685183</v>
      </c>
      <c r="K376">
        <v>1312320031</v>
      </c>
      <c r="L376" s="9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>
        <f t="shared" si="23"/>
        <v>45.051724137931032</v>
      </c>
      <c r="S376" t="s">
        <v>8310</v>
      </c>
      <c r="T376" t="s">
        <v>8315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0"/>
        <v>41699.720833333333</v>
      </c>
      <c r="K377">
        <v>1390088311</v>
      </c>
      <c r="L377" s="9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>
        <f t="shared" si="23"/>
        <v>42.857142857142854</v>
      </c>
      <c r="S377" t="s">
        <v>8310</v>
      </c>
      <c r="T377" t="s">
        <v>8315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0"/>
        <v>42607.452731481477</v>
      </c>
      <c r="K378">
        <v>1469443916</v>
      </c>
      <c r="L378" s="9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>
        <f t="shared" si="23"/>
        <v>54.083333333333336</v>
      </c>
      <c r="S378" t="s">
        <v>8310</v>
      </c>
      <c r="T378" t="s">
        <v>8315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0"/>
        <v>42322.292361111111</v>
      </c>
      <c r="K379">
        <v>1444888868</v>
      </c>
      <c r="L379" s="9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>
        <f t="shared" si="23"/>
        <v>103.21804511278195</v>
      </c>
      <c r="S379" t="s">
        <v>8310</v>
      </c>
      <c r="T379" t="s">
        <v>8315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0"/>
        <v>42394.994444444441</v>
      </c>
      <c r="K380">
        <v>1451655808</v>
      </c>
      <c r="L380" s="9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>
        <f t="shared" si="23"/>
        <v>40.397590361445786</v>
      </c>
      <c r="S380" t="s">
        <v>8310</v>
      </c>
      <c r="T380" t="s">
        <v>8315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0"/>
        <v>41032.688333333332</v>
      </c>
      <c r="K381">
        <v>1332174672</v>
      </c>
      <c r="L381" s="9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>
        <f t="shared" si="23"/>
        <v>116.85906040268456</v>
      </c>
      <c r="S381" t="s">
        <v>8310</v>
      </c>
      <c r="T381" t="s">
        <v>8315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0"/>
        <v>42392.719814814816</v>
      </c>
      <c r="K382">
        <v>1451409392</v>
      </c>
      <c r="L382" s="9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>
        <f t="shared" si="23"/>
        <v>115.51020408163265</v>
      </c>
      <c r="S382" t="s">
        <v>8310</v>
      </c>
      <c r="T382" t="s">
        <v>8315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0"/>
        <v>41120.208333333336</v>
      </c>
      <c r="K383">
        <v>1340642717</v>
      </c>
      <c r="L383" s="9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>
        <f t="shared" si="23"/>
        <v>104.31274900398407</v>
      </c>
      <c r="S383" t="s">
        <v>8310</v>
      </c>
      <c r="T383" t="s">
        <v>8315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0"/>
        <v>41158.709490740745</v>
      </c>
      <c r="K384">
        <v>1345741300</v>
      </c>
      <c r="L384" s="9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>
        <f t="shared" si="23"/>
        <v>69.772727272727266</v>
      </c>
      <c r="S384" t="s">
        <v>8310</v>
      </c>
      <c r="T384" t="s">
        <v>8315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0"/>
        <v>41778.117581018516</v>
      </c>
      <c r="K385">
        <v>1398480559</v>
      </c>
      <c r="L385" s="9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>
        <f t="shared" si="23"/>
        <v>43.020833333333336</v>
      </c>
      <c r="S385" t="s">
        <v>8310</v>
      </c>
      <c r="T385" t="s">
        <v>8315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0"/>
        <v>42010.781793981485</v>
      </c>
      <c r="K386">
        <v>1417977947</v>
      </c>
      <c r="L386" s="9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>
        <f t="shared" si="23"/>
        <v>58.540469973890339</v>
      </c>
      <c r="S386" t="s">
        <v>8310</v>
      </c>
      <c r="T386" t="s">
        <v>8315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24">(I387/86400)+DATE(1970,1,1)</f>
        <v>41964.626168981486</v>
      </c>
      <c r="K387">
        <v>1413986501</v>
      </c>
      <c r="L387" s="9">
        <f t="shared" ref="L387:L450" si="25">(K387/86400)+DATE(1970,1,1)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>
        <f t="shared" ref="R387:R450" si="27">E387/N387</f>
        <v>111.79535864978902</v>
      </c>
      <c r="S387" t="s">
        <v>8310</v>
      </c>
      <c r="T387" t="s">
        <v>8315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4"/>
        <v>42226.951284722221</v>
      </c>
      <c r="K388">
        <v>1437950991</v>
      </c>
      <c r="L388" s="9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>
        <f t="shared" si="27"/>
        <v>46.230769230769234</v>
      </c>
      <c r="S388" t="s">
        <v>8310</v>
      </c>
      <c r="T388" t="s">
        <v>8315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4"/>
        <v>42231.25</v>
      </c>
      <c r="K389">
        <v>1436976858</v>
      </c>
      <c r="L389" s="9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>
        <f t="shared" si="27"/>
        <v>144.69039145907473</v>
      </c>
      <c r="S389" t="s">
        <v>8310</v>
      </c>
      <c r="T389" t="s">
        <v>8315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4"/>
        <v>42579.076157407406</v>
      </c>
      <c r="K390">
        <v>1467078580</v>
      </c>
      <c r="L390" s="9">
        <f t="shared" si="25"/>
        <v>42549.076157407406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>
        <f t="shared" si="27"/>
        <v>88.845070422535215</v>
      </c>
      <c r="S390" t="s">
        <v>8310</v>
      </c>
      <c r="T390" t="s">
        <v>8315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4"/>
        <v>41705.957638888889</v>
      </c>
      <c r="K391">
        <v>1391477450</v>
      </c>
      <c r="L391" s="9">
        <f t="shared" si="25"/>
        <v>41674.063078703708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>
        <f t="shared" si="27"/>
        <v>81.75107284768211</v>
      </c>
      <c r="S391" t="s">
        <v>8310</v>
      </c>
      <c r="T391" t="s">
        <v>8315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4"/>
        <v>42132.036712962959</v>
      </c>
      <c r="K392">
        <v>1429318372</v>
      </c>
      <c r="L392" s="9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>
        <f t="shared" si="27"/>
        <v>71.428571428571431</v>
      </c>
      <c r="S392" t="s">
        <v>8310</v>
      </c>
      <c r="T392" t="s">
        <v>8315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4"/>
        <v>40895.040972222225</v>
      </c>
      <c r="K393">
        <v>1321578051</v>
      </c>
      <c r="L393" s="9">
        <f t="shared" si="25"/>
        <v>40865.042256944442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>
        <f t="shared" si="27"/>
        <v>104.25906735751295</v>
      </c>
      <c r="S393" t="s">
        <v>8310</v>
      </c>
      <c r="T393" t="s">
        <v>8315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4"/>
        <v>40794.125</v>
      </c>
      <c r="K394">
        <v>1312823571</v>
      </c>
      <c r="L394" s="9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>
        <f t="shared" si="27"/>
        <v>90.616504854368927</v>
      </c>
      <c r="S394" t="s">
        <v>8310</v>
      </c>
      <c r="T394" t="s">
        <v>8315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4"/>
        <v>41557.708935185183</v>
      </c>
      <c r="K395">
        <v>1378746052</v>
      </c>
      <c r="L395" s="9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>
        <f t="shared" si="27"/>
        <v>157.33048433048432</v>
      </c>
      <c r="S395" t="s">
        <v>8310</v>
      </c>
      <c r="T395" t="s">
        <v>8315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4"/>
        <v>42477.776412037041</v>
      </c>
      <c r="K396">
        <v>1455737882</v>
      </c>
      <c r="L396" s="9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>
        <f t="shared" si="27"/>
        <v>105.18</v>
      </c>
      <c r="S396" t="s">
        <v>8310</v>
      </c>
      <c r="T396" t="s">
        <v>8315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4"/>
        <v>41026.897222222222</v>
      </c>
      <c r="K397">
        <v>1332452960</v>
      </c>
      <c r="L397" s="9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>
        <f t="shared" si="27"/>
        <v>58.719836956521746</v>
      </c>
      <c r="S397" t="s">
        <v>8310</v>
      </c>
      <c r="T397" t="s">
        <v>8315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4"/>
        <v>41097.564884259264</v>
      </c>
      <c r="K398">
        <v>1340372006</v>
      </c>
      <c r="L398" s="9">
        <f t="shared" si="25"/>
        <v>41082.564884259264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>
        <f t="shared" si="27"/>
        <v>81.632653061224488</v>
      </c>
      <c r="S398" t="s">
        <v>8310</v>
      </c>
      <c r="T398" t="s">
        <v>8315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4"/>
        <v>40422.155555555553</v>
      </c>
      <c r="K399">
        <v>1279651084</v>
      </c>
      <c r="L399" s="9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>
        <f t="shared" si="27"/>
        <v>56.460043668122275</v>
      </c>
      <c r="S399" t="s">
        <v>8310</v>
      </c>
      <c r="T399" t="s">
        <v>8315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4"/>
        <v>42123.793124999997</v>
      </c>
      <c r="K400">
        <v>1426446126</v>
      </c>
      <c r="L400" s="9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>
        <f t="shared" si="27"/>
        <v>140.1044776119403</v>
      </c>
      <c r="S400" t="s">
        <v>8310</v>
      </c>
      <c r="T400" t="s">
        <v>8315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4"/>
        <v>42718.5</v>
      </c>
      <c r="K401">
        <v>1479070867</v>
      </c>
      <c r="L401" s="9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>
        <f t="shared" si="27"/>
        <v>224.85263157894738</v>
      </c>
      <c r="S401" t="s">
        <v>8310</v>
      </c>
      <c r="T401" t="s">
        <v>8315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4"/>
        <v>41776.145833333336</v>
      </c>
      <c r="K402">
        <v>1397661347</v>
      </c>
      <c r="L402" s="9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>
        <f t="shared" si="27"/>
        <v>181.13306451612902</v>
      </c>
      <c r="S402" t="s">
        <v>8310</v>
      </c>
      <c r="T402" t="s">
        <v>8315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4"/>
        <v>40762.842245370368</v>
      </c>
      <c r="K403">
        <v>1310155970</v>
      </c>
      <c r="L403" s="9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>
        <f t="shared" si="27"/>
        <v>711.04109589041093</v>
      </c>
      <c r="S403" t="s">
        <v>8310</v>
      </c>
      <c r="T403" t="s">
        <v>8315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4"/>
        <v>42313.58121527778</v>
      </c>
      <c r="K404">
        <v>1444913817</v>
      </c>
      <c r="L404" s="9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>
        <f t="shared" si="27"/>
        <v>65.883720930232556</v>
      </c>
      <c r="S404" t="s">
        <v>8310</v>
      </c>
      <c r="T404" t="s">
        <v>8315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4"/>
        <v>40765.297222222223</v>
      </c>
      <c r="K405">
        <v>1308900441</v>
      </c>
      <c r="L405" s="9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>
        <f t="shared" si="27"/>
        <v>75.185714285714283</v>
      </c>
      <c r="S405" t="s">
        <v>8310</v>
      </c>
      <c r="T405" t="s">
        <v>8315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4"/>
        <v>41675.961111111115</v>
      </c>
      <c r="K406">
        <v>1389107062</v>
      </c>
      <c r="L406" s="9">
        <f t="shared" si="25"/>
        <v>41646.628032407403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>
        <f t="shared" si="27"/>
        <v>133.14391143911439</v>
      </c>
      <c r="S406" t="s">
        <v>8310</v>
      </c>
      <c r="T406" t="s">
        <v>8315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4"/>
        <v>41704.08494212963</v>
      </c>
      <c r="K407">
        <v>1391479339</v>
      </c>
      <c r="L407" s="9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>
        <f t="shared" si="27"/>
        <v>55.2</v>
      </c>
      <c r="S407" t="s">
        <v>8310</v>
      </c>
      <c r="T407" t="s">
        <v>8315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4"/>
        <v>40672.249305555553</v>
      </c>
      <c r="K408">
        <v>1301975637</v>
      </c>
      <c r="L408" s="9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>
        <f t="shared" si="27"/>
        <v>86.163714285714292</v>
      </c>
      <c r="S408" t="s">
        <v>8310</v>
      </c>
      <c r="T408" t="s">
        <v>8315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4"/>
        <v>40866.912615740745</v>
      </c>
      <c r="K409">
        <v>1316552050</v>
      </c>
      <c r="L409" s="9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>
        <f t="shared" si="27"/>
        <v>92.318181818181813</v>
      </c>
      <c r="S409" t="s">
        <v>8310</v>
      </c>
      <c r="T409" t="s">
        <v>8315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4"/>
        <v>41583.777662037035</v>
      </c>
      <c r="K410">
        <v>1380217190</v>
      </c>
      <c r="L410" s="9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>
        <f t="shared" si="27"/>
        <v>160.16473684210527</v>
      </c>
      <c r="S410" t="s">
        <v>8310</v>
      </c>
      <c r="T410" t="s">
        <v>8315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4"/>
        <v>42573.862777777773</v>
      </c>
      <c r="K411">
        <v>1466628144</v>
      </c>
      <c r="L411" s="9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>
        <f t="shared" si="27"/>
        <v>45.6</v>
      </c>
      <c r="S411" t="s">
        <v>8310</v>
      </c>
      <c r="T411" t="s">
        <v>8315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4"/>
        <v>42173.981446759259</v>
      </c>
      <c r="K412">
        <v>1429486397</v>
      </c>
      <c r="L412" s="9">
        <f t="shared" si="25"/>
        <v>42113.981446759259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>
        <f t="shared" si="27"/>
        <v>183.28571428571428</v>
      </c>
      <c r="S412" t="s">
        <v>8310</v>
      </c>
      <c r="T412" t="s">
        <v>8315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4"/>
        <v>41630.208333333336</v>
      </c>
      <c r="K413">
        <v>1384920804</v>
      </c>
      <c r="L413" s="9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>
        <f t="shared" si="27"/>
        <v>125.78838174273859</v>
      </c>
      <c r="S413" t="s">
        <v>8310</v>
      </c>
      <c r="T413" t="s">
        <v>8315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4"/>
        <v>41115.742800925924</v>
      </c>
      <c r="K414">
        <v>1341856178</v>
      </c>
      <c r="L414" s="9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>
        <f t="shared" si="27"/>
        <v>57.654545454545456</v>
      </c>
      <c r="S414" t="s">
        <v>8310</v>
      </c>
      <c r="T414" t="s">
        <v>8315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4"/>
        <v>41109.877442129626</v>
      </c>
      <c r="K415">
        <v>1340139811</v>
      </c>
      <c r="L415" s="9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>
        <f t="shared" si="27"/>
        <v>78.660818713450297</v>
      </c>
      <c r="S415" t="s">
        <v>8310</v>
      </c>
      <c r="T415" t="s">
        <v>8315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4"/>
        <v>41559.063252314816</v>
      </c>
      <c r="K416">
        <v>1378949465</v>
      </c>
      <c r="L416" s="9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>
        <f t="shared" si="27"/>
        <v>91.480769230769226</v>
      </c>
      <c r="S416" t="s">
        <v>8310</v>
      </c>
      <c r="T416" t="s">
        <v>8315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4"/>
        <v>41929.5</v>
      </c>
      <c r="K417">
        <v>1411417602</v>
      </c>
      <c r="L417" s="9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>
        <f t="shared" si="27"/>
        <v>68.09809523809524</v>
      </c>
      <c r="S417" t="s">
        <v>8310</v>
      </c>
      <c r="T417" t="s">
        <v>8315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4"/>
        <v>41678.396192129629</v>
      </c>
      <c r="K418">
        <v>1389259831</v>
      </c>
      <c r="L418" s="9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>
        <f t="shared" si="27"/>
        <v>48.086800000000004</v>
      </c>
      <c r="S418" t="s">
        <v>8310</v>
      </c>
      <c r="T418" t="s">
        <v>8315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4"/>
        <v>41372.189583333333</v>
      </c>
      <c r="K419">
        <v>1364426260</v>
      </c>
      <c r="L419" s="9">
        <f t="shared" si="25"/>
        <v>41360.970601851848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>
        <f t="shared" si="27"/>
        <v>202.42307692307693</v>
      </c>
      <c r="S419" t="s">
        <v>8310</v>
      </c>
      <c r="T419" t="s">
        <v>8315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4"/>
        <v>42208.282372685186</v>
      </c>
      <c r="K420">
        <v>1435041997</v>
      </c>
      <c r="L420" s="9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>
        <f t="shared" si="27"/>
        <v>216.75</v>
      </c>
      <c r="S420" t="s">
        <v>8310</v>
      </c>
      <c r="T420" t="s">
        <v>8315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4"/>
        <v>41454.842442129629</v>
      </c>
      <c r="K421">
        <v>1367352787</v>
      </c>
      <c r="L421" s="9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>
        <f t="shared" si="27"/>
        <v>110.06849315068493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4"/>
        <v>41712.194803240738</v>
      </c>
      <c r="K422">
        <v>1392183631</v>
      </c>
      <c r="L422" s="9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>
        <f t="shared" si="27"/>
        <v>4.833333333333333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4"/>
        <v>42237.491388888884</v>
      </c>
      <c r="K423">
        <v>1434973656</v>
      </c>
      <c r="L423" s="9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>
        <f t="shared" si="27"/>
        <v>50.166666666666664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4"/>
        <v>41893.260381944448</v>
      </c>
      <c r="K424">
        <v>1407824097</v>
      </c>
      <c r="L424" s="9">
        <f t="shared" si="25"/>
        <v>41863.260381944448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>
        <f t="shared" si="27"/>
        <v>35.833333333333336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4"/>
        <v>41430.92627314815</v>
      </c>
      <c r="K425">
        <v>1367878430</v>
      </c>
      <c r="L425" s="9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>
        <f t="shared" si="27"/>
        <v>11.76923076923077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4"/>
        <v>40994.334479166668</v>
      </c>
      <c r="K426">
        <v>1327568499</v>
      </c>
      <c r="L426" s="9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>
        <f t="shared" si="27"/>
        <v>40.78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4"/>
        <v>42335.902824074074</v>
      </c>
      <c r="K427">
        <v>1443472804</v>
      </c>
      <c r="L427" s="9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>
        <f t="shared" si="27"/>
        <v>3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4"/>
        <v>42430.711967592593</v>
      </c>
      <c r="K428">
        <v>1454259914</v>
      </c>
      <c r="L428" s="9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>
        <f t="shared" si="27"/>
        <v>16.625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4"/>
        <v>42299.790972222225</v>
      </c>
      <c r="K429">
        <v>1444340940</v>
      </c>
      <c r="L429" s="9">
        <f t="shared" si="25"/>
        <v>42285.90902777778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t="e">
        <f t="shared" si="27"/>
        <v>#DIV/0!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4"/>
        <v>41806.916666666664</v>
      </c>
      <c r="K430">
        <v>1400523845</v>
      </c>
      <c r="L430" s="9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>
        <f t="shared" si="27"/>
        <v>52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4"/>
        <v>40144.207638888889</v>
      </c>
      <c r="K431">
        <v>1252964282</v>
      </c>
      <c r="L431" s="9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t="e">
        <f t="shared" si="27"/>
        <v>#DIV/0!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4"/>
        <v>41528.107256944444</v>
      </c>
      <c r="K432">
        <v>1377570867</v>
      </c>
      <c r="L432" s="9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>
        <f t="shared" si="27"/>
        <v>4.8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4"/>
        <v>42556.871331018519</v>
      </c>
      <c r="K433">
        <v>1465160083</v>
      </c>
      <c r="L433" s="9">
        <f t="shared" si="25"/>
        <v>42526.871331018519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>
        <f t="shared" si="27"/>
        <v>51.875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4"/>
        <v>42298.726631944446</v>
      </c>
      <c r="K434">
        <v>1440264381</v>
      </c>
      <c r="L434" s="9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>
        <f t="shared" si="27"/>
        <v>71.25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4"/>
        <v>42288.629884259259</v>
      </c>
      <c r="K435">
        <v>1439392022</v>
      </c>
      <c r="L435" s="9">
        <f t="shared" si="25"/>
        <v>42228.629884259259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t="e">
        <f t="shared" si="27"/>
        <v>#DIV/0!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4"/>
        <v>41609.876180555555</v>
      </c>
      <c r="K436">
        <v>1383076902</v>
      </c>
      <c r="L436" s="9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>
        <f t="shared" si="27"/>
        <v>62.5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4"/>
        <v>41530.747453703705</v>
      </c>
      <c r="K437">
        <v>1376502980</v>
      </c>
      <c r="L437" s="9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>
        <f t="shared" si="27"/>
        <v>1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4"/>
        <v>41486.36241898148</v>
      </c>
      <c r="K438">
        <v>1372668113</v>
      </c>
      <c r="L438" s="9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t="e">
        <f t="shared" si="27"/>
        <v>#DIV/0!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4"/>
        <v>42651.31858796296</v>
      </c>
      <c r="K439">
        <v>1470728326</v>
      </c>
      <c r="L439" s="9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t="e">
        <f t="shared" si="27"/>
        <v>#DIV/0!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4"/>
        <v>42326.302754629629</v>
      </c>
      <c r="K440">
        <v>1445235358</v>
      </c>
      <c r="L440" s="9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>
        <f t="shared" si="27"/>
        <v>170.54545454545453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4"/>
        <v>41929.761782407411</v>
      </c>
      <c r="K441">
        <v>1412705818</v>
      </c>
      <c r="L441" s="9">
        <f t="shared" si="25"/>
        <v>41919.761782407411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t="e">
        <f t="shared" si="27"/>
        <v>#DIV/0!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4"/>
        <v>42453.943900462968</v>
      </c>
      <c r="K442">
        <v>1456270753</v>
      </c>
      <c r="L442" s="9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>
        <f t="shared" si="27"/>
        <v>5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4"/>
        <v>41580.793935185182</v>
      </c>
      <c r="K443">
        <v>1380826996</v>
      </c>
      <c r="L443" s="9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t="e">
        <f t="shared" si="27"/>
        <v>#DIV/0!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4"/>
        <v>42054.888692129629</v>
      </c>
      <c r="K444">
        <v>1421788783</v>
      </c>
      <c r="L444" s="9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>
        <f t="shared" si="27"/>
        <v>393.58823529411762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4"/>
        <v>41680.015057870369</v>
      </c>
      <c r="K445">
        <v>1389399701</v>
      </c>
      <c r="L445" s="9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>
        <f t="shared" si="27"/>
        <v>5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4"/>
        <v>40954.906956018516</v>
      </c>
      <c r="K446">
        <v>1324158361</v>
      </c>
      <c r="L446" s="9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>
        <f t="shared" si="27"/>
        <v>50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4"/>
        <v>42145.335358796292</v>
      </c>
      <c r="K447">
        <v>1430899375</v>
      </c>
      <c r="L447" s="9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>
        <f t="shared" si="27"/>
        <v>1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4"/>
        <v>42067.083564814813</v>
      </c>
      <c r="K448">
        <v>1422842420</v>
      </c>
      <c r="L448" s="9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>
        <f t="shared" si="27"/>
        <v>47.875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4"/>
        <v>41356.513460648144</v>
      </c>
      <c r="K449">
        <v>1361884763</v>
      </c>
      <c r="L449" s="9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>
        <f t="shared" si="27"/>
        <v>5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4"/>
        <v>41773.758043981477</v>
      </c>
      <c r="K450">
        <v>1398363095</v>
      </c>
      <c r="L450" s="9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>
        <f t="shared" si="27"/>
        <v>20.502500000000001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28">(I451/86400)+DATE(1970,1,1)</f>
        <v>41564.568113425928</v>
      </c>
      <c r="K451">
        <v>1379425085</v>
      </c>
      <c r="L451" s="9">
        <f t="shared" ref="L451:L514" si="29">(K451/86400)+DATE(1970,1,1)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>
        <f t="shared" ref="R451:R514" si="31">E451/N451</f>
        <v>9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28"/>
        <v>41684.946759259255</v>
      </c>
      <c r="K452">
        <v>1389825800</v>
      </c>
      <c r="L452" s="9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>
        <f t="shared" si="31"/>
        <v>56.571428571428569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28"/>
        <v>41664.715173611112</v>
      </c>
      <c r="K453">
        <v>1388077791</v>
      </c>
      <c r="L453" s="9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t="e">
        <f t="shared" si="31"/>
        <v>#DIV/0!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28"/>
        <v>42137.703877314816</v>
      </c>
      <c r="K454">
        <v>1428944015</v>
      </c>
      <c r="L454" s="9">
        <f t="shared" si="29"/>
        <v>42107.703877314816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>
        <f t="shared" si="31"/>
        <v>40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28"/>
        <v>42054.824988425928</v>
      </c>
      <c r="K455">
        <v>1422992879</v>
      </c>
      <c r="L455" s="9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>
        <f t="shared" si="31"/>
        <v>13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28"/>
        <v>41969.551388888889</v>
      </c>
      <c r="K456">
        <v>1414343571</v>
      </c>
      <c r="L456" s="9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>
        <f t="shared" si="31"/>
        <v>16.399999999999999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28"/>
        <v>41016.021527777775</v>
      </c>
      <c r="K457">
        <v>1330733022</v>
      </c>
      <c r="L457" s="9">
        <f t="shared" si="29"/>
        <v>40971.002569444448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>
        <f t="shared" si="31"/>
        <v>22.5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28"/>
        <v>41569.165972222225</v>
      </c>
      <c r="K458">
        <v>1380559201</v>
      </c>
      <c r="L458" s="9">
        <f t="shared" si="29"/>
        <v>41547.694456018522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>
        <f t="shared" si="31"/>
        <v>20.333333333333332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28"/>
        <v>41867.767500000002</v>
      </c>
      <c r="K459">
        <v>1405621512</v>
      </c>
      <c r="L459" s="9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t="e">
        <f t="shared" si="31"/>
        <v>#DIV/0!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28"/>
        <v>41408.69976851852</v>
      </c>
      <c r="K460">
        <v>1365958060</v>
      </c>
      <c r="L460" s="9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>
        <f t="shared" si="31"/>
        <v>16.755102040816325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28"/>
        <v>40860.682025462964</v>
      </c>
      <c r="K461">
        <v>1316013727</v>
      </c>
      <c r="L461" s="9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>
        <f t="shared" si="31"/>
        <v>25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28"/>
        <v>41791.166666666664</v>
      </c>
      <c r="K462">
        <v>1398862875</v>
      </c>
      <c r="L462" s="9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>
        <f t="shared" si="31"/>
        <v>12.5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28"/>
        <v>41427.84684027778</v>
      </c>
      <c r="K463">
        <v>1368476367</v>
      </c>
      <c r="L463" s="9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t="e">
        <f t="shared" si="31"/>
        <v>#DIV/0!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28"/>
        <v>40765.12663194444</v>
      </c>
      <c r="K464">
        <v>1307761341</v>
      </c>
      <c r="L464" s="9">
        <f t="shared" si="29"/>
        <v>40705.12663194444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t="e">
        <f t="shared" si="31"/>
        <v>#DIV/0!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28"/>
        <v>40810.710104166668</v>
      </c>
      <c r="K465">
        <v>1311699753</v>
      </c>
      <c r="L465" s="9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>
        <f t="shared" si="31"/>
        <v>113.63636363636364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28"/>
        <v>42508.84878472222</v>
      </c>
      <c r="K466">
        <v>1461874935</v>
      </c>
      <c r="L466" s="9">
        <f t="shared" si="29"/>
        <v>42488.84878472222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>
        <f t="shared" si="31"/>
        <v>1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28"/>
        <v>41817.120069444441</v>
      </c>
      <c r="K467">
        <v>1402455174</v>
      </c>
      <c r="L467" s="9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>
        <f t="shared" si="31"/>
        <v>17.25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28"/>
        <v>41159.942870370374</v>
      </c>
      <c r="K468">
        <v>1344465464</v>
      </c>
      <c r="L468" s="9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>
        <f t="shared" si="31"/>
        <v>15.2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28"/>
        <v>41180.679791666669</v>
      </c>
      <c r="K469">
        <v>1344961134</v>
      </c>
      <c r="L469" s="9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>
        <f t="shared" si="31"/>
        <v>110.64102564102564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28"/>
        <v>41101.160474537035</v>
      </c>
      <c r="K470">
        <v>1336795283</v>
      </c>
      <c r="L470" s="9">
        <f t="shared" si="29"/>
        <v>41041.167627314819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t="e">
        <f t="shared" si="31"/>
        <v>#DIV/0!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28"/>
        <v>41887.989861111113</v>
      </c>
      <c r="K471">
        <v>1404776724</v>
      </c>
      <c r="L471" s="9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t="e">
        <f t="shared" si="31"/>
        <v>#DIV/0!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28"/>
        <v>41655.166666666664</v>
      </c>
      <c r="K472">
        <v>1385524889</v>
      </c>
      <c r="L472" s="9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>
        <f t="shared" si="31"/>
        <v>25.5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28"/>
        <v>41748.680312500001</v>
      </c>
      <c r="K473">
        <v>1394039979</v>
      </c>
      <c r="L473" s="9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>
        <f t="shared" si="31"/>
        <v>38.476470588235294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28"/>
        <v>41874.922662037039</v>
      </c>
      <c r="K474">
        <v>1406239718</v>
      </c>
      <c r="L474" s="9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>
        <f t="shared" si="31"/>
        <v>28.2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28"/>
        <v>41899.698136574072</v>
      </c>
      <c r="K475">
        <v>1408380319</v>
      </c>
      <c r="L475" s="9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>
        <f t="shared" si="31"/>
        <v>61.5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28"/>
        <v>42783.329039351855</v>
      </c>
      <c r="K476">
        <v>1484726029</v>
      </c>
      <c r="L476" s="9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>
        <f t="shared" si="31"/>
        <v>1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28"/>
        <v>42130.086145833338</v>
      </c>
      <c r="K477">
        <v>1428285843</v>
      </c>
      <c r="L477" s="9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t="e">
        <f t="shared" si="31"/>
        <v>#DIV/0!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28"/>
        <v>41793.165972222225</v>
      </c>
      <c r="K478">
        <v>1398727441</v>
      </c>
      <c r="L478" s="9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>
        <f t="shared" si="31"/>
        <v>39.569274193548388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28"/>
        <v>41047.83488425926</v>
      </c>
      <c r="K479">
        <v>1332187334</v>
      </c>
      <c r="L479" s="9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t="e">
        <f t="shared" si="31"/>
        <v>#DIV/0!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28"/>
        <v>42095.869317129633</v>
      </c>
      <c r="K480">
        <v>1425333109</v>
      </c>
      <c r="L480" s="9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t="e">
        <f t="shared" si="31"/>
        <v>#DIV/0!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28"/>
        <v>41964.449479166666</v>
      </c>
      <c r="K481">
        <v>1411379235</v>
      </c>
      <c r="L481" s="9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>
        <f t="shared" si="31"/>
        <v>88.8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28"/>
        <v>41495.500173611115</v>
      </c>
      <c r="K482">
        <v>1373457615</v>
      </c>
      <c r="L482" s="9">
        <f t="shared" si="29"/>
        <v>41465.500173611115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>
        <f t="shared" si="31"/>
        <v>55.457142857142856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28"/>
        <v>41192.672326388885</v>
      </c>
      <c r="K483">
        <v>1347293289</v>
      </c>
      <c r="L483" s="9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>
        <f t="shared" si="31"/>
        <v>87.142857142857139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28"/>
        <v>42474.606944444444</v>
      </c>
      <c r="K484">
        <v>1458336690</v>
      </c>
      <c r="L484" s="9">
        <f t="shared" si="29"/>
        <v>42447.896874999999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>
        <f t="shared" si="31"/>
        <v>10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28"/>
        <v>41303.197592592594</v>
      </c>
      <c r="K485">
        <v>1354250672</v>
      </c>
      <c r="L485" s="9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>
        <f t="shared" si="31"/>
        <v>51.224489795918366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28"/>
        <v>42313.981157407412</v>
      </c>
      <c r="K486">
        <v>1443220372</v>
      </c>
      <c r="L486" s="9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>
        <f t="shared" si="31"/>
        <v>13.545454545454545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28"/>
        <v>41411.505775462967</v>
      </c>
      <c r="K487">
        <v>1366200499</v>
      </c>
      <c r="L487" s="9">
        <f t="shared" si="29"/>
        <v>41381.505775462967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>
        <f t="shared" si="31"/>
        <v>66.520080000000007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28"/>
        <v>41791.94258101852</v>
      </c>
      <c r="K488">
        <v>1399070239</v>
      </c>
      <c r="L488" s="9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>
        <f t="shared" si="31"/>
        <v>50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28"/>
        <v>42729.636504629627</v>
      </c>
      <c r="K489">
        <v>1477491394</v>
      </c>
      <c r="L489" s="9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t="e">
        <f t="shared" si="31"/>
        <v>#DIV/0!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28"/>
        <v>42744.054398148146</v>
      </c>
      <c r="K490">
        <v>1481332700</v>
      </c>
      <c r="L490" s="9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t="e">
        <f t="shared" si="31"/>
        <v>#DIV/0!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28"/>
        <v>40913.481249999997</v>
      </c>
      <c r="K491">
        <v>1323084816</v>
      </c>
      <c r="L491" s="9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>
        <f t="shared" si="31"/>
        <v>71.666666666666671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28"/>
        <v>41143.968576388885</v>
      </c>
      <c r="K492">
        <v>1343085285</v>
      </c>
      <c r="L492" s="9">
        <f t="shared" si="29"/>
        <v>41113.968576388885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t="e">
        <f t="shared" si="31"/>
        <v>#DIV/0!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28"/>
        <v>42396.982627314814</v>
      </c>
      <c r="K493">
        <v>1451345699</v>
      </c>
      <c r="L493" s="9">
        <f t="shared" si="29"/>
        <v>42366.982627314814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t="e">
        <f t="shared" si="31"/>
        <v>#DIV/0!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28"/>
        <v>42656.03506944445</v>
      </c>
      <c r="K494">
        <v>1471135830</v>
      </c>
      <c r="L494" s="9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t="e">
        <f t="shared" si="31"/>
        <v>#DIV/0!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28"/>
        <v>42144.726134259261</v>
      </c>
      <c r="K495">
        <v>1429550738</v>
      </c>
      <c r="L495" s="9">
        <f t="shared" si="29"/>
        <v>42114.726134259261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t="e">
        <f t="shared" si="31"/>
        <v>#DIV/0!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28"/>
        <v>41823.125</v>
      </c>
      <c r="K496">
        <v>1402343765</v>
      </c>
      <c r="L496" s="9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>
        <f t="shared" si="31"/>
        <v>10.333333333333334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28"/>
        <v>42201.827604166669</v>
      </c>
      <c r="K497">
        <v>1434484305</v>
      </c>
      <c r="L497" s="9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t="e">
        <f t="shared" si="31"/>
        <v>#DIV/0!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28"/>
        <v>41680.93141203704</v>
      </c>
      <c r="K498">
        <v>1386886874</v>
      </c>
      <c r="L498" s="9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>
        <f t="shared" si="31"/>
        <v>1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28"/>
        <v>41998.208333333328</v>
      </c>
      <c r="K499">
        <v>1414889665</v>
      </c>
      <c r="L499" s="9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>
        <f t="shared" si="31"/>
        <v>10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28"/>
        <v>40900.762141203704</v>
      </c>
      <c r="K500">
        <v>1321035449</v>
      </c>
      <c r="L500" s="9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>
        <f t="shared" si="31"/>
        <v>136.09090909090909</v>
      </c>
      <c r="S500" t="s">
        <v>8310</v>
      </c>
      <c r="T500" t="s">
        <v>8316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28"/>
        <v>40098.874305555553</v>
      </c>
      <c r="K501">
        <v>1250630968</v>
      </c>
      <c r="L501" s="9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>
        <f t="shared" si="31"/>
        <v>73.461538461538467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28"/>
        <v>40306.927777777775</v>
      </c>
      <c r="K502">
        <v>1268255751</v>
      </c>
      <c r="L502" s="9">
        <f t="shared" si="29"/>
        <v>40247.886006944442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>
        <f t="shared" si="31"/>
        <v>53.75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28"/>
        <v>40733.234386574077</v>
      </c>
      <c r="K503">
        <v>1307597851</v>
      </c>
      <c r="L503" s="9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t="e">
        <f t="shared" si="31"/>
        <v>#DIV/0!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28"/>
        <v>40986.511863425927</v>
      </c>
      <c r="K504">
        <v>1329484625</v>
      </c>
      <c r="L504" s="9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>
        <f t="shared" si="31"/>
        <v>57.5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28"/>
        <v>42021.526655092588</v>
      </c>
      <c r="K505">
        <v>1418906303</v>
      </c>
      <c r="L505" s="9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>
        <f t="shared" si="31"/>
        <v>12.666666666666666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28"/>
        <v>41009.941979166666</v>
      </c>
      <c r="K506">
        <v>1328916987</v>
      </c>
      <c r="L506" s="9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>
        <f t="shared" si="31"/>
        <v>67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28"/>
        <v>42363.098217592589</v>
      </c>
      <c r="K507">
        <v>1447122086</v>
      </c>
      <c r="L507" s="9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>
        <f t="shared" si="31"/>
        <v>3.7142857142857144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28"/>
        <v>41496.552314814813</v>
      </c>
      <c r="K508">
        <v>1373548520</v>
      </c>
      <c r="L508" s="9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>
        <f t="shared" si="31"/>
        <v>250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28"/>
        <v>41201.958993055552</v>
      </c>
      <c r="K509">
        <v>1346799657</v>
      </c>
      <c r="L509" s="9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>
        <f t="shared" si="31"/>
        <v>64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28"/>
        <v>41054.593055555553</v>
      </c>
      <c r="K510">
        <v>1332808501</v>
      </c>
      <c r="L510" s="9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>
        <f t="shared" si="31"/>
        <v>133.33333333333334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28"/>
        <v>42183.631597222222</v>
      </c>
      <c r="K511">
        <v>1432912170</v>
      </c>
      <c r="L511" s="9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>
        <f t="shared" si="31"/>
        <v>10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28"/>
        <v>42430.176377314812</v>
      </c>
      <c r="K512">
        <v>1454213639</v>
      </c>
      <c r="L512" s="9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t="e">
        <f t="shared" si="31"/>
        <v>#DIV/0!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28"/>
        <v>41370.261365740742</v>
      </c>
      <c r="K513">
        <v>1362640582</v>
      </c>
      <c r="L513" s="9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>
        <f t="shared" si="31"/>
        <v>30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28"/>
        <v>42694.783877314811</v>
      </c>
      <c r="K514">
        <v>1475776127</v>
      </c>
      <c r="L514" s="9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>
        <f t="shared" si="31"/>
        <v>5.5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32">(I515/86400)+DATE(1970,1,1)</f>
        <v>42597.291666666672</v>
      </c>
      <c r="K515">
        <v>1467387705</v>
      </c>
      <c r="L515" s="9">
        <f t="shared" ref="L515:L578" si="33">(K515/86400)+DATE(1970,1,1)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>
        <f t="shared" ref="R515:R578" si="35">E515/N515</f>
        <v>102.38235294117646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32"/>
        <v>41860.613969907405</v>
      </c>
      <c r="K516">
        <v>1405003447</v>
      </c>
      <c r="L516" s="9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>
        <f t="shared" si="35"/>
        <v>16.666666666666668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32"/>
        <v>42367.490752314814</v>
      </c>
      <c r="K517">
        <v>1447933601</v>
      </c>
      <c r="L517" s="9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>
        <f t="shared" si="35"/>
        <v>725.02941176470586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32"/>
        <v>42151.778703703705</v>
      </c>
      <c r="K518">
        <v>1427568080</v>
      </c>
      <c r="L518" s="9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t="e">
        <f t="shared" si="35"/>
        <v>#DIV/0!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32"/>
        <v>42768.615289351852</v>
      </c>
      <c r="K519">
        <v>1483454761</v>
      </c>
      <c r="L519" s="9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>
        <f t="shared" si="35"/>
        <v>68.333333333333329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32"/>
        <v>42253.615277777775</v>
      </c>
      <c r="K520">
        <v>1438958824</v>
      </c>
      <c r="L520" s="9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t="e">
        <f t="shared" si="35"/>
        <v>#DIV/0!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32"/>
        <v>41248.391446759255</v>
      </c>
      <c r="K521">
        <v>1352107421</v>
      </c>
      <c r="L521" s="9">
        <f t="shared" si="33"/>
        <v>41218.391446759255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>
        <f t="shared" si="35"/>
        <v>39.228571428571428</v>
      </c>
      <c r="S521" t="s">
        <v>8310</v>
      </c>
      <c r="T521" t="s">
        <v>8316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32"/>
        <v>42348.702094907407</v>
      </c>
      <c r="K522">
        <v>1447174261</v>
      </c>
      <c r="L522" s="9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>
        <f t="shared" si="35"/>
        <v>150.14705882352942</v>
      </c>
      <c r="S522" t="s">
        <v>8317</v>
      </c>
      <c r="T522" t="s">
        <v>8318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32"/>
        <v>42675.207638888889</v>
      </c>
      <c r="K523">
        <v>1475460819</v>
      </c>
      <c r="L523" s="9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>
        <f t="shared" si="35"/>
        <v>93.428571428571431</v>
      </c>
      <c r="S523" t="s">
        <v>8317</v>
      </c>
      <c r="T523" t="s">
        <v>8318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32"/>
        <v>42449.999131944445</v>
      </c>
      <c r="K524">
        <v>1456793925</v>
      </c>
      <c r="L524" s="9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>
        <f t="shared" si="35"/>
        <v>110.96774193548387</v>
      </c>
      <c r="S524" t="s">
        <v>8317</v>
      </c>
      <c r="T524" t="s">
        <v>8318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32"/>
        <v>42268.13282407407</v>
      </c>
      <c r="K525">
        <v>1440213076</v>
      </c>
      <c r="L525" s="9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>
        <f t="shared" si="35"/>
        <v>71.785714285714292</v>
      </c>
      <c r="S525" t="s">
        <v>8317</v>
      </c>
      <c r="T525" t="s">
        <v>8318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32"/>
        <v>42522.717233796298</v>
      </c>
      <c r="K526">
        <v>1462209169</v>
      </c>
      <c r="L526" s="9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>
        <f t="shared" si="35"/>
        <v>29.258076923076924</v>
      </c>
      <c r="S526" t="s">
        <v>8317</v>
      </c>
      <c r="T526" t="s">
        <v>8318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32"/>
        <v>41895.400937500002</v>
      </c>
      <c r="K527">
        <v>1406713041</v>
      </c>
      <c r="L527" s="9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>
        <f t="shared" si="35"/>
        <v>1000</v>
      </c>
      <c r="S527" t="s">
        <v>8317</v>
      </c>
      <c r="T527" t="s">
        <v>8318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32"/>
        <v>42223.708333333328</v>
      </c>
      <c r="K528">
        <v>1436278344</v>
      </c>
      <c r="L528" s="9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>
        <f t="shared" si="35"/>
        <v>74.347826086956516</v>
      </c>
      <c r="S528" t="s">
        <v>8317</v>
      </c>
      <c r="T528" t="s">
        <v>8318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32"/>
        <v>42783.670138888891</v>
      </c>
      <c r="K529">
        <v>1484715366</v>
      </c>
      <c r="L529" s="9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>
        <f t="shared" si="35"/>
        <v>63.829113924050631</v>
      </c>
      <c r="S529" t="s">
        <v>8317</v>
      </c>
      <c r="T529" t="s">
        <v>8318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32"/>
        <v>42176.888888888891</v>
      </c>
      <c r="K530">
        <v>1433109907</v>
      </c>
      <c r="L530" s="9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>
        <f t="shared" si="35"/>
        <v>44.333333333333336</v>
      </c>
      <c r="S530" t="s">
        <v>8317</v>
      </c>
      <c r="T530" t="s">
        <v>8318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32"/>
        <v>42746.208333333328</v>
      </c>
      <c r="K531">
        <v>1482281094</v>
      </c>
      <c r="L531" s="9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>
        <f t="shared" si="35"/>
        <v>86.944444444444443</v>
      </c>
      <c r="S531" t="s">
        <v>8317</v>
      </c>
      <c r="T531" t="s">
        <v>8318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32"/>
        <v>42179.083333333328</v>
      </c>
      <c r="K532">
        <v>1433254268</v>
      </c>
      <c r="L532" s="9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>
        <f t="shared" si="35"/>
        <v>126.55172413793103</v>
      </c>
      <c r="S532" t="s">
        <v>8317</v>
      </c>
      <c r="T532" t="s">
        <v>8318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32"/>
        <v>42721.290972222225</v>
      </c>
      <c r="K533">
        <v>1478050429</v>
      </c>
      <c r="L533" s="9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>
        <f t="shared" si="35"/>
        <v>129.03225806451613</v>
      </c>
      <c r="S533" t="s">
        <v>8317</v>
      </c>
      <c r="T533" t="s">
        <v>8318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32"/>
        <v>42503.007037037038</v>
      </c>
      <c r="K534">
        <v>1460506208</v>
      </c>
      <c r="L534" s="9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>
        <f t="shared" si="35"/>
        <v>71.242774566473983</v>
      </c>
      <c r="S534" t="s">
        <v>8317</v>
      </c>
      <c r="T534" t="s">
        <v>8318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32"/>
        <v>42506.43478009259</v>
      </c>
      <c r="K535">
        <v>1461320765</v>
      </c>
      <c r="L535" s="9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>
        <f t="shared" si="35"/>
        <v>117.88235294117646</v>
      </c>
      <c r="S535" t="s">
        <v>8317</v>
      </c>
      <c r="T535" t="s">
        <v>8318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32"/>
        <v>42309.958333333328</v>
      </c>
      <c r="K536">
        <v>1443036470</v>
      </c>
      <c r="L536" s="9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>
        <f t="shared" si="35"/>
        <v>327.08333333333331</v>
      </c>
      <c r="S536" t="s">
        <v>8317</v>
      </c>
      <c r="T536" t="s">
        <v>8318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32"/>
        <v>42741.54519675926</v>
      </c>
      <c r="K537">
        <v>1481115905</v>
      </c>
      <c r="L537" s="9">
        <f t="shared" si="33"/>
        <v>42711.54519675926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>
        <f t="shared" si="35"/>
        <v>34.745762711864408</v>
      </c>
      <c r="S537" t="s">
        <v>8317</v>
      </c>
      <c r="T537" t="s">
        <v>8318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32"/>
        <v>42219.75</v>
      </c>
      <c r="K538">
        <v>1435133807</v>
      </c>
      <c r="L538" s="9">
        <f t="shared" si="33"/>
        <v>42179.344988425924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>
        <f t="shared" si="35"/>
        <v>100.06410256410257</v>
      </c>
      <c r="S538" t="s">
        <v>8317</v>
      </c>
      <c r="T538" t="s">
        <v>8318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32"/>
        <v>42312.810081018513</v>
      </c>
      <c r="K539">
        <v>1444069591</v>
      </c>
      <c r="L539" s="9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>
        <f t="shared" si="35"/>
        <v>40.847457627118644</v>
      </c>
      <c r="S539" t="s">
        <v>8317</v>
      </c>
      <c r="T539" t="s">
        <v>8318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32"/>
        <v>42503.794710648144</v>
      </c>
      <c r="K540">
        <v>1460574263</v>
      </c>
      <c r="L540" s="9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>
        <f t="shared" si="35"/>
        <v>252.01666666666668</v>
      </c>
      <c r="S540" t="s">
        <v>8317</v>
      </c>
      <c r="T540" t="s">
        <v>8318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32"/>
        <v>42556.049849537041</v>
      </c>
      <c r="K541">
        <v>1465866707</v>
      </c>
      <c r="L541" s="9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>
        <f t="shared" si="35"/>
        <v>25.161000000000001</v>
      </c>
      <c r="S541" t="s">
        <v>8317</v>
      </c>
      <c r="T541" t="s">
        <v>8318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32"/>
        <v>42039.817199074074</v>
      </c>
      <c r="K542">
        <v>1420486606</v>
      </c>
      <c r="L542" s="9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>
        <f t="shared" si="35"/>
        <v>1</v>
      </c>
      <c r="S542" t="s">
        <v>8319</v>
      </c>
      <c r="T542" t="s">
        <v>8320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32"/>
        <v>42306.046689814815</v>
      </c>
      <c r="K543">
        <v>1443488834</v>
      </c>
      <c r="L543" s="9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>
        <f t="shared" si="35"/>
        <v>25</v>
      </c>
      <c r="S543" t="s">
        <v>8319</v>
      </c>
      <c r="T543" t="s">
        <v>8320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32"/>
        <v>42493.695787037039</v>
      </c>
      <c r="K544">
        <v>1457113316</v>
      </c>
      <c r="L544" s="9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>
        <f t="shared" si="35"/>
        <v>1</v>
      </c>
      <c r="S544" t="s">
        <v>8319</v>
      </c>
      <c r="T544" t="s">
        <v>8320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32"/>
        <v>41944.092152777775</v>
      </c>
      <c r="K545">
        <v>1412215962</v>
      </c>
      <c r="L545" s="9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>
        <f t="shared" si="35"/>
        <v>35</v>
      </c>
      <c r="S545" t="s">
        <v>8319</v>
      </c>
      <c r="T545" t="s">
        <v>8320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32"/>
        <v>42555.656944444447</v>
      </c>
      <c r="K546">
        <v>1465055160</v>
      </c>
      <c r="L546" s="9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>
        <f t="shared" si="35"/>
        <v>3</v>
      </c>
      <c r="S546" t="s">
        <v>8319</v>
      </c>
      <c r="T546" t="s">
        <v>8320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32"/>
        <v>42323.634131944447</v>
      </c>
      <c r="K547">
        <v>1444140789</v>
      </c>
      <c r="L547" s="9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>
        <f t="shared" si="35"/>
        <v>402.70588235294116</v>
      </c>
      <c r="S547" t="s">
        <v>8319</v>
      </c>
      <c r="T547" t="s">
        <v>8320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32"/>
        <v>42294.667997685188</v>
      </c>
      <c r="K548">
        <v>1441209715</v>
      </c>
      <c r="L548" s="9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>
        <f t="shared" si="35"/>
        <v>26</v>
      </c>
      <c r="S548" t="s">
        <v>8319</v>
      </c>
      <c r="T548" t="s">
        <v>8320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32"/>
        <v>42410.696342592593</v>
      </c>
      <c r="K549">
        <v>1452530564</v>
      </c>
      <c r="L549" s="9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t="e">
        <f t="shared" si="35"/>
        <v>#DIV/0!</v>
      </c>
      <c r="S549" t="s">
        <v>8319</v>
      </c>
      <c r="T549" t="s">
        <v>8320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32"/>
        <v>42306.903333333335</v>
      </c>
      <c r="K550">
        <v>1443562848</v>
      </c>
      <c r="L550" s="9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>
        <f t="shared" si="35"/>
        <v>9</v>
      </c>
      <c r="S550" t="s">
        <v>8319</v>
      </c>
      <c r="T550" t="s">
        <v>8320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32"/>
        <v>42193.636828703704</v>
      </c>
      <c r="K551">
        <v>1433776622</v>
      </c>
      <c r="L551" s="9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>
        <f t="shared" si="35"/>
        <v>8.5</v>
      </c>
      <c r="S551" t="s">
        <v>8319</v>
      </c>
      <c r="T551" t="s">
        <v>8320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32"/>
        <v>42766.208333333328</v>
      </c>
      <c r="K552">
        <v>1484756245</v>
      </c>
      <c r="L552" s="9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>
        <f t="shared" si="35"/>
        <v>8.75</v>
      </c>
      <c r="S552" t="s">
        <v>8319</v>
      </c>
      <c r="T552" t="s">
        <v>8320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32"/>
        <v>42217.745138888888</v>
      </c>
      <c r="K553">
        <v>1434609424</v>
      </c>
      <c r="L553" s="9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>
        <f t="shared" si="35"/>
        <v>135.03571428571428</v>
      </c>
      <c r="S553" t="s">
        <v>8319</v>
      </c>
      <c r="T553" t="s">
        <v>8320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32"/>
        <v>42378.616851851853</v>
      </c>
      <c r="K554">
        <v>1447166896</v>
      </c>
      <c r="L554" s="9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t="e">
        <f t="shared" si="35"/>
        <v>#DIV/0!</v>
      </c>
      <c r="S554" t="s">
        <v>8319</v>
      </c>
      <c r="T554" t="s">
        <v>8320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32"/>
        <v>41957.761469907404</v>
      </c>
      <c r="K555">
        <v>1413393391</v>
      </c>
      <c r="L555" s="9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>
        <f t="shared" si="35"/>
        <v>20.5</v>
      </c>
      <c r="S555" t="s">
        <v>8319</v>
      </c>
      <c r="T555" t="s">
        <v>8320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32"/>
        <v>41931.684861111113</v>
      </c>
      <c r="K556">
        <v>1411143972</v>
      </c>
      <c r="L556" s="9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>
        <f t="shared" si="35"/>
        <v>64.36363636363636</v>
      </c>
      <c r="S556" t="s">
        <v>8319</v>
      </c>
      <c r="T556" t="s">
        <v>8320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32"/>
        <v>42533.353506944448</v>
      </c>
      <c r="K557">
        <v>1463128143</v>
      </c>
      <c r="L557" s="9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t="e">
        <f t="shared" si="35"/>
        <v>#DIV/0!</v>
      </c>
      <c r="S557" t="s">
        <v>8319</v>
      </c>
      <c r="T557" t="s">
        <v>8320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32"/>
        <v>42375.860150462962</v>
      </c>
      <c r="K558">
        <v>1449520717</v>
      </c>
      <c r="L558" s="9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>
        <f t="shared" si="35"/>
        <v>200</v>
      </c>
      <c r="S558" t="s">
        <v>8319</v>
      </c>
      <c r="T558" t="s">
        <v>8320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32"/>
        <v>42706.983831018515</v>
      </c>
      <c r="K559">
        <v>1478126203</v>
      </c>
      <c r="L559" s="9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>
        <f t="shared" si="35"/>
        <v>68.3</v>
      </c>
      <c r="S559" t="s">
        <v>8319</v>
      </c>
      <c r="T559" t="s">
        <v>8320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32"/>
        <v>42087.841493055559</v>
      </c>
      <c r="K560">
        <v>1424639505</v>
      </c>
      <c r="L560" s="9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t="e">
        <f t="shared" si="35"/>
        <v>#DIV/0!</v>
      </c>
      <c r="S560" t="s">
        <v>8319</v>
      </c>
      <c r="T560" t="s">
        <v>8320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32"/>
        <v>42351.283101851848</v>
      </c>
      <c r="K561">
        <v>1447397260</v>
      </c>
      <c r="L561" s="9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>
        <f t="shared" si="35"/>
        <v>50</v>
      </c>
      <c r="S561" t="s">
        <v>8319</v>
      </c>
      <c r="T561" t="s">
        <v>8320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32"/>
        <v>41990.771354166667</v>
      </c>
      <c r="K562">
        <v>1416249045</v>
      </c>
      <c r="L562" s="9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>
        <f t="shared" si="35"/>
        <v>4</v>
      </c>
      <c r="S562" t="s">
        <v>8319</v>
      </c>
      <c r="T562" t="s">
        <v>8320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32"/>
        <v>42303.658715277779</v>
      </c>
      <c r="K563">
        <v>1442850513</v>
      </c>
      <c r="L563" s="9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>
        <f t="shared" si="35"/>
        <v>27.5</v>
      </c>
      <c r="S563" t="s">
        <v>8319</v>
      </c>
      <c r="T563" t="s">
        <v>8320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32"/>
        <v>42722.389062499999</v>
      </c>
      <c r="K564">
        <v>1479460815</v>
      </c>
      <c r="L564" s="9">
        <f t="shared" si="33"/>
        <v>42692.389062499999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t="e">
        <f t="shared" si="35"/>
        <v>#DIV/0!</v>
      </c>
      <c r="S564" t="s">
        <v>8319</v>
      </c>
      <c r="T564" t="s">
        <v>8320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32"/>
        <v>42052.069988425923</v>
      </c>
      <c r="K565">
        <v>1421545247</v>
      </c>
      <c r="L565" s="9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>
        <f t="shared" si="35"/>
        <v>34</v>
      </c>
      <c r="S565" t="s">
        <v>8319</v>
      </c>
      <c r="T565" t="s">
        <v>8320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32"/>
        <v>42441.942997685182</v>
      </c>
      <c r="K566">
        <v>1455230275</v>
      </c>
      <c r="L566" s="9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>
        <f t="shared" si="35"/>
        <v>1</v>
      </c>
      <c r="S566" t="s">
        <v>8319</v>
      </c>
      <c r="T566" t="s">
        <v>8320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32"/>
        <v>42195.78528935185</v>
      </c>
      <c r="K567">
        <v>1433962249</v>
      </c>
      <c r="L567" s="9">
        <f t="shared" si="33"/>
        <v>42165.78528935185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t="e">
        <f t="shared" si="35"/>
        <v>#DIV/0!</v>
      </c>
      <c r="S567" t="s">
        <v>8319</v>
      </c>
      <c r="T567" t="s">
        <v>8320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32"/>
        <v>42565.68440972222</v>
      </c>
      <c r="K568">
        <v>1465921533</v>
      </c>
      <c r="L568" s="9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>
        <f t="shared" si="35"/>
        <v>1</v>
      </c>
      <c r="S568" t="s">
        <v>8319</v>
      </c>
      <c r="T568" t="s">
        <v>8320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32"/>
        <v>42005.842523148152</v>
      </c>
      <c r="K569">
        <v>1417551194</v>
      </c>
      <c r="L569" s="9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t="e">
        <f t="shared" si="35"/>
        <v>#DIV/0!</v>
      </c>
      <c r="S569" t="s">
        <v>8319</v>
      </c>
      <c r="T569" t="s">
        <v>8320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32"/>
        <v>42385.458333333328</v>
      </c>
      <c r="K570">
        <v>1449785223</v>
      </c>
      <c r="L570" s="9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>
        <f t="shared" si="35"/>
        <v>49</v>
      </c>
      <c r="S570" t="s">
        <v>8319</v>
      </c>
      <c r="T570" t="s">
        <v>8320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32"/>
        <v>42370.847361111111</v>
      </c>
      <c r="K571">
        <v>1449087612</v>
      </c>
      <c r="L571" s="9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>
        <f t="shared" si="35"/>
        <v>20</v>
      </c>
      <c r="S571" t="s">
        <v>8319</v>
      </c>
      <c r="T571" t="s">
        <v>8320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32"/>
        <v>42418.798252314809</v>
      </c>
      <c r="K572">
        <v>1453230569</v>
      </c>
      <c r="L572" s="9">
        <f t="shared" si="33"/>
        <v>42388.798252314809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>
        <f t="shared" si="35"/>
        <v>142</v>
      </c>
      <c r="S572" t="s">
        <v>8319</v>
      </c>
      <c r="T572" t="s">
        <v>8320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32"/>
        <v>42212.165972222225</v>
      </c>
      <c r="K573">
        <v>1436297723</v>
      </c>
      <c r="L573" s="9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>
        <f t="shared" si="35"/>
        <v>53</v>
      </c>
      <c r="S573" t="s">
        <v>8319</v>
      </c>
      <c r="T573" t="s">
        <v>8320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32"/>
        <v>42312.757962962962</v>
      </c>
      <c r="K574">
        <v>1444065088</v>
      </c>
      <c r="L574" s="9">
        <f t="shared" si="33"/>
        <v>42282.716296296298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t="e">
        <f t="shared" si="35"/>
        <v>#DIV/0!</v>
      </c>
      <c r="S574" t="s">
        <v>8319</v>
      </c>
      <c r="T574" t="s">
        <v>8320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32"/>
        <v>42022.05</v>
      </c>
      <c r="K575">
        <v>1416445931</v>
      </c>
      <c r="L575" s="9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>
        <f t="shared" si="35"/>
        <v>38.444444444444443</v>
      </c>
      <c r="S575" t="s">
        <v>8319</v>
      </c>
      <c r="T575" t="s">
        <v>8320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32"/>
        <v>42662.443368055552</v>
      </c>
      <c r="K576">
        <v>1474281507</v>
      </c>
      <c r="L576" s="9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>
        <f t="shared" si="35"/>
        <v>20</v>
      </c>
      <c r="S576" t="s">
        <v>8319</v>
      </c>
      <c r="T576" t="s">
        <v>8320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32"/>
        <v>42168.692627314813</v>
      </c>
      <c r="K577">
        <v>1431621443</v>
      </c>
      <c r="L577" s="9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>
        <f t="shared" si="35"/>
        <v>64.75</v>
      </c>
      <c r="S577" t="s">
        <v>8319</v>
      </c>
      <c r="T577" t="s">
        <v>8320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32"/>
        <v>42091.43</v>
      </c>
      <c r="K578">
        <v>1422357552</v>
      </c>
      <c r="L578" s="9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>
        <f t="shared" si="35"/>
        <v>1</v>
      </c>
      <c r="S578" t="s">
        <v>8319</v>
      </c>
      <c r="T578" t="s">
        <v>8320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36">(I579/86400)+DATE(1970,1,1)</f>
        <v>42510.589143518519</v>
      </c>
      <c r="K579">
        <v>1458569302</v>
      </c>
      <c r="L579" s="9">
        <f t="shared" ref="L579:L642" si="37">(K579/86400)+DATE(1970,1,1)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>
        <f t="shared" ref="R579:R642" si="39">E579/N579</f>
        <v>10</v>
      </c>
      <c r="S579" t="s">
        <v>8319</v>
      </c>
      <c r="T579" t="s">
        <v>8320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36"/>
        <v>42254.578622685185</v>
      </c>
      <c r="K580">
        <v>1439560393</v>
      </c>
      <c r="L580" s="9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>
        <f t="shared" si="39"/>
        <v>2</v>
      </c>
      <c r="S580" t="s">
        <v>8319</v>
      </c>
      <c r="T580" t="s">
        <v>8320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36"/>
        <v>41998.852118055554</v>
      </c>
      <c r="K581">
        <v>1416947223</v>
      </c>
      <c r="L581" s="9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>
        <f t="shared" si="39"/>
        <v>35</v>
      </c>
      <c r="S581" t="s">
        <v>8319</v>
      </c>
      <c r="T581" t="s">
        <v>8320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36"/>
        <v>42635.908182870371</v>
      </c>
      <c r="K582">
        <v>1471988867</v>
      </c>
      <c r="L582" s="9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>
        <f t="shared" si="39"/>
        <v>1</v>
      </c>
      <c r="S582" t="s">
        <v>8319</v>
      </c>
      <c r="T582" t="s">
        <v>8320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36"/>
        <v>42218.012777777782</v>
      </c>
      <c r="K583">
        <v>1435882704</v>
      </c>
      <c r="L583" s="9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t="e">
        <f t="shared" si="39"/>
        <v>#DIV/0!</v>
      </c>
      <c r="S583" t="s">
        <v>8319</v>
      </c>
      <c r="T583" t="s">
        <v>8320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36"/>
        <v>42078.75</v>
      </c>
      <c r="K584">
        <v>1424454319</v>
      </c>
      <c r="L584" s="9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t="e">
        <f t="shared" si="39"/>
        <v>#DIV/0!</v>
      </c>
      <c r="S584" t="s">
        <v>8319</v>
      </c>
      <c r="T584" t="s">
        <v>8320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36"/>
        <v>42082.896840277783</v>
      </c>
      <c r="K585">
        <v>1424212287</v>
      </c>
      <c r="L585" s="9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>
        <f t="shared" si="39"/>
        <v>1</v>
      </c>
      <c r="S585" t="s">
        <v>8319</v>
      </c>
      <c r="T585" t="s">
        <v>8320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36"/>
        <v>42079.674953703703</v>
      </c>
      <c r="K586">
        <v>1423933916</v>
      </c>
      <c r="L586" s="9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>
        <f t="shared" si="39"/>
        <v>5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36"/>
        <v>42339</v>
      </c>
      <c r="K587">
        <v>1444123377</v>
      </c>
      <c r="L587" s="9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t="e">
        <f t="shared" si="39"/>
        <v>#DIV/0!</v>
      </c>
      <c r="S587" t="s">
        <v>8319</v>
      </c>
      <c r="T587" t="s">
        <v>8320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36"/>
        <v>42050.854247685187</v>
      </c>
      <c r="K588">
        <v>1421440207</v>
      </c>
      <c r="L588" s="9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>
        <f t="shared" si="39"/>
        <v>14</v>
      </c>
      <c r="S588" t="s">
        <v>8319</v>
      </c>
      <c r="T588" t="s">
        <v>8320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36"/>
        <v>42110.757326388892</v>
      </c>
      <c r="K589">
        <v>1426615833</v>
      </c>
      <c r="L589" s="9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>
        <f t="shared" si="39"/>
        <v>389.28571428571428</v>
      </c>
      <c r="S589" t="s">
        <v>8319</v>
      </c>
      <c r="T589" t="s">
        <v>8320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36"/>
        <v>42691.811180555553</v>
      </c>
      <c r="K590">
        <v>1474223286</v>
      </c>
      <c r="L590" s="9">
        <f t="shared" si="37"/>
        <v>42631.769513888888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>
        <f t="shared" si="39"/>
        <v>150.5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36"/>
        <v>42193.614571759259</v>
      </c>
      <c r="K591">
        <v>1435070699</v>
      </c>
      <c r="L591" s="9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>
        <f t="shared" si="39"/>
        <v>1</v>
      </c>
      <c r="S591" t="s">
        <v>8319</v>
      </c>
      <c r="T591" t="s">
        <v>8320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36"/>
        <v>42408.542361111111</v>
      </c>
      <c r="K592">
        <v>1452259131</v>
      </c>
      <c r="L592" s="9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>
        <f t="shared" si="39"/>
        <v>24.777777777777779</v>
      </c>
      <c r="S592" t="s">
        <v>8319</v>
      </c>
      <c r="T592" t="s">
        <v>8320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36"/>
        <v>42207.543171296296</v>
      </c>
      <c r="K593">
        <v>1434978130</v>
      </c>
      <c r="L593" s="9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>
        <f t="shared" si="39"/>
        <v>30.5</v>
      </c>
      <c r="S593" t="s">
        <v>8319</v>
      </c>
      <c r="T593" t="s">
        <v>8320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36"/>
        <v>41976.232175925921</v>
      </c>
      <c r="K594">
        <v>1414992860</v>
      </c>
      <c r="L594" s="9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>
        <f t="shared" si="39"/>
        <v>250</v>
      </c>
      <c r="S594" t="s">
        <v>8319</v>
      </c>
      <c r="T594" t="s">
        <v>8320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36"/>
        <v>42100.635937500003</v>
      </c>
      <c r="K595">
        <v>1425744945</v>
      </c>
      <c r="L595" s="9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>
        <f t="shared" si="39"/>
        <v>16.428571428571427</v>
      </c>
      <c r="S595" t="s">
        <v>8319</v>
      </c>
      <c r="T595" t="s">
        <v>8320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36"/>
        <v>42476.780162037037</v>
      </c>
      <c r="K596">
        <v>1458240206</v>
      </c>
      <c r="L596" s="9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>
        <f t="shared" si="39"/>
        <v>13</v>
      </c>
      <c r="S596" t="s">
        <v>8319</v>
      </c>
      <c r="T596" t="s">
        <v>8320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36"/>
        <v>42128.069884259261</v>
      </c>
      <c r="K597">
        <v>1426815638</v>
      </c>
      <c r="L597" s="9">
        <f t="shared" si="37"/>
        <v>42083.069884259261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>
        <f t="shared" si="39"/>
        <v>53.25</v>
      </c>
      <c r="S597" t="s">
        <v>8319</v>
      </c>
      <c r="T597" t="s">
        <v>8320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36"/>
        <v>42676.896898148145</v>
      </c>
      <c r="K598">
        <v>1475530292</v>
      </c>
      <c r="L598" s="9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>
        <f t="shared" si="39"/>
        <v>3</v>
      </c>
      <c r="S598" t="s">
        <v>8319</v>
      </c>
      <c r="T598" t="s">
        <v>8320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36"/>
        <v>42582.666666666672</v>
      </c>
      <c r="K599">
        <v>1466787335</v>
      </c>
      <c r="L599" s="9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>
        <f t="shared" si="39"/>
        <v>10</v>
      </c>
      <c r="S599" t="s">
        <v>8319</v>
      </c>
      <c r="T599" t="s">
        <v>8320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36"/>
        <v>41978.00209490741</v>
      </c>
      <c r="K600">
        <v>1415145781</v>
      </c>
      <c r="L600" s="9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>
        <f t="shared" si="39"/>
        <v>121.42857142857143</v>
      </c>
      <c r="S600" t="s">
        <v>8319</v>
      </c>
      <c r="T600" t="s">
        <v>8320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36"/>
        <v>42071.636111111111</v>
      </c>
      <c r="K601">
        <v>1423769402</v>
      </c>
      <c r="L601" s="9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>
        <f t="shared" si="39"/>
        <v>15.5</v>
      </c>
      <c r="S601" t="s">
        <v>8319</v>
      </c>
      <c r="T601" t="s">
        <v>8320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36"/>
        <v>42133.798171296294</v>
      </c>
      <c r="K602">
        <v>1426014562</v>
      </c>
      <c r="L602" s="9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>
        <f t="shared" si="39"/>
        <v>100</v>
      </c>
      <c r="S602" t="s">
        <v>8319</v>
      </c>
      <c r="T602" t="s">
        <v>8320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36"/>
        <v>41999.858090277776</v>
      </c>
      <c r="K603">
        <v>1417034139</v>
      </c>
      <c r="L603" s="9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>
        <f t="shared" si="39"/>
        <v>23.333333333333332</v>
      </c>
      <c r="S603" t="s">
        <v>8319</v>
      </c>
      <c r="T603" t="s">
        <v>8320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36"/>
        <v>42173.79415509259</v>
      </c>
      <c r="K604">
        <v>1432062215</v>
      </c>
      <c r="L604" s="9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t="e">
        <f t="shared" si="39"/>
        <v>#DIV/0!</v>
      </c>
      <c r="S604" t="s">
        <v>8319</v>
      </c>
      <c r="T604" t="s">
        <v>8320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36"/>
        <v>41865.639155092591</v>
      </c>
      <c r="K605">
        <v>1405437623</v>
      </c>
      <c r="L605" s="9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>
        <f t="shared" si="39"/>
        <v>45.386153846153846</v>
      </c>
      <c r="S605" t="s">
        <v>8319</v>
      </c>
      <c r="T605" t="s">
        <v>8320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36"/>
        <v>41879.035370370373</v>
      </c>
      <c r="K606">
        <v>1406595056</v>
      </c>
      <c r="L606" s="9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t="e">
        <f t="shared" si="39"/>
        <v>#DIV/0!</v>
      </c>
      <c r="S606" t="s">
        <v>8319</v>
      </c>
      <c r="T606" t="s">
        <v>8320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36"/>
        <v>42239.357731481483</v>
      </c>
      <c r="K607">
        <v>1436430908</v>
      </c>
      <c r="L607" s="9">
        <f t="shared" si="37"/>
        <v>42194.357731481483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>
        <f t="shared" si="39"/>
        <v>16.375</v>
      </c>
      <c r="S607" t="s">
        <v>8319</v>
      </c>
      <c r="T607" t="s">
        <v>8320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36"/>
        <v>42148.625</v>
      </c>
      <c r="K608">
        <v>1428507409</v>
      </c>
      <c r="L608" s="9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>
        <f t="shared" si="39"/>
        <v>10</v>
      </c>
      <c r="S608" t="s">
        <v>8319</v>
      </c>
      <c r="T608" t="s">
        <v>8320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36"/>
        <v>42330.867314814815</v>
      </c>
      <c r="K609">
        <v>1445629736</v>
      </c>
      <c r="L609" s="9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t="e">
        <f t="shared" si="39"/>
        <v>#DIV/0!</v>
      </c>
      <c r="S609" t="s">
        <v>8319</v>
      </c>
      <c r="T609" t="s">
        <v>8320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36"/>
        <v>42170.921064814815</v>
      </c>
      <c r="K610">
        <v>1431813980</v>
      </c>
      <c r="L610" s="9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>
        <f t="shared" si="39"/>
        <v>292.2</v>
      </c>
      <c r="S610" t="s">
        <v>8319</v>
      </c>
      <c r="T610" t="s">
        <v>8320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36"/>
        <v>42337.075740740736</v>
      </c>
      <c r="K611">
        <v>1446166144</v>
      </c>
      <c r="L611" s="9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>
        <f t="shared" si="39"/>
        <v>5</v>
      </c>
      <c r="S611" t="s">
        <v>8319</v>
      </c>
      <c r="T611" t="s">
        <v>8320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36"/>
        <v>42116.83085648148</v>
      </c>
      <c r="K612">
        <v>1427140586</v>
      </c>
      <c r="L612" s="9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t="e">
        <f t="shared" si="39"/>
        <v>#DIV/0!</v>
      </c>
      <c r="S612" t="s">
        <v>8319</v>
      </c>
      <c r="T612" t="s">
        <v>8320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36"/>
        <v>42388.560613425929</v>
      </c>
      <c r="K613">
        <v>1448026037</v>
      </c>
      <c r="L613" s="9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t="e">
        <f t="shared" si="39"/>
        <v>#DIV/0!</v>
      </c>
      <c r="S613" t="s">
        <v>8319</v>
      </c>
      <c r="T613" t="s">
        <v>8320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36"/>
        <v>42615.031782407408</v>
      </c>
      <c r="K614">
        <v>1470185146</v>
      </c>
      <c r="L614" s="9">
        <f t="shared" si="37"/>
        <v>42585.031782407408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t="e">
        <f t="shared" si="39"/>
        <v>#DIV/0!</v>
      </c>
      <c r="S614" t="s">
        <v>8319</v>
      </c>
      <c r="T614" t="s">
        <v>8320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36"/>
        <v>42278.207638888889</v>
      </c>
      <c r="K615">
        <v>1441022120</v>
      </c>
      <c r="L615" s="9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>
        <f t="shared" si="39"/>
        <v>105.93388429752066</v>
      </c>
      <c r="S615" t="s">
        <v>8319</v>
      </c>
      <c r="T615" t="s">
        <v>8320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36"/>
        <v>42545.061805555553</v>
      </c>
      <c r="K616">
        <v>1464139740</v>
      </c>
      <c r="L616" s="9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t="e">
        <f t="shared" si="39"/>
        <v>#DIV/0!</v>
      </c>
      <c r="S616" t="s">
        <v>8319</v>
      </c>
      <c r="T616" t="s">
        <v>8320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36"/>
        <v>42272.122210648144</v>
      </c>
      <c r="K617">
        <v>1440557759</v>
      </c>
      <c r="L617" s="9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t="e">
        <f t="shared" si="39"/>
        <v>#DIV/0!</v>
      </c>
      <c r="S617" t="s">
        <v>8319</v>
      </c>
      <c r="T617" t="s">
        <v>8320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36"/>
        <v>42791.376238425924</v>
      </c>
      <c r="K618">
        <v>1485421307</v>
      </c>
      <c r="L618" s="9">
        <f t="shared" si="37"/>
        <v>42761.376238425924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t="e">
        <f t="shared" si="39"/>
        <v>#DIV/0!</v>
      </c>
      <c r="S618" t="s">
        <v>8319</v>
      </c>
      <c r="T618" t="s">
        <v>8320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36"/>
        <v>42132.343090277776</v>
      </c>
      <c r="K619">
        <v>1427184843</v>
      </c>
      <c r="L619" s="9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>
        <f t="shared" si="39"/>
        <v>20</v>
      </c>
      <c r="S619" t="s">
        <v>8319</v>
      </c>
      <c r="T619" t="s">
        <v>8320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36"/>
        <v>42347.810219907406</v>
      </c>
      <c r="K620">
        <v>1447097203</v>
      </c>
      <c r="L620" s="9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t="e">
        <f t="shared" si="39"/>
        <v>#DIV/0!</v>
      </c>
      <c r="S620" t="s">
        <v>8319</v>
      </c>
      <c r="T620" t="s">
        <v>8320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36"/>
        <v>41968.692013888889</v>
      </c>
      <c r="K621">
        <v>1411745790</v>
      </c>
      <c r="L621" s="9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>
        <f t="shared" si="39"/>
        <v>1</v>
      </c>
      <c r="S621" t="s">
        <v>8319</v>
      </c>
      <c r="T621" t="s">
        <v>8320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36"/>
        <v>41876.716874999998</v>
      </c>
      <c r="K622">
        <v>1405098738</v>
      </c>
      <c r="L622" s="9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>
        <f t="shared" si="39"/>
        <v>300</v>
      </c>
      <c r="S622" t="s">
        <v>8319</v>
      </c>
      <c r="T622" t="s">
        <v>8320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36"/>
        <v>42558.987696759257</v>
      </c>
      <c r="K623">
        <v>1465342937</v>
      </c>
      <c r="L623" s="9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>
        <f t="shared" si="39"/>
        <v>87</v>
      </c>
      <c r="S623" t="s">
        <v>8319</v>
      </c>
      <c r="T623" t="s">
        <v>8320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36"/>
        <v>42552.774745370371</v>
      </c>
      <c r="K624">
        <v>1465670138</v>
      </c>
      <c r="L624" s="9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>
        <f t="shared" si="39"/>
        <v>37.888888888888886</v>
      </c>
      <c r="S624" t="s">
        <v>8319</v>
      </c>
      <c r="T624" t="s">
        <v>8320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36"/>
        <v>42152.009224537032</v>
      </c>
      <c r="K625">
        <v>1430179997</v>
      </c>
      <c r="L625" s="9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t="e">
        <f t="shared" si="39"/>
        <v>#DIV/0!</v>
      </c>
      <c r="S625" t="s">
        <v>8319</v>
      </c>
      <c r="T625" t="s">
        <v>8320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36"/>
        <v>42138.988900462966</v>
      </c>
      <c r="K626">
        <v>1429055041</v>
      </c>
      <c r="L626" s="9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t="e">
        <f t="shared" si="39"/>
        <v>#DIV/0!</v>
      </c>
      <c r="S626" t="s">
        <v>8319</v>
      </c>
      <c r="T626" t="s">
        <v>8320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36"/>
        <v>42820.853900462964</v>
      </c>
      <c r="K627">
        <v>1487971777</v>
      </c>
      <c r="L627" s="9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t="e">
        <f t="shared" si="39"/>
        <v>#DIV/0!</v>
      </c>
      <c r="S627" t="s">
        <v>8319</v>
      </c>
      <c r="T627" t="s">
        <v>8320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36"/>
        <v>42231.556944444441</v>
      </c>
      <c r="K628">
        <v>1436793939</v>
      </c>
      <c r="L628" s="9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>
        <f t="shared" si="39"/>
        <v>111.41025641025641</v>
      </c>
      <c r="S628" t="s">
        <v>8319</v>
      </c>
      <c r="T628" t="s">
        <v>8320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36"/>
        <v>42443.958333333328</v>
      </c>
      <c r="K629">
        <v>1452842511</v>
      </c>
      <c r="L629" s="9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>
        <f t="shared" si="39"/>
        <v>90</v>
      </c>
      <c r="S629" t="s">
        <v>8319</v>
      </c>
      <c r="T629" t="s">
        <v>8320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36"/>
        <v>41833.692789351851</v>
      </c>
      <c r="K630">
        <v>1402677457</v>
      </c>
      <c r="L630" s="9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t="e">
        <f t="shared" si="39"/>
        <v>#DIV/0!</v>
      </c>
      <c r="S630" t="s">
        <v>8319</v>
      </c>
      <c r="T630" t="s">
        <v>8320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36"/>
        <v>42504.637824074074</v>
      </c>
      <c r="K631">
        <v>1460647108</v>
      </c>
      <c r="L631" s="9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>
        <f t="shared" si="39"/>
        <v>116.66666666666667</v>
      </c>
      <c r="S631" t="s">
        <v>8319</v>
      </c>
      <c r="T631" t="s">
        <v>8320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36"/>
        <v>42253.215277777781</v>
      </c>
      <c r="K632">
        <v>1438959121</v>
      </c>
      <c r="L632" s="9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>
        <f t="shared" si="39"/>
        <v>10</v>
      </c>
      <c r="S632" t="s">
        <v>8319</v>
      </c>
      <c r="T632" t="s">
        <v>8320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36"/>
        <v>42518.772326388891</v>
      </c>
      <c r="K633">
        <v>1461954729</v>
      </c>
      <c r="L633" s="9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>
        <f t="shared" si="39"/>
        <v>76.666666666666671</v>
      </c>
      <c r="S633" t="s">
        <v>8319</v>
      </c>
      <c r="T633" t="s">
        <v>8320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36"/>
        <v>42333.700983796298</v>
      </c>
      <c r="K634">
        <v>1445874565</v>
      </c>
      <c r="L634" s="9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t="e">
        <f t="shared" si="39"/>
        <v>#DIV/0!</v>
      </c>
      <c r="S634" t="s">
        <v>8319</v>
      </c>
      <c r="T634" t="s">
        <v>8320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36"/>
        <v>42538.958333333328</v>
      </c>
      <c r="K635">
        <v>1463469062</v>
      </c>
      <c r="L635" s="9">
        <f t="shared" si="37"/>
        <v>42507.299328703702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>
        <f t="shared" si="39"/>
        <v>49.8</v>
      </c>
      <c r="S635" t="s">
        <v>8319</v>
      </c>
      <c r="T635" t="s">
        <v>8320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36"/>
        <v>42061.928576388891</v>
      </c>
      <c r="K636">
        <v>1422397029</v>
      </c>
      <c r="L636" s="9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>
        <f t="shared" si="39"/>
        <v>1</v>
      </c>
      <c r="S636" t="s">
        <v>8319</v>
      </c>
      <c r="T636" t="s">
        <v>8320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36"/>
        <v>42106.092152777783</v>
      </c>
      <c r="K637">
        <v>1426212762</v>
      </c>
      <c r="L637" s="9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>
        <f t="shared" si="39"/>
        <v>2</v>
      </c>
      <c r="S637" t="s">
        <v>8319</v>
      </c>
      <c r="T637" t="s">
        <v>8320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36"/>
        <v>42161.44930555555</v>
      </c>
      <c r="K638">
        <v>1430996150</v>
      </c>
      <c r="L638" s="9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>
        <f t="shared" si="39"/>
        <v>4</v>
      </c>
      <c r="S638" t="s">
        <v>8319</v>
      </c>
      <c r="T638" t="s">
        <v>8320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36"/>
        <v>42791.961111111115</v>
      </c>
      <c r="K639">
        <v>1485558318</v>
      </c>
      <c r="L639" s="9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t="e">
        <f t="shared" si="39"/>
        <v>#DIV/0!</v>
      </c>
      <c r="S639" t="s">
        <v>8319</v>
      </c>
      <c r="T639" t="s">
        <v>8320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36"/>
        <v>42819.55164351852</v>
      </c>
      <c r="K640">
        <v>1485267262</v>
      </c>
      <c r="L640" s="9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>
        <f t="shared" si="39"/>
        <v>3</v>
      </c>
      <c r="S640" t="s">
        <v>8319</v>
      </c>
      <c r="T640" t="s">
        <v>8320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36"/>
        <v>41925.583275462966</v>
      </c>
      <c r="K641">
        <v>1408024795</v>
      </c>
      <c r="L641" s="9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>
        <f t="shared" si="39"/>
        <v>1</v>
      </c>
      <c r="S641" t="s">
        <v>8319</v>
      </c>
      <c r="T641" t="s">
        <v>8320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36"/>
        <v>42698.958333333328</v>
      </c>
      <c r="K642">
        <v>1478685915</v>
      </c>
      <c r="L642" s="9">
        <f t="shared" si="37"/>
        <v>42683.420312499999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>
        <f t="shared" si="39"/>
        <v>50.5</v>
      </c>
      <c r="S642" t="s">
        <v>8319</v>
      </c>
      <c r="T642" t="s">
        <v>8321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40">(I643/86400)+DATE(1970,1,1)</f>
        <v>42229.57</v>
      </c>
      <c r="K643">
        <v>1436881248</v>
      </c>
      <c r="L643" s="9">
        <f t="shared" ref="L643:L706" si="41">(K643/86400)+DATE(1970,1,1)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>
        <f t="shared" ref="R643:R706" si="43">E643/N643</f>
        <v>151.31746031746033</v>
      </c>
      <c r="S643" t="s">
        <v>8319</v>
      </c>
      <c r="T643" t="s">
        <v>8321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40"/>
        <v>42235.651319444441</v>
      </c>
      <c r="K644">
        <v>1436888274</v>
      </c>
      <c r="L644" s="9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>
        <f t="shared" si="43"/>
        <v>134.3592456301748</v>
      </c>
      <c r="S644" t="s">
        <v>8319</v>
      </c>
      <c r="T644" t="s">
        <v>8321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40"/>
        <v>42155.642071759255</v>
      </c>
      <c r="K645">
        <v>1428333875</v>
      </c>
      <c r="L645" s="9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>
        <f t="shared" si="43"/>
        <v>174.02631578947367</v>
      </c>
      <c r="S645" t="s">
        <v>8319</v>
      </c>
      <c r="T645" t="s">
        <v>8321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40"/>
        <v>41941.041666666664</v>
      </c>
      <c r="K646">
        <v>1410883139</v>
      </c>
      <c r="L646" s="9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>
        <f t="shared" si="43"/>
        <v>73.486268364348675</v>
      </c>
      <c r="S646" t="s">
        <v>8319</v>
      </c>
      <c r="T646" t="s">
        <v>8321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40"/>
        <v>42594.026319444441</v>
      </c>
      <c r="K647">
        <v>1468370274</v>
      </c>
      <c r="L647" s="9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>
        <f t="shared" si="43"/>
        <v>23.518987341772153</v>
      </c>
      <c r="S647" t="s">
        <v>8319</v>
      </c>
      <c r="T647" t="s">
        <v>8321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40"/>
        <v>41862.852627314816</v>
      </c>
      <c r="K648">
        <v>1405196867</v>
      </c>
      <c r="L648" s="9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>
        <f t="shared" si="43"/>
        <v>39.074444444444445</v>
      </c>
      <c r="S648" t="s">
        <v>8319</v>
      </c>
      <c r="T648" t="s">
        <v>8321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40"/>
        <v>42446.726261574076</v>
      </c>
      <c r="K649">
        <v>1455647149</v>
      </c>
      <c r="L649" s="9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>
        <f t="shared" si="43"/>
        <v>125.94117647058823</v>
      </c>
      <c r="S649" t="s">
        <v>8319</v>
      </c>
      <c r="T649" t="s">
        <v>8321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40"/>
        <v>41926.693379629629</v>
      </c>
      <c r="K650">
        <v>1410280708</v>
      </c>
      <c r="L650" s="9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>
        <f t="shared" si="43"/>
        <v>1644</v>
      </c>
      <c r="S650" t="s">
        <v>8319</v>
      </c>
      <c r="T650" t="s">
        <v>8321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40"/>
        <v>41898.912187499998</v>
      </c>
      <c r="K651">
        <v>1409090013</v>
      </c>
      <c r="L651" s="9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>
        <f t="shared" si="43"/>
        <v>42.670731707317074</v>
      </c>
      <c r="S651" t="s">
        <v>8319</v>
      </c>
      <c r="T651" t="s">
        <v>8321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40"/>
        <v>41992.078518518523</v>
      </c>
      <c r="K652">
        <v>1413766384</v>
      </c>
      <c r="L652" s="9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>
        <f t="shared" si="43"/>
        <v>35.125</v>
      </c>
      <c r="S652" t="s">
        <v>8319</v>
      </c>
      <c r="T652" t="s">
        <v>8321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40"/>
        <v>41986.017488425925</v>
      </c>
      <c r="K653">
        <v>1415838311</v>
      </c>
      <c r="L653" s="9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>
        <f t="shared" si="43"/>
        <v>239.35238095238094</v>
      </c>
      <c r="S653" t="s">
        <v>8319</v>
      </c>
      <c r="T653" t="s">
        <v>8321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40"/>
        <v>42705.732060185182</v>
      </c>
      <c r="K654">
        <v>1478018050</v>
      </c>
      <c r="L654" s="9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>
        <f t="shared" si="43"/>
        <v>107.64285714285714</v>
      </c>
      <c r="S654" t="s">
        <v>8319</v>
      </c>
      <c r="T654" t="s">
        <v>8321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40"/>
        <v>42236.618518518517</v>
      </c>
      <c r="K655">
        <v>1436885440</v>
      </c>
      <c r="L655" s="9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>
        <f t="shared" si="43"/>
        <v>95.830623306233065</v>
      </c>
      <c r="S655" t="s">
        <v>8319</v>
      </c>
      <c r="T655" t="s">
        <v>8321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40"/>
        <v>42193.957326388889</v>
      </c>
      <c r="K656">
        <v>1433804313</v>
      </c>
      <c r="L656" s="9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>
        <f t="shared" si="43"/>
        <v>31.663376110562684</v>
      </c>
      <c r="S656" t="s">
        <v>8319</v>
      </c>
      <c r="T656" t="s">
        <v>8321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40"/>
        <v>42075.915648148148</v>
      </c>
      <c r="K657">
        <v>1423609112</v>
      </c>
      <c r="L657" s="9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>
        <f t="shared" si="43"/>
        <v>42.886861313868614</v>
      </c>
      <c r="S657" t="s">
        <v>8319</v>
      </c>
      <c r="T657" t="s">
        <v>8321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40"/>
        <v>42477.76295138889</v>
      </c>
      <c r="K658">
        <v>1455736719</v>
      </c>
      <c r="L658" s="9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>
        <f t="shared" si="43"/>
        <v>122.73563218390805</v>
      </c>
      <c r="S658" t="s">
        <v>8319</v>
      </c>
      <c r="T658" t="s">
        <v>8321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40"/>
        <v>42361.84574074074</v>
      </c>
      <c r="K659">
        <v>1448309872</v>
      </c>
      <c r="L659" s="9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>
        <f t="shared" si="43"/>
        <v>190.45454545454547</v>
      </c>
      <c r="S659" t="s">
        <v>8319</v>
      </c>
      <c r="T659" t="s">
        <v>8321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40"/>
        <v>42211.75</v>
      </c>
      <c r="K660">
        <v>1435117889</v>
      </c>
      <c r="L660" s="9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>
        <f t="shared" si="43"/>
        <v>109.33695652173913</v>
      </c>
      <c r="S660" t="s">
        <v>8319</v>
      </c>
      <c r="T660" t="s">
        <v>8321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40"/>
        <v>42239.593692129631</v>
      </c>
      <c r="K661">
        <v>1437747295</v>
      </c>
      <c r="L661" s="9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>
        <f t="shared" si="43"/>
        <v>143.66666666666666</v>
      </c>
      <c r="S661" t="s">
        <v>8319</v>
      </c>
      <c r="T661" t="s">
        <v>8321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40"/>
        <v>41952.783321759256</v>
      </c>
      <c r="K662">
        <v>1412963279</v>
      </c>
      <c r="L662" s="9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>
        <f t="shared" si="43"/>
        <v>84.944444444444443</v>
      </c>
      <c r="S662" t="s">
        <v>8319</v>
      </c>
      <c r="T662" t="s">
        <v>8321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40"/>
        <v>42666.645358796297</v>
      </c>
      <c r="K663">
        <v>1474644559</v>
      </c>
      <c r="L663" s="9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>
        <f t="shared" si="43"/>
        <v>10.555555555555555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40"/>
        <v>42020.438043981485</v>
      </c>
      <c r="K664">
        <v>1418812247</v>
      </c>
      <c r="L664" s="9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>
        <f t="shared" si="43"/>
        <v>39</v>
      </c>
      <c r="S664" t="s">
        <v>8319</v>
      </c>
      <c r="T664" t="s">
        <v>8321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40"/>
        <v>42203.843240740738</v>
      </c>
      <c r="K665">
        <v>1434658456</v>
      </c>
      <c r="L665" s="9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>
        <f t="shared" si="43"/>
        <v>100</v>
      </c>
      <c r="S665" t="s">
        <v>8319</v>
      </c>
      <c r="T665" t="s">
        <v>8321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40"/>
        <v>42107.666377314818</v>
      </c>
      <c r="K666">
        <v>1426348775</v>
      </c>
      <c r="L666" s="9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>
        <f t="shared" si="43"/>
        <v>31.172413793103448</v>
      </c>
      <c r="S666" t="s">
        <v>8319</v>
      </c>
      <c r="T666" t="s">
        <v>8321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40"/>
        <v>42748.711354166662</v>
      </c>
      <c r="K667">
        <v>1479143061</v>
      </c>
      <c r="L667" s="9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>
        <f t="shared" si="43"/>
        <v>155.33333333333334</v>
      </c>
      <c r="S667" t="s">
        <v>8319</v>
      </c>
      <c r="T667" t="s">
        <v>8321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40"/>
        <v>41868.832152777773</v>
      </c>
      <c r="K668">
        <v>1405713498</v>
      </c>
      <c r="L668" s="9">
        <f t="shared" si="41"/>
        <v>41838.832152777773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>
        <f t="shared" si="43"/>
        <v>2</v>
      </c>
      <c r="S668" t="s">
        <v>8319</v>
      </c>
      <c r="T668" t="s">
        <v>8321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40"/>
        <v>42672.373414351852</v>
      </c>
      <c r="K669">
        <v>1474275463</v>
      </c>
      <c r="L669" s="9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>
        <f t="shared" si="43"/>
        <v>178.92857142857142</v>
      </c>
      <c r="S669" t="s">
        <v>8319</v>
      </c>
      <c r="T669" t="s">
        <v>8321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40"/>
        <v>42135.831273148149</v>
      </c>
      <c r="K670">
        <v>1427486222</v>
      </c>
      <c r="L670" s="9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>
        <f t="shared" si="43"/>
        <v>27.36</v>
      </c>
      <c r="S670" t="s">
        <v>8319</v>
      </c>
      <c r="T670" t="s">
        <v>8321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40"/>
        <v>42557.625671296293</v>
      </c>
      <c r="K671">
        <v>1465225258</v>
      </c>
      <c r="L671" s="9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>
        <f t="shared" si="43"/>
        <v>1536.25</v>
      </c>
      <c r="S671" t="s">
        <v>8319</v>
      </c>
      <c r="T671" t="s">
        <v>8321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40"/>
        <v>42540.340277777781</v>
      </c>
      <c r="K672">
        <v>1463418120</v>
      </c>
      <c r="L672" s="9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>
        <f t="shared" si="43"/>
        <v>84.99677419354839</v>
      </c>
      <c r="S672" t="s">
        <v>8319</v>
      </c>
      <c r="T672" t="s">
        <v>8321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40"/>
        <v>42018.166666666672</v>
      </c>
      <c r="K673">
        <v>1418315852</v>
      </c>
      <c r="L673" s="9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>
        <f t="shared" si="43"/>
        <v>788.5333333333333</v>
      </c>
      <c r="S673" t="s">
        <v>8319</v>
      </c>
      <c r="T673" t="s">
        <v>8321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40"/>
        <v>42005.207638888889</v>
      </c>
      <c r="K674">
        <v>1417410964</v>
      </c>
      <c r="L674" s="9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>
        <f t="shared" si="43"/>
        <v>50.29767441860465</v>
      </c>
      <c r="S674" t="s">
        <v>8319</v>
      </c>
      <c r="T674" t="s">
        <v>8321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40"/>
        <v>41883.840474537035</v>
      </c>
      <c r="K675">
        <v>1405714217</v>
      </c>
      <c r="L675" s="9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>
        <f t="shared" si="43"/>
        <v>68.333333333333329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40"/>
        <v>41863.116053240738</v>
      </c>
      <c r="K676">
        <v>1402627627</v>
      </c>
      <c r="L676" s="9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>
        <f t="shared" si="43"/>
        <v>7.5</v>
      </c>
      <c r="S676" t="s">
        <v>8319</v>
      </c>
      <c r="T676" t="s">
        <v>8321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40"/>
        <v>42005.290972222225</v>
      </c>
      <c r="K677">
        <v>1417558804</v>
      </c>
      <c r="L677" s="9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>
        <f t="shared" si="43"/>
        <v>34.269230769230766</v>
      </c>
      <c r="S677" t="s">
        <v>8319</v>
      </c>
      <c r="T677" t="s">
        <v>8321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40"/>
        <v>42042.76829861111</v>
      </c>
      <c r="K678">
        <v>1420741581</v>
      </c>
      <c r="L678" s="9">
        <f t="shared" si="41"/>
        <v>42012.76829861111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>
        <f t="shared" si="43"/>
        <v>61.291666666666664</v>
      </c>
      <c r="S678" t="s">
        <v>8319</v>
      </c>
      <c r="T678" t="s">
        <v>8321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40"/>
        <v>42549.403877314813</v>
      </c>
      <c r="K679">
        <v>1463218895</v>
      </c>
      <c r="L679" s="9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>
        <f t="shared" si="43"/>
        <v>133.25</v>
      </c>
      <c r="S679" t="s">
        <v>8319</v>
      </c>
      <c r="T679" t="s">
        <v>8321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40"/>
        <v>42511.376597222217</v>
      </c>
      <c r="K680">
        <v>1461229338</v>
      </c>
      <c r="L680" s="9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>
        <f t="shared" si="43"/>
        <v>65.17647058823529</v>
      </c>
      <c r="S680" t="s">
        <v>8319</v>
      </c>
      <c r="T680" t="s">
        <v>8321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40"/>
        <v>42616.695706018523</v>
      </c>
      <c r="K681">
        <v>1467736909</v>
      </c>
      <c r="L681" s="9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>
        <f t="shared" si="43"/>
        <v>93.90425531914893</v>
      </c>
      <c r="S681" t="s">
        <v>8319</v>
      </c>
      <c r="T681" t="s">
        <v>8321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40"/>
        <v>41899.501516203702</v>
      </c>
      <c r="K682">
        <v>1407931331</v>
      </c>
      <c r="L682" s="9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>
        <f t="shared" si="43"/>
        <v>150.65116279069767</v>
      </c>
      <c r="S682" t="s">
        <v>8319</v>
      </c>
      <c r="T682" t="s">
        <v>8321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40"/>
        <v>42669.805601851855</v>
      </c>
      <c r="K683">
        <v>1474917604</v>
      </c>
      <c r="L683" s="9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>
        <f t="shared" si="43"/>
        <v>1</v>
      </c>
      <c r="S683" t="s">
        <v>8319</v>
      </c>
      <c r="T683" t="s">
        <v>8321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40"/>
        <v>42808.723634259259</v>
      </c>
      <c r="K684">
        <v>1486923722</v>
      </c>
      <c r="L684" s="9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>
        <f t="shared" si="43"/>
        <v>13.25</v>
      </c>
      <c r="S684" t="s">
        <v>8319</v>
      </c>
      <c r="T684" t="s">
        <v>8321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40"/>
        <v>42674.900046296301</v>
      </c>
      <c r="K685">
        <v>1474493764</v>
      </c>
      <c r="L685" s="9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>
        <f t="shared" si="43"/>
        <v>99.333333333333329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40"/>
        <v>41845.125</v>
      </c>
      <c r="K686">
        <v>1403176891</v>
      </c>
      <c r="L686" s="9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>
        <f t="shared" si="43"/>
        <v>177.39259259259259</v>
      </c>
      <c r="S686" t="s">
        <v>8319</v>
      </c>
      <c r="T686" t="s">
        <v>8321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40"/>
        <v>42016.866574074069</v>
      </c>
      <c r="K687">
        <v>1417207672</v>
      </c>
      <c r="L687" s="9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>
        <f t="shared" si="43"/>
        <v>55.3</v>
      </c>
      <c r="S687" t="s">
        <v>8319</v>
      </c>
      <c r="T687" t="s">
        <v>8321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40"/>
        <v>42219.673263888893</v>
      </c>
      <c r="K688">
        <v>1436026170</v>
      </c>
      <c r="L688" s="9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t="e">
        <f t="shared" si="43"/>
        <v>#DIV/0!</v>
      </c>
      <c r="S688" t="s">
        <v>8319</v>
      </c>
      <c r="T688" t="s">
        <v>8321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40"/>
        <v>42771.750613425931</v>
      </c>
      <c r="K689">
        <v>1481133653</v>
      </c>
      <c r="L689" s="9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>
        <f t="shared" si="43"/>
        <v>591.66666666666663</v>
      </c>
      <c r="S689" t="s">
        <v>8319</v>
      </c>
      <c r="T689" t="s">
        <v>8321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40"/>
        <v>42292.104780092588</v>
      </c>
      <c r="K690">
        <v>1442284253</v>
      </c>
      <c r="L690" s="9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>
        <f t="shared" si="43"/>
        <v>405.5</v>
      </c>
      <c r="S690" t="s">
        <v>8319</v>
      </c>
      <c r="T690" t="s">
        <v>8321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40"/>
        <v>42712.207638888889</v>
      </c>
      <c r="K691">
        <v>1478016097</v>
      </c>
      <c r="L691" s="9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>
        <f t="shared" si="43"/>
        <v>343.14732142857144</v>
      </c>
      <c r="S691" t="s">
        <v>8319</v>
      </c>
      <c r="T691" t="s">
        <v>8321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40"/>
        <v>42622.25</v>
      </c>
      <c r="K692">
        <v>1469718841</v>
      </c>
      <c r="L692" s="9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>
        <f t="shared" si="43"/>
        <v>72.588235294117652</v>
      </c>
      <c r="S692" t="s">
        <v>8319</v>
      </c>
      <c r="T692" t="s">
        <v>8321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40"/>
        <v>42186.028310185182</v>
      </c>
      <c r="K693">
        <v>1433292046</v>
      </c>
      <c r="L693" s="9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>
        <f t="shared" si="43"/>
        <v>26</v>
      </c>
      <c r="S693" t="s">
        <v>8319</v>
      </c>
      <c r="T693" t="s">
        <v>8321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40"/>
        <v>42726.37572916667</v>
      </c>
      <c r="K694">
        <v>1479805263</v>
      </c>
      <c r="L694" s="9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>
        <f t="shared" si="43"/>
        <v>6.4975124378109452</v>
      </c>
      <c r="S694" t="s">
        <v>8319</v>
      </c>
      <c r="T694" t="s">
        <v>8321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40"/>
        <v>42124.808182870373</v>
      </c>
      <c r="K695">
        <v>1427829827</v>
      </c>
      <c r="L695" s="9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>
        <f t="shared" si="43"/>
        <v>119.38513513513513</v>
      </c>
      <c r="S695" t="s">
        <v>8319</v>
      </c>
      <c r="T695" t="s">
        <v>8321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40"/>
        <v>42767.663877314815</v>
      </c>
      <c r="K696">
        <v>1483372559</v>
      </c>
      <c r="L696" s="9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>
        <f t="shared" si="43"/>
        <v>84.285714285714292</v>
      </c>
      <c r="S696" t="s">
        <v>8319</v>
      </c>
      <c r="T696" t="s">
        <v>8321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40"/>
        <v>41943.521064814813</v>
      </c>
      <c r="K697">
        <v>1412166620</v>
      </c>
      <c r="L697" s="9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>
        <f t="shared" si="43"/>
        <v>90.857142857142861</v>
      </c>
      <c r="S697" t="s">
        <v>8319</v>
      </c>
      <c r="T697" t="s">
        <v>8321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40"/>
        <v>41845.927106481482</v>
      </c>
      <c r="K698">
        <v>1403734502</v>
      </c>
      <c r="L698" s="9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>
        <f t="shared" si="43"/>
        <v>1</v>
      </c>
      <c r="S698" t="s">
        <v>8319</v>
      </c>
      <c r="T698" t="s">
        <v>8321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40"/>
        <v>42403.523020833338</v>
      </c>
      <c r="K699">
        <v>1453206789</v>
      </c>
      <c r="L699" s="9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>
        <f t="shared" si="43"/>
        <v>20.342105263157894</v>
      </c>
      <c r="S699" t="s">
        <v>8319</v>
      </c>
      <c r="T699" t="s">
        <v>8321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40"/>
        <v>41900.083333333336</v>
      </c>
      <c r="K700">
        <v>1408141245</v>
      </c>
      <c r="L700" s="9">
        <f t="shared" si="41"/>
        <v>41866.931076388893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>
        <f t="shared" si="43"/>
        <v>530.68965517241384</v>
      </c>
      <c r="S700" t="s">
        <v>8319</v>
      </c>
      <c r="T700" t="s">
        <v>8321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40"/>
        <v>41600.666666666664</v>
      </c>
      <c r="K701">
        <v>1381923548</v>
      </c>
      <c r="L701" s="9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>
        <f t="shared" si="43"/>
        <v>120.39184269662923</v>
      </c>
      <c r="S701" t="s">
        <v>8319</v>
      </c>
      <c r="T701" t="s">
        <v>8321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40"/>
        <v>42745.688437500001</v>
      </c>
      <c r="K702">
        <v>1481473881</v>
      </c>
      <c r="L702" s="9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>
        <f t="shared" si="43"/>
        <v>13</v>
      </c>
      <c r="S702" t="s">
        <v>8319</v>
      </c>
      <c r="T702" t="s">
        <v>8321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40"/>
        <v>41843.662962962961</v>
      </c>
      <c r="K703">
        <v>1403538880</v>
      </c>
      <c r="L703" s="9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>
        <f t="shared" si="43"/>
        <v>291.33333333333331</v>
      </c>
      <c r="S703" t="s">
        <v>8319</v>
      </c>
      <c r="T703" t="s">
        <v>8321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40"/>
        <v>42698.768368055556</v>
      </c>
      <c r="K704">
        <v>1477416387</v>
      </c>
      <c r="L704" s="9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>
        <f t="shared" si="43"/>
        <v>124.9191891891892</v>
      </c>
      <c r="S704" t="s">
        <v>8319</v>
      </c>
      <c r="T704" t="s">
        <v>8321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40"/>
        <v>42766.98055555555</v>
      </c>
      <c r="K705">
        <v>1481150949</v>
      </c>
      <c r="L705" s="9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>
        <f t="shared" si="43"/>
        <v>119.57142857142857</v>
      </c>
      <c r="S705" t="s">
        <v>8319</v>
      </c>
      <c r="T705" t="s">
        <v>8321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40"/>
        <v>42786.192916666667</v>
      </c>
      <c r="K706">
        <v>1482381468</v>
      </c>
      <c r="L706" s="9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>
        <f t="shared" si="43"/>
        <v>120.25</v>
      </c>
      <c r="S706" t="s">
        <v>8319</v>
      </c>
      <c r="T706" t="s">
        <v>8321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44">(I707/86400)+DATE(1970,1,1)</f>
        <v>42756.491643518515</v>
      </c>
      <c r="K707">
        <v>1482407278</v>
      </c>
      <c r="L707" s="9">
        <f t="shared" ref="L707:L770" si="45">(K707/86400)+DATE(1970,1,1)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>
        <f t="shared" ref="R707:R770" si="47">E707/N707</f>
        <v>195.4</v>
      </c>
      <c r="S707" t="s">
        <v>8319</v>
      </c>
      <c r="T707" t="s">
        <v>8321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44"/>
        <v>42718.777083333334</v>
      </c>
      <c r="K708">
        <v>1478130783</v>
      </c>
      <c r="L708" s="9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t="e">
        <f t="shared" si="47"/>
        <v>#DIV/0!</v>
      </c>
      <c r="S708" t="s">
        <v>8319</v>
      </c>
      <c r="T708" t="s">
        <v>8321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44"/>
        <v>42736.663506944446</v>
      </c>
      <c r="K709">
        <v>1479830127</v>
      </c>
      <c r="L709" s="9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>
        <f t="shared" si="47"/>
        <v>117.69868421052631</v>
      </c>
      <c r="S709" t="s">
        <v>8319</v>
      </c>
      <c r="T709" t="s">
        <v>8321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44"/>
        <v>41895.581018518518</v>
      </c>
      <c r="K710">
        <v>1405432600</v>
      </c>
      <c r="L710" s="9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>
        <f t="shared" si="47"/>
        <v>23.948509485094849</v>
      </c>
      <c r="S710" t="s">
        <v>8319</v>
      </c>
      <c r="T710" t="s">
        <v>8321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44"/>
        <v>41978.041192129633</v>
      </c>
      <c r="K711">
        <v>1415149159</v>
      </c>
      <c r="L711" s="9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>
        <f t="shared" si="47"/>
        <v>30.5</v>
      </c>
      <c r="S711" t="s">
        <v>8319</v>
      </c>
      <c r="T711" t="s">
        <v>8321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44"/>
        <v>41871.030555555553</v>
      </c>
      <c r="K712">
        <v>1405640302</v>
      </c>
      <c r="L712" s="9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t="e">
        <f t="shared" si="47"/>
        <v>#DIV/0!</v>
      </c>
      <c r="S712" t="s">
        <v>8319</v>
      </c>
      <c r="T712" t="s">
        <v>8321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44"/>
        <v>42718.500787037032</v>
      </c>
      <c r="K713">
        <v>1478257268</v>
      </c>
      <c r="L713" s="9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>
        <f t="shared" si="47"/>
        <v>99.973372781065095</v>
      </c>
      <c r="S713" t="s">
        <v>8319</v>
      </c>
      <c r="T713" t="s">
        <v>8321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44"/>
        <v>42414.680925925924</v>
      </c>
      <c r="K714">
        <v>1452874832</v>
      </c>
      <c r="L714" s="9">
        <f t="shared" si="45"/>
        <v>42384.680925925924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>
        <f t="shared" si="47"/>
        <v>26.25</v>
      </c>
      <c r="S714" t="s">
        <v>8319</v>
      </c>
      <c r="T714" t="s">
        <v>8321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44"/>
        <v>42526.529305555552</v>
      </c>
      <c r="K715">
        <v>1462538532</v>
      </c>
      <c r="L715" s="9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>
        <f t="shared" si="47"/>
        <v>199</v>
      </c>
      <c r="S715" t="s">
        <v>8319</v>
      </c>
      <c r="T715" t="s">
        <v>8321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44"/>
        <v>42794.787986111114</v>
      </c>
      <c r="K716">
        <v>1483124082</v>
      </c>
      <c r="L716" s="9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>
        <f t="shared" si="47"/>
        <v>80.321428571428569</v>
      </c>
      <c r="S716" t="s">
        <v>8319</v>
      </c>
      <c r="T716" t="s">
        <v>8321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44"/>
        <v>42313.132407407407</v>
      </c>
      <c r="K717">
        <v>1443233440</v>
      </c>
      <c r="L717" s="9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>
        <f t="shared" si="47"/>
        <v>115.75</v>
      </c>
      <c r="S717" t="s">
        <v>8319</v>
      </c>
      <c r="T717" t="s">
        <v>8321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44"/>
        <v>41974</v>
      </c>
      <c r="K718">
        <v>1414511307</v>
      </c>
      <c r="L718" s="9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>
        <f t="shared" si="47"/>
        <v>44.6875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44"/>
        <v>41887.854189814811</v>
      </c>
      <c r="K719">
        <v>1407357002</v>
      </c>
      <c r="L719" s="9">
        <f t="shared" si="45"/>
        <v>41857.854189814811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>
        <f t="shared" si="47"/>
        <v>76.25</v>
      </c>
      <c r="S719" t="s">
        <v>8319</v>
      </c>
      <c r="T719" t="s">
        <v>8321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44"/>
        <v>42784.249305555553</v>
      </c>
      <c r="K720">
        <v>1484684247</v>
      </c>
      <c r="L720" s="9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>
        <f t="shared" si="47"/>
        <v>22.5</v>
      </c>
      <c r="S720" t="s">
        <v>8319</v>
      </c>
      <c r="T720" t="s">
        <v>8321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44"/>
        <v>42423.040231481486</v>
      </c>
      <c r="K721">
        <v>1454979476</v>
      </c>
      <c r="L721" s="9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>
        <f t="shared" si="47"/>
        <v>19.399999999999999</v>
      </c>
      <c r="S721" t="s">
        <v>8319</v>
      </c>
      <c r="T721" t="s">
        <v>8321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44"/>
        <v>40937.649201388893</v>
      </c>
      <c r="K722">
        <v>1325432091</v>
      </c>
      <c r="L722" s="9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>
        <f t="shared" si="47"/>
        <v>66.707317073170728</v>
      </c>
      <c r="S722" t="s">
        <v>8322</v>
      </c>
      <c r="T722" t="s">
        <v>8323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44"/>
        <v>41852.571840277778</v>
      </c>
      <c r="K723">
        <v>1403012607</v>
      </c>
      <c r="L723" s="9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>
        <f t="shared" si="47"/>
        <v>84.142857142857139</v>
      </c>
      <c r="S723" t="s">
        <v>8322</v>
      </c>
      <c r="T723" t="s">
        <v>8323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44"/>
        <v>41007.76363425926</v>
      </c>
      <c r="K724">
        <v>1331320778</v>
      </c>
      <c r="L724" s="9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>
        <f t="shared" si="47"/>
        <v>215.72549019607843</v>
      </c>
      <c r="S724" t="s">
        <v>8322</v>
      </c>
      <c r="T724" t="s">
        <v>8323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44"/>
        <v>42215.165972222225</v>
      </c>
      <c r="K725">
        <v>1435606549</v>
      </c>
      <c r="L725" s="9">
        <f t="shared" si="45"/>
        <v>42184.81653935185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>
        <f t="shared" si="47"/>
        <v>54.69</v>
      </c>
      <c r="S725" t="s">
        <v>8322</v>
      </c>
      <c r="T725" t="s">
        <v>8323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44"/>
        <v>40724.638460648144</v>
      </c>
      <c r="K726">
        <v>1306855163</v>
      </c>
      <c r="L726" s="9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>
        <f t="shared" si="47"/>
        <v>51.62944055944056</v>
      </c>
      <c r="S726" t="s">
        <v>8322</v>
      </c>
      <c r="T726" t="s">
        <v>8323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44"/>
        <v>42351.626296296294</v>
      </c>
      <c r="K727">
        <v>1447426912</v>
      </c>
      <c r="L727" s="9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>
        <f t="shared" si="47"/>
        <v>143.35714285714286</v>
      </c>
      <c r="S727" t="s">
        <v>8322</v>
      </c>
      <c r="T727" t="s">
        <v>8323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44"/>
        <v>41376.042673611111</v>
      </c>
      <c r="K728">
        <v>1363136487</v>
      </c>
      <c r="L728" s="9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>
        <f t="shared" si="47"/>
        <v>72.428571428571431</v>
      </c>
      <c r="S728" t="s">
        <v>8322</v>
      </c>
      <c r="T728" t="s">
        <v>8323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44"/>
        <v>41288.888888888891</v>
      </c>
      <c r="K729">
        <v>1354580949</v>
      </c>
      <c r="L729" s="9">
        <f t="shared" si="45"/>
        <v>41247.020243055558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>
        <f t="shared" si="47"/>
        <v>36.530201342281877</v>
      </c>
      <c r="S729" t="s">
        <v>8322</v>
      </c>
      <c r="T729" t="s">
        <v>8323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44"/>
        <v>40776.837465277778</v>
      </c>
      <c r="K730">
        <v>1310069157</v>
      </c>
      <c r="L730" s="9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>
        <f t="shared" si="47"/>
        <v>60.903461538461535</v>
      </c>
      <c r="S730" t="s">
        <v>8322</v>
      </c>
      <c r="T730" t="s">
        <v>8323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44"/>
        <v>41171.185891203706</v>
      </c>
      <c r="K731">
        <v>1342844861</v>
      </c>
      <c r="L731" s="9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>
        <f t="shared" si="47"/>
        <v>43.55</v>
      </c>
      <c r="S731" t="s">
        <v>8322</v>
      </c>
      <c r="T731" t="s">
        <v>8323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44"/>
        <v>40884.745266203703</v>
      </c>
      <c r="K732">
        <v>1320688391</v>
      </c>
      <c r="L732" s="9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>
        <f t="shared" si="47"/>
        <v>99.766037735849054</v>
      </c>
      <c r="S732" t="s">
        <v>8322</v>
      </c>
      <c r="T732" t="s">
        <v>8323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44"/>
        <v>40930.25</v>
      </c>
      <c r="K733">
        <v>1322852747</v>
      </c>
      <c r="L733" s="9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>
        <f t="shared" si="47"/>
        <v>88.732394366197184</v>
      </c>
      <c r="S733" t="s">
        <v>8322</v>
      </c>
      <c r="T733" t="s">
        <v>8323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44"/>
        <v>41546.424317129626</v>
      </c>
      <c r="K734">
        <v>1375265461</v>
      </c>
      <c r="L734" s="9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>
        <f t="shared" si="47"/>
        <v>4.9230769230769234</v>
      </c>
      <c r="S734" t="s">
        <v>8322</v>
      </c>
      <c r="T734" t="s">
        <v>8323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44"/>
        <v>41628.420046296298</v>
      </c>
      <c r="K735">
        <v>1384941892</v>
      </c>
      <c r="L735" s="9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>
        <f t="shared" si="47"/>
        <v>17.822485207100591</v>
      </c>
      <c r="S735" t="s">
        <v>8322</v>
      </c>
      <c r="T735" t="s">
        <v>8323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44"/>
        <v>42133.208333333328</v>
      </c>
      <c r="K736">
        <v>1428465420</v>
      </c>
      <c r="L736" s="9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>
        <f t="shared" si="47"/>
        <v>187.19298245614036</v>
      </c>
      <c r="S736" t="s">
        <v>8322</v>
      </c>
      <c r="T736" t="s">
        <v>8323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44"/>
        <v>41977.027083333334</v>
      </c>
      <c r="K737">
        <v>1414975346</v>
      </c>
      <c r="L737" s="9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>
        <f t="shared" si="47"/>
        <v>234.80786026200875</v>
      </c>
      <c r="S737" t="s">
        <v>8322</v>
      </c>
      <c r="T737" t="s">
        <v>8323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44"/>
        <v>41599.207638888889</v>
      </c>
      <c r="K738">
        <v>1383327440</v>
      </c>
      <c r="L738" s="9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>
        <f t="shared" si="47"/>
        <v>105.04629629629629</v>
      </c>
      <c r="S738" t="s">
        <v>8322</v>
      </c>
      <c r="T738" t="s">
        <v>8323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44"/>
        <v>41684.833333333336</v>
      </c>
      <c r="K739">
        <v>1390890987</v>
      </c>
      <c r="L739" s="9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>
        <f t="shared" si="47"/>
        <v>56.666666666666664</v>
      </c>
      <c r="S739" t="s">
        <v>8322</v>
      </c>
      <c r="T739" t="s">
        <v>8323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44"/>
        <v>41974.207638888889</v>
      </c>
      <c r="K740">
        <v>1414765794</v>
      </c>
      <c r="L740" s="9">
        <f t="shared" si="45"/>
        <v>41943.604097222225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>
        <f t="shared" si="47"/>
        <v>39.048780487804876</v>
      </c>
      <c r="S740" t="s">
        <v>8322</v>
      </c>
      <c r="T740" t="s">
        <v>8323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44"/>
        <v>41862.502650462964</v>
      </c>
      <c r="K741">
        <v>1404907429</v>
      </c>
      <c r="L741" s="9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>
        <f t="shared" si="47"/>
        <v>68.345323741007192</v>
      </c>
      <c r="S741" t="s">
        <v>8322</v>
      </c>
      <c r="T741" t="s">
        <v>8323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44"/>
        <v>42176.146782407406</v>
      </c>
      <c r="K742">
        <v>1433647882</v>
      </c>
      <c r="L742" s="9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>
        <f t="shared" si="47"/>
        <v>169.57894736842104</v>
      </c>
      <c r="S742" t="s">
        <v>8322</v>
      </c>
      <c r="T742" t="s">
        <v>8323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44"/>
        <v>41436.648217592592</v>
      </c>
      <c r="K743">
        <v>1367940806</v>
      </c>
      <c r="L743" s="9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>
        <f t="shared" si="47"/>
        <v>141.42340425531913</v>
      </c>
      <c r="S743" t="s">
        <v>8322</v>
      </c>
      <c r="T743" t="s">
        <v>8323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44"/>
        <v>41719.876296296294</v>
      </c>
      <c r="K744">
        <v>1392847312</v>
      </c>
      <c r="L744" s="9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>
        <f t="shared" si="47"/>
        <v>67.391304347826093</v>
      </c>
      <c r="S744" t="s">
        <v>8322</v>
      </c>
      <c r="T744" t="s">
        <v>8323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44"/>
        <v>41015.875</v>
      </c>
      <c r="K745">
        <v>1332435685</v>
      </c>
      <c r="L745" s="9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>
        <f t="shared" si="47"/>
        <v>54.266666666666666</v>
      </c>
      <c r="S745" t="s">
        <v>8322</v>
      </c>
      <c r="T745" t="s">
        <v>8323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44"/>
        <v>41256.95721064815</v>
      </c>
      <c r="K746">
        <v>1352847503</v>
      </c>
      <c r="L746" s="9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>
        <f t="shared" si="47"/>
        <v>82.516129032258064</v>
      </c>
      <c r="S746" t="s">
        <v>8322</v>
      </c>
      <c r="T746" t="s">
        <v>8323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44"/>
        <v>41397.572280092594</v>
      </c>
      <c r="K747">
        <v>1364996645</v>
      </c>
      <c r="L747" s="9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>
        <f t="shared" si="47"/>
        <v>53.729729729729726</v>
      </c>
      <c r="S747" t="s">
        <v>8322</v>
      </c>
      <c r="T747" t="s">
        <v>8323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44"/>
        <v>41175.165972222225</v>
      </c>
      <c r="K748">
        <v>1346806909</v>
      </c>
      <c r="L748" s="9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>
        <f t="shared" si="47"/>
        <v>34.206185567010309</v>
      </c>
      <c r="S748" t="s">
        <v>8322</v>
      </c>
      <c r="T748" t="s">
        <v>8323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44"/>
        <v>42019.454166666663</v>
      </c>
      <c r="K749">
        <v>1418649019</v>
      </c>
      <c r="L749" s="9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>
        <f t="shared" si="47"/>
        <v>127.32727272727273</v>
      </c>
      <c r="S749" t="s">
        <v>8322</v>
      </c>
      <c r="T749" t="s">
        <v>8323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44"/>
        <v>41861.846828703703</v>
      </c>
      <c r="K750">
        <v>1405109966</v>
      </c>
      <c r="L750" s="9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>
        <f t="shared" si="47"/>
        <v>45.56818181818182</v>
      </c>
      <c r="S750" t="s">
        <v>8322</v>
      </c>
      <c r="T750" t="s">
        <v>8323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44"/>
        <v>42763.94131944445</v>
      </c>
      <c r="K751">
        <v>1483050930</v>
      </c>
      <c r="L751" s="9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>
        <f t="shared" si="47"/>
        <v>95.963636363636368</v>
      </c>
      <c r="S751" t="s">
        <v>8322</v>
      </c>
      <c r="T751" t="s">
        <v>8323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44"/>
        <v>41329.878148148149</v>
      </c>
      <c r="K752">
        <v>1359147872</v>
      </c>
      <c r="L752" s="9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>
        <f t="shared" si="47"/>
        <v>77.271186440677965</v>
      </c>
      <c r="S752" t="s">
        <v>8322</v>
      </c>
      <c r="T752" t="s">
        <v>8323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44"/>
        <v>40759.630497685182</v>
      </c>
      <c r="K753">
        <v>1308496075</v>
      </c>
      <c r="L753" s="9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>
        <f t="shared" si="47"/>
        <v>57.338709677419352</v>
      </c>
      <c r="S753" t="s">
        <v>8322</v>
      </c>
      <c r="T753" t="s">
        <v>8323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44"/>
        <v>42659.458333333328</v>
      </c>
      <c r="K754">
        <v>1474884417</v>
      </c>
      <c r="L754" s="9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>
        <f t="shared" si="47"/>
        <v>53.19047619047619</v>
      </c>
      <c r="S754" t="s">
        <v>8322</v>
      </c>
      <c r="T754" t="s">
        <v>8323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44"/>
        <v>42049.590173611112</v>
      </c>
      <c r="K755">
        <v>1421330991</v>
      </c>
      <c r="L755" s="9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>
        <f t="shared" si="47"/>
        <v>492.30769230769232</v>
      </c>
      <c r="S755" t="s">
        <v>8322</v>
      </c>
      <c r="T755" t="s">
        <v>8323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44"/>
        <v>41279.749085648145</v>
      </c>
      <c r="K756">
        <v>1354816721</v>
      </c>
      <c r="L756" s="9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>
        <f t="shared" si="47"/>
        <v>42.346938775510203</v>
      </c>
      <c r="S756" t="s">
        <v>8322</v>
      </c>
      <c r="T756" t="s">
        <v>8323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44"/>
        <v>41414.02847222222</v>
      </c>
      <c r="K757">
        <v>1366381877</v>
      </c>
      <c r="L757" s="9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>
        <f t="shared" si="47"/>
        <v>37.466029411764708</v>
      </c>
      <c r="S757" t="s">
        <v>8322</v>
      </c>
      <c r="T757" t="s">
        <v>8323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44"/>
        <v>40651.725219907406</v>
      </c>
      <c r="K758">
        <v>1297880659</v>
      </c>
      <c r="L758" s="9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>
        <f t="shared" si="47"/>
        <v>37.454545454545453</v>
      </c>
      <c r="S758" t="s">
        <v>8322</v>
      </c>
      <c r="T758" t="s">
        <v>8323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44"/>
        <v>41249.054560185185</v>
      </c>
      <c r="K759">
        <v>1353547114</v>
      </c>
      <c r="L759" s="9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>
        <f t="shared" si="47"/>
        <v>33.055555555555557</v>
      </c>
      <c r="S759" t="s">
        <v>8322</v>
      </c>
      <c r="T759" t="s">
        <v>8323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44"/>
        <v>40459.836435185185</v>
      </c>
      <c r="K760">
        <v>1283976268</v>
      </c>
      <c r="L760" s="9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>
        <f t="shared" si="47"/>
        <v>134.21052631578948</v>
      </c>
      <c r="S760" t="s">
        <v>8322</v>
      </c>
      <c r="T760" t="s">
        <v>8323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44"/>
        <v>41829.330312500002</v>
      </c>
      <c r="K761">
        <v>1401436539</v>
      </c>
      <c r="L761" s="9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>
        <f t="shared" si="47"/>
        <v>51.474747474747474</v>
      </c>
      <c r="S761" t="s">
        <v>8322</v>
      </c>
      <c r="T761" t="s">
        <v>8323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44"/>
        <v>42700.805706018524</v>
      </c>
      <c r="K762">
        <v>1477592413</v>
      </c>
      <c r="L762" s="9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t="e">
        <f t="shared" si="47"/>
        <v>#DIV/0!</v>
      </c>
      <c r="S762" t="s">
        <v>8322</v>
      </c>
      <c r="T762" t="s">
        <v>8324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44"/>
        <v>41672.751458333332</v>
      </c>
      <c r="K763">
        <v>1388772126</v>
      </c>
      <c r="L763" s="9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>
        <f t="shared" si="47"/>
        <v>39.166666666666664</v>
      </c>
      <c r="S763" t="s">
        <v>8322</v>
      </c>
      <c r="T763" t="s">
        <v>8324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44"/>
        <v>42708.25</v>
      </c>
      <c r="K764">
        <v>1479328570</v>
      </c>
      <c r="L764" s="9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t="e">
        <f t="shared" si="47"/>
        <v>#DIV/0!</v>
      </c>
      <c r="S764" t="s">
        <v>8322</v>
      </c>
      <c r="T764" t="s">
        <v>8324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44"/>
        <v>41501.446851851855</v>
      </c>
      <c r="K765">
        <v>1373971408</v>
      </c>
      <c r="L765" s="9">
        <f t="shared" si="45"/>
        <v>41471.446851851855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>
        <f t="shared" si="47"/>
        <v>5</v>
      </c>
      <c r="S765" t="s">
        <v>8322</v>
      </c>
      <c r="T765" t="s">
        <v>8324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44"/>
        <v>42257.173159722224</v>
      </c>
      <c r="K766">
        <v>1439266161</v>
      </c>
      <c r="L766" s="9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t="e">
        <f t="shared" si="47"/>
        <v>#DIV/0!</v>
      </c>
      <c r="S766" t="s">
        <v>8322</v>
      </c>
      <c r="T766" t="s">
        <v>8324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44"/>
        <v>41931.542638888888</v>
      </c>
      <c r="K767">
        <v>1411131684</v>
      </c>
      <c r="L767" s="9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>
        <f t="shared" si="47"/>
        <v>57.295454545454547</v>
      </c>
      <c r="S767" t="s">
        <v>8322</v>
      </c>
      <c r="T767" t="s">
        <v>8324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44"/>
        <v>42051.783368055556</v>
      </c>
      <c r="K768">
        <v>1421520483</v>
      </c>
      <c r="L768" s="9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t="e">
        <f t="shared" si="47"/>
        <v>#DIV/0!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44"/>
        <v>42145.143634259264</v>
      </c>
      <c r="K769">
        <v>1429586810</v>
      </c>
      <c r="L769" s="9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>
        <f t="shared" si="47"/>
        <v>59</v>
      </c>
      <c r="S769" t="s">
        <v>8322</v>
      </c>
      <c r="T769" t="s">
        <v>8324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44"/>
        <v>41624.207060185188</v>
      </c>
      <c r="K770">
        <v>1384577890</v>
      </c>
      <c r="L770" s="9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t="e">
        <f t="shared" si="47"/>
        <v>#DIV/0!</v>
      </c>
      <c r="S770" t="s">
        <v>8322</v>
      </c>
      <c r="T770" t="s">
        <v>8324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48">(I771/86400)+DATE(1970,1,1)</f>
        <v>41634.996458333335</v>
      </c>
      <c r="K771">
        <v>1385510094</v>
      </c>
      <c r="L771" s="9">
        <f t="shared" ref="L771:L834" si="49">(K771/86400)+DATE(1970,1,1)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>
        <f t="shared" ref="R771:R834" si="51">E771/N771</f>
        <v>31.846153846153847</v>
      </c>
      <c r="S771" t="s">
        <v>8322</v>
      </c>
      <c r="T771" t="s">
        <v>8324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48"/>
        <v>41329.9996412037</v>
      </c>
      <c r="K772">
        <v>1358294369</v>
      </c>
      <c r="L772" s="9">
        <f t="shared" si="49"/>
        <v>41289.9996412037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t="e">
        <f t="shared" si="51"/>
        <v>#DIV/0!</v>
      </c>
      <c r="S772" t="s">
        <v>8322</v>
      </c>
      <c r="T772" t="s">
        <v>8324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48"/>
        <v>42399.824097222227</v>
      </c>
      <c r="K773">
        <v>1449863202</v>
      </c>
      <c r="L773" s="9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>
        <f t="shared" si="51"/>
        <v>10</v>
      </c>
      <c r="S773" t="s">
        <v>8322</v>
      </c>
      <c r="T773" t="s">
        <v>8324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48"/>
        <v>40118.165972222225</v>
      </c>
      <c r="K774">
        <v>1252718519</v>
      </c>
      <c r="L774" s="9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>
        <f t="shared" si="51"/>
        <v>50</v>
      </c>
      <c r="S774" t="s">
        <v>8322</v>
      </c>
      <c r="T774" t="s">
        <v>8324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48"/>
        <v>42134.959027777775</v>
      </c>
      <c r="K775">
        <v>1428341985</v>
      </c>
      <c r="L775" s="9">
        <f t="shared" si="49"/>
        <v>42100.735937500001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>
        <f t="shared" si="51"/>
        <v>16</v>
      </c>
      <c r="S775" t="s">
        <v>8322</v>
      </c>
      <c r="T775" t="s">
        <v>8324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48"/>
        <v>41693.780300925922</v>
      </c>
      <c r="K776">
        <v>1390589018</v>
      </c>
      <c r="L776" s="9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>
        <f t="shared" si="51"/>
        <v>39</v>
      </c>
      <c r="S776" t="s">
        <v>8322</v>
      </c>
      <c r="T776" t="s">
        <v>8324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48"/>
        <v>40893.060127314813</v>
      </c>
      <c r="K777">
        <v>1321406795</v>
      </c>
      <c r="L777" s="9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>
        <f t="shared" si="51"/>
        <v>34</v>
      </c>
      <c r="S777" t="s">
        <v>8322</v>
      </c>
      <c r="T777" t="s">
        <v>8324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48"/>
        <v>42288.208333333328</v>
      </c>
      <c r="K778">
        <v>1441297645</v>
      </c>
      <c r="L778" s="9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>
        <f t="shared" si="51"/>
        <v>63.122807017543863</v>
      </c>
      <c r="S778" t="s">
        <v>8322</v>
      </c>
      <c r="T778" t="s">
        <v>8324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48"/>
        <v>41486.981215277774</v>
      </c>
      <c r="K779">
        <v>1372721577</v>
      </c>
      <c r="L779" s="9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>
        <f t="shared" si="51"/>
        <v>7</v>
      </c>
      <c r="S779" t="s">
        <v>8322</v>
      </c>
      <c r="T779" t="s">
        <v>8324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48"/>
        <v>41759.702314814815</v>
      </c>
      <c r="K780">
        <v>1396284680</v>
      </c>
      <c r="L780" s="9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>
        <f t="shared" si="51"/>
        <v>2</v>
      </c>
      <c r="S780" t="s">
        <v>8322</v>
      </c>
      <c r="T780" t="s">
        <v>8324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48"/>
        <v>40466.166666666664</v>
      </c>
      <c r="K781">
        <v>1284567905</v>
      </c>
      <c r="L781" s="9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>
        <f t="shared" si="51"/>
        <v>66.666666666666671</v>
      </c>
      <c r="S781" t="s">
        <v>8322</v>
      </c>
      <c r="T781" t="s">
        <v>8324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48"/>
        <v>40666.673900462964</v>
      </c>
      <c r="K782">
        <v>1301847025</v>
      </c>
      <c r="L782" s="9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>
        <f t="shared" si="51"/>
        <v>38.518518518518519</v>
      </c>
      <c r="S782" t="s">
        <v>8325</v>
      </c>
      <c r="T782" t="s">
        <v>8326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48"/>
        <v>41433.000856481478</v>
      </c>
      <c r="K783">
        <v>1368057674</v>
      </c>
      <c r="L783" s="9">
        <f t="shared" si="49"/>
        <v>41403.000856481478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>
        <f t="shared" si="51"/>
        <v>42.609200000000001</v>
      </c>
      <c r="S783" t="s">
        <v>8325</v>
      </c>
      <c r="T783" t="s">
        <v>8326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48"/>
        <v>41146.758125</v>
      </c>
      <c r="K784">
        <v>1343326302</v>
      </c>
      <c r="L784" s="9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>
        <f t="shared" si="51"/>
        <v>50</v>
      </c>
      <c r="S784" t="s">
        <v>8325</v>
      </c>
      <c r="T784" t="s">
        <v>8326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48"/>
        <v>41026.916666666664</v>
      </c>
      <c r="K785">
        <v>1332182049</v>
      </c>
      <c r="L785" s="9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>
        <f t="shared" si="51"/>
        <v>63.485714285714288</v>
      </c>
      <c r="S785" t="s">
        <v>8325</v>
      </c>
      <c r="T785" t="s">
        <v>8326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48"/>
        <v>41715.107858796298</v>
      </c>
      <c r="K786">
        <v>1391571319</v>
      </c>
      <c r="L786" s="9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>
        <f t="shared" si="51"/>
        <v>102.5</v>
      </c>
      <c r="S786" t="s">
        <v>8325</v>
      </c>
      <c r="T786" t="s">
        <v>8326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48"/>
        <v>41333.593923611115</v>
      </c>
      <c r="K787">
        <v>1359468915</v>
      </c>
      <c r="L787" s="9">
        <f t="shared" si="49"/>
        <v>41303.593923611115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>
        <f t="shared" si="51"/>
        <v>31.142758620689655</v>
      </c>
      <c r="S787" t="s">
        <v>8325</v>
      </c>
      <c r="T787" t="s">
        <v>8326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48"/>
        <v>41040.657638888893</v>
      </c>
      <c r="K788">
        <v>1331774434</v>
      </c>
      <c r="L788" s="9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>
        <f t="shared" si="51"/>
        <v>162.27272727272728</v>
      </c>
      <c r="S788" t="s">
        <v>8325</v>
      </c>
      <c r="T788" t="s">
        <v>8326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48"/>
        <v>41579.627615740741</v>
      </c>
      <c r="K789">
        <v>1380726226</v>
      </c>
      <c r="L789" s="9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>
        <f t="shared" si="51"/>
        <v>80.588235294117652</v>
      </c>
      <c r="S789" t="s">
        <v>8325</v>
      </c>
      <c r="T789" t="s">
        <v>8326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48"/>
        <v>41097.165972222225</v>
      </c>
      <c r="K790">
        <v>1338336588</v>
      </c>
      <c r="L790" s="9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>
        <f t="shared" si="51"/>
        <v>59.85441176470588</v>
      </c>
      <c r="S790" t="s">
        <v>8325</v>
      </c>
      <c r="T790" t="s">
        <v>8326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48"/>
        <v>41295.332638888889</v>
      </c>
      <c r="K791">
        <v>1357187280</v>
      </c>
      <c r="L791" s="9">
        <f t="shared" si="49"/>
        <v>41277.186111111107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>
        <f t="shared" si="51"/>
        <v>132.85714285714286</v>
      </c>
      <c r="S791" t="s">
        <v>8325</v>
      </c>
      <c r="T791" t="s">
        <v>8326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48"/>
        <v>41306.047905092593</v>
      </c>
      <c r="K792">
        <v>1357088939</v>
      </c>
      <c r="L792" s="9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>
        <f t="shared" si="51"/>
        <v>92.547820512820508</v>
      </c>
      <c r="S792" t="s">
        <v>8325</v>
      </c>
      <c r="T792" t="s">
        <v>8326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48"/>
        <v>41591.249305555553</v>
      </c>
      <c r="K793">
        <v>1381430646</v>
      </c>
      <c r="L793" s="9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>
        <f t="shared" si="51"/>
        <v>60.859375</v>
      </c>
      <c r="S793" t="s">
        <v>8325</v>
      </c>
      <c r="T793" t="s">
        <v>8326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48"/>
        <v>41585.915312500001</v>
      </c>
      <c r="K794">
        <v>1381265883</v>
      </c>
      <c r="L794" s="9">
        <f t="shared" si="49"/>
        <v>41555.87364583333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>
        <f t="shared" si="51"/>
        <v>41.851833333333339</v>
      </c>
      <c r="S794" t="s">
        <v>8325</v>
      </c>
      <c r="T794" t="s">
        <v>8326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48"/>
        <v>41458.207638888889</v>
      </c>
      <c r="K795">
        <v>1371491244</v>
      </c>
      <c r="L795" s="9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>
        <f t="shared" si="51"/>
        <v>88.325937499999995</v>
      </c>
      <c r="S795" t="s">
        <v>8325</v>
      </c>
      <c r="T795" t="s">
        <v>8326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48"/>
        <v>40791.712500000001</v>
      </c>
      <c r="K796">
        <v>1310438737</v>
      </c>
      <c r="L796" s="9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>
        <f t="shared" si="51"/>
        <v>158.96226415094338</v>
      </c>
      <c r="S796" t="s">
        <v>8325</v>
      </c>
      <c r="T796" t="s">
        <v>8326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48"/>
        <v>41006.207638888889</v>
      </c>
      <c r="K797">
        <v>1330094566</v>
      </c>
      <c r="L797" s="9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>
        <f t="shared" si="51"/>
        <v>85.054347826086953</v>
      </c>
      <c r="S797" t="s">
        <v>8325</v>
      </c>
      <c r="T797" t="s">
        <v>8326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48"/>
        <v>41532.881944444445</v>
      </c>
      <c r="K798">
        <v>1376687485</v>
      </c>
      <c r="L798" s="9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>
        <f t="shared" si="51"/>
        <v>112.61111111111111</v>
      </c>
      <c r="S798" t="s">
        <v>8325</v>
      </c>
      <c r="T798" t="s">
        <v>8326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48"/>
        <v>41028.166666666664</v>
      </c>
      <c r="K799">
        <v>1332978688</v>
      </c>
      <c r="L799" s="9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>
        <f t="shared" si="51"/>
        <v>45.436619718309856</v>
      </c>
      <c r="S799" t="s">
        <v>8325</v>
      </c>
      <c r="T799" t="s">
        <v>8326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48"/>
        <v>41912.590127314819</v>
      </c>
      <c r="K800">
        <v>1409494187</v>
      </c>
      <c r="L800" s="9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>
        <f t="shared" si="51"/>
        <v>46.218390804597703</v>
      </c>
      <c r="S800" t="s">
        <v>8325</v>
      </c>
      <c r="T800" t="s">
        <v>8326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48"/>
        <v>41026.667199074072</v>
      </c>
      <c r="K801">
        <v>1332950446</v>
      </c>
      <c r="L801" s="9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>
        <f t="shared" si="51"/>
        <v>178.60714285714286</v>
      </c>
      <c r="S801" t="s">
        <v>8325</v>
      </c>
      <c r="T801" t="s">
        <v>8326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48"/>
        <v>41893.433495370373</v>
      </c>
      <c r="K802">
        <v>1407839054</v>
      </c>
      <c r="L802" s="9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>
        <f t="shared" si="51"/>
        <v>40.75</v>
      </c>
      <c r="S802" t="s">
        <v>8325</v>
      </c>
      <c r="T802" t="s">
        <v>8326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48"/>
        <v>40725.795370370368</v>
      </c>
      <c r="K803">
        <v>1306955120</v>
      </c>
      <c r="L803" s="9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>
        <f t="shared" si="51"/>
        <v>43.733921568627444</v>
      </c>
      <c r="S803" t="s">
        <v>8325</v>
      </c>
      <c r="T803" t="s">
        <v>8326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48"/>
        <v>41169.170138888891</v>
      </c>
      <c r="K804">
        <v>1343867524</v>
      </c>
      <c r="L804" s="9">
        <f t="shared" si="49"/>
        <v>41123.022268518514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>
        <f t="shared" si="51"/>
        <v>81.066666666666663</v>
      </c>
      <c r="S804" t="s">
        <v>8325</v>
      </c>
      <c r="T804" t="s">
        <v>8326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48"/>
        <v>40692.041666666664</v>
      </c>
      <c r="K805">
        <v>1304376478</v>
      </c>
      <c r="L805" s="9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>
        <f t="shared" si="51"/>
        <v>74.60526315789474</v>
      </c>
      <c r="S805" t="s">
        <v>8325</v>
      </c>
      <c r="T805" t="s">
        <v>8326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48"/>
        <v>40747.165972222225</v>
      </c>
      <c r="K806">
        <v>1309919526</v>
      </c>
      <c r="L806" s="9">
        <f t="shared" si="49"/>
        <v>40730.105624999997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>
        <f t="shared" si="51"/>
        <v>305.55555555555554</v>
      </c>
      <c r="S806" t="s">
        <v>8325</v>
      </c>
      <c r="T806" t="s">
        <v>8326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48"/>
        <v>40740.958333333336</v>
      </c>
      <c r="K807">
        <v>1306525512</v>
      </c>
      <c r="L807" s="9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>
        <f t="shared" si="51"/>
        <v>58.333333333333336</v>
      </c>
      <c r="S807" t="s">
        <v>8325</v>
      </c>
      <c r="T807" t="s">
        <v>8326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48"/>
        <v>40793.691423611112</v>
      </c>
      <c r="K808">
        <v>1312821339</v>
      </c>
      <c r="L808" s="9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>
        <f t="shared" si="51"/>
        <v>117.67605633802818</v>
      </c>
      <c r="S808" t="s">
        <v>8325</v>
      </c>
      <c r="T808" t="s">
        <v>8326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48"/>
        <v>42795.083333333328</v>
      </c>
      <c r="K809">
        <v>1485270311</v>
      </c>
      <c r="L809" s="9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>
        <f t="shared" si="51"/>
        <v>73.771929824561397</v>
      </c>
      <c r="S809" t="s">
        <v>8325</v>
      </c>
      <c r="T809" t="s">
        <v>8326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48"/>
        <v>41995.207638888889</v>
      </c>
      <c r="K810">
        <v>1416363886</v>
      </c>
      <c r="L810" s="9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>
        <f t="shared" si="51"/>
        <v>104.65116279069767</v>
      </c>
      <c r="S810" t="s">
        <v>8325</v>
      </c>
      <c r="T810" t="s">
        <v>8326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48"/>
        <v>41658.833680555559</v>
      </c>
      <c r="K811">
        <v>1387569630</v>
      </c>
      <c r="L811" s="9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>
        <f t="shared" si="51"/>
        <v>79.82692307692308</v>
      </c>
      <c r="S811" t="s">
        <v>8325</v>
      </c>
      <c r="T811" t="s">
        <v>8326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48"/>
        <v>41153.056273148148</v>
      </c>
      <c r="K812">
        <v>1343870462</v>
      </c>
      <c r="L812" s="9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>
        <f t="shared" si="51"/>
        <v>58.333333333333336</v>
      </c>
      <c r="S812" t="s">
        <v>8325</v>
      </c>
      <c r="T812" t="s">
        <v>8326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48"/>
        <v>41465.702777777777</v>
      </c>
      <c r="K813">
        <v>1371569202</v>
      </c>
      <c r="L813" s="9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>
        <f t="shared" si="51"/>
        <v>86.666666666666671</v>
      </c>
      <c r="S813" t="s">
        <v>8325</v>
      </c>
      <c r="T813" t="s">
        <v>8326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48"/>
        <v>41334.581944444442</v>
      </c>
      <c r="K814">
        <v>1357604752</v>
      </c>
      <c r="L814" s="9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>
        <f t="shared" si="51"/>
        <v>27.606060606060606</v>
      </c>
      <c r="S814" t="s">
        <v>8325</v>
      </c>
      <c r="T814" t="s">
        <v>8326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48"/>
        <v>41110.960243055553</v>
      </c>
      <c r="K815">
        <v>1340233365</v>
      </c>
      <c r="L815" s="9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>
        <f t="shared" si="51"/>
        <v>24.999375000000001</v>
      </c>
      <c r="S815" t="s">
        <v>8325</v>
      </c>
      <c r="T815" t="s">
        <v>8326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48"/>
        <v>40694.75277777778</v>
      </c>
      <c r="K816">
        <v>1305568201</v>
      </c>
      <c r="L816" s="9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>
        <f t="shared" si="51"/>
        <v>45.464285714285715</v>
      </c>
      <c r="S816" t="s">
        <v>8325</v>
      </c>
      <c r="T816" t="s">
        <v>8326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48"/>
        <v>41944.917858796296</v>
      </c>
      <c r="K817">
        <v>1412287303</v>
      </c>
      <c r="L817" s="9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>
        <f t="shared" si="51"/>
        <v>99.534883720930239</v>
      </c>
      <c r="S817" t="s">
        <v>8325</v>
      </c>
      <c r="T817" t="s">
        <v>8326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48"/>
        <v>41373.270833333336</v>
      </c>
      <c r="K818">
        <v>1362776043</v>
      </c>
      <c r="L818" s="9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>
        <f t="shared" si="51"/>
        <v>39.31</v>
      </c>
      <c r="S818" t="s">
        <v>8325</v>
      </c>
      <c r="T818" t="s">
        <v>8326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48"/>
        <v>40979.207638888889</v>
      </c>
      <c r="K819">
        <v>1326810211</v>
      </c>
      <c r="L819" s="9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>
        <f t="shared" si="51"/>
        <v>89.419999999999987</v>
      </c>
      <c r="S819" t="s">
        <v>8325</v>
      </c>
      <c r="T819" t="s">
        <v>8326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48"/>
        <v>41128.709027777775</v>
      </c>
      <c r="K820">
        <v>1343682681</v>
      </c>
      <c r="L820" s="9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>
        <f t="shared" si="51"/>
        <v>28.684210526315791</v>
      </c>
      <c r="S820" t="s">
        <v>8325</v>
      </c>
      <c r="T820" t="s">
        <v>8326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48"/>
        <v>41629.197222222225</v>
      </c>
      <c r="K821">
        <v>1386806254</v>
      </c>
      <c r="L821" s="9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>
        <f t="shared" si="51"/>
        <v>31.071428571428573</v>
      </c>
      <c r="S821" t="s">
        <v>8325</v>
      </c>
      <c r="T821" t="s">
        <v>8326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48"/>
        <v>41799.208333333336</v>
      </c>
      <c r="K822">
        <v>1399666342</v>
      </c>
      <c r="L822" s="9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>
        <f t="shared" si="51"/>
        <v>70.55263157894737</v>
      </c>
      <c r="S822" t="s">
        <v>8325</v>
      </c>
      <c r="T822" t="s">
        <v>8326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48"/>
        <v>42128.167361111111</v>
      </c>
      <c r="K823">
        <v>1427753265</v>
      </c>
      <c r="L823" s="9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>
        <f t="shared" si="51"/>
        <v>224.12820512820514</v>
      </c>
      <c r="S823" t="s">
        <v>8325</v>
      </c>
      <c r="T823" t="s">
        <v>8326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48"/>
        <v>41187.947337962964</v>
      </c>
      <c r="K824">
        <v>1346885050</v>
      </c>
      <c r="L824" s="9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>
        <f t="shared" si="51"/>
        <v>51.811594202898547</v>
      </c>
      <c r="S824" t="s">
        <v>8325</v>
      </c>
      <c r="T824" t="s">
        <v>8326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48"/>
        <v>42085.931157407409</v>
      </c>
      <c r="K825">
        <v>1424474452</v>
      </c>
      <c r="L825" s="9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>
        <f t="shared" si="51"/>
        <v>43.515151515151516</v>
      </c>
      <c r="S825" t="s">
        <v>8325</v>
      </c>
      <c r="T825" t="s">
        <v>8326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48"/>
        <v>40286.290972222225</v>
      </c>
      <c r="K826">
        <v>1268459318</v>
      </c>
      <c r="L826" s="9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>
        <f t="shared" si="51"/>
        <v>39.816666666666663</v>
      </c>
      <c r="S826" t="s">
        <v>8325</v>
      </c>
      <c r="T826" t="s">
        <v>8326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48"/>
        <v>41211.306527777779</v>
      </c>
      <c r="K827">
        <v>1349335284</v>
      </c>
      <c r="L827" s="9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>
        <f t="shared" si="51"/>
        <v>126.8080808080808</v>
      </c>
      <c r="S827" t="s">
        <v>8325</v>
      </c>
      <c r="T827" t="s">
        <v>8326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48"/>
        <v>40993.996874999997</v>
      </c>
      <c r="K828">
        <v>1330908930</v>
      </c>
      <c r="L828" s="9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>
        <f t="shared" si="51"/>
        <v>113.87755102040816</v>
      </c>
      <c r="S828" t="s">
        <v>8325</v>
      </c>
      <c r="T828" t="s">
        <v>8326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48"/>
        <v>40953.825694444444</v>
      </c>
      <c r="K829">
        <v>1326972107</v>
      </c>
      <c r="L829" s="9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>
        <f t="shared" si="51"/>
        <v>28.181818181818183</v>
      </c>
      <c r="S829" t="s">
        <v>8325</v>
      </c>
      <c r="T829" t="s">
        <v>8326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48"/>
        <v>41085.683333333334</v>
      </c>
      <c r="K830">
        <v>1339549982</v>
      </c>
      <c r="L830" s="9">
        <f t="shared" si="49"/>
        <v>41073.050717592589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>
        <f t="shared" si="51"/>
        <v>36.60526315789474</v>
      </c>
      <c r="S830" t="s">
        <v>8325</v>
      </c>
      <c r="T830" t="s">
        <v>8326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48"/>
        <v>42564.801388888889</v>
      </c>
      <c r="K831">
        <v>1463253240</v>
      </c>
      <c r="L831" s="9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>
        <f t="shared" si="51"/>
        <v>32.5</v>
      </c>
      <c r="S831" t="s">
        <v>8325</v>
      </c>
      <c r="T831" t="s">
        <v>8326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48"/>
        <v>41355.484085648146</v>
      </c>
      <c r="K832">
        <v>1361363825</v>
      </c>
      <c r="L832" s="9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>
        <f t="shared" si="51"/>
        <v>60.65625</v>
      </c>
      <c r="S832" t="s">
        <v>8325</v>
      </c>
      <c r="T832" t="s">
        <v>8326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48"/>
        <v>41026.646921296298</v>
      </c>
      <c r="K833">
        <v>1332948694</v>
      </c>
      <c r="L833" s="9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>
        <f t="shared" si="51"/>
        <v>175</v>
      </c>
      <c r="S833" t="s">
        <v>8325</v>
      </c>
      <c r="T833" t="s">
        <v>8326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48"/>
        <v>40929.342361111107</v>
      </c>
      <c r="K834">
        <v>1321978335</v>
      </c>
      <c r="L834" s="9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>
        <f t="shared" si="51"/>
        <v>97.993896103896105</v>
      </c>
      <c r="S834" t="s">
        <v>8325</v>
      </c>
      <c r="T834" t="s">
        <v>8326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52">(I835/86400)+DATE(1970,1,1)</f>
        <v>41748.878182870372</v>
      </c>
      <c r="K835">
        <v>1395349475</v>
      </c>
      <c r="L835" s="9">
        <f t="shared" ref="L835:L898" si="53">(K835/86400)+DATE(1970,1,1)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>
        <f t="shared" ref="R835:R898" si="55">E835/N835</f>
        <v>148.78048780487805</v>
      </c>
      <c r="S835" t="s">
        <v>8325</v>
      </c>
      <c r="T835" t="s">
        <v>8326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52"/>
        <v>41456.165972222225</v>
      </c>
      <c r="K836">
        <v>1369770292</v>
      </c>
      <c r="L836" s="9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>
        <f t="shared" si="55"/>
        <v>96.08</v>
      </c>
      <c r="S836" t="s">
        <v>8325</v>
      </c>
      <c r="T836" t="s">
        <v>8326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52"/>
        <v>41048.125</v>
      </c>
      <c r="K837">
        <v>1333709958</v>
      </c>
      <c r="L837" s="9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>
        <f t="shared" si="55"/>
        <v>58.625</v>
      </c>
      <c r="S837" t="s">
        <v>8325</v>
      </c>
      <c r="T837" t="s">
        <v>8326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52"/>
        <v>41554.056921296295</v>
      </c>
      <c r="K838">
        <v>1378516918</v>
      </c>
      <c r="L838" s="9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>
        <f t="shared" si="55"/>
        <v>109.70695652173914</v>
      </c>
      <c r="S838" t="s">
        <v>8325</v>
      </c>
      <c r="T838" t="s">
        <v>8326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52"/>
        <v>41760.998402777775</v>
      </c>
      <c r="K839">
        <v>1396396662</v>
      </c>
      <c r="L839" s="9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>
        <f t="shared" si="55"/>
        <v>49.112903225806448</v>
      </c>
      <c r="S839" t="s">
        <v>8325</v>
      </c>
      <c r="T839" t="s">
        <v>8326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52"/>
        <v>40925.897974537038</v>
      </c>
      <c r="K840">
        <v>1324243985</v>
      </c>
      <c r="L840" s="9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>
        <f t="shared" si="55"/>
        <v>47.672131147540981</v>
      </c>
      <c r="S840" t="s">
        <v>8325</v>
      </c>
      <c r="T840" t="s">
        <v>8326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52"/>
        <v>41174.763379629629</v>
      </c>
      <c r="K841">
        <v>1345745956</v>
      </c>
      <c r="L841" s="9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>
        <f t="shared" si="55"/>
        <v>60.737812499999997</v>
      </c>
      <c r="S841" t="s">
        <v>8325</v>
      </c>
      <c r="T841" t="s">
        <v>8326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52"/>
        <v>42637.226701388892</v>
      </c>
      <c r="K842">
        <v>1472102787</v>
      </c>
      <c r="L842" s="9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>
        <f t="shared" si="55"/>
        <v>63.37715789473684</v>
      </c>
      <c r="S842" t="s">
        <v>8325</v>
      </c>
      <c r="T842" t="s">
        <v>8327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52"/>
        <v>41953.880358796298</v>
      </c>
      <c r="K843">
        <v>1413058063</v>
      </c>
      <c r="L843" s="9">
        <f t="shared" si="53"/>
        <v>41923.838692129633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>
        <f t="shared" si="55"/>
        <v>53.893617021276597</v>
      </c>
      <c r="S843" t="s">
        <v>8325</v>
      </c>
      <c r="T843" t="s">
        <v>8327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52"/>
        <v>41561.165972222225</v>
      </c>
      <c r="K844">
        <v>1378735983</v>
      </c>
      <c r="L844" s="9">
        <f t="shared" si="53"/>
        <v>41526.59239583333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>
        <f t="shared" si="55"/>
        <v>66.871794871794876</v>
      </c>
      <c r="S844" t="s">
        <v>8325</v>
      </c>
      <c r="T844" t="s">
        <v>8327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52"/>
        <v>42712.333333333328</v>
      </c>
      <c r="K845">
        <v>1479708680</v>
      </c>
      <c r="L845" s="9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>
        <f t="shared" si="55"/>
        <v>63.102362204724407</v>
      </c>
      <c r="S845" t="s">
        <v>8325</v>
      </c>
      <c r="T845" t="s">
        <v>8327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52"/>
        <v>41944.207638888889</v>
      </c>
      <c r="K846">
        <v>1411489552</v>
      </c>
      <c r="L846" s="9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>
        <f t="shared" si="55"/>
        <v>36.628930817610062</v>
      </c>
      <c r="S846" t="s">
        <v>8325</v>
      </c>
      <c r="T846" t="s">
        <v>8327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52"/>
        <v>42618.165972222225</v>
      </c>
      <c r="K847">
        <v>1469595396</v>
      </c>
      <c r="L847" s="9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>
        <f t="shared" si="55"/>
        <v>34.005706214689269</v>
      </c>
      <c r="S847" t="s">
        <v>8325</v>
      </c>
      <c r="T847" t="s">
        <v>8327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52"/>
        <v>41708.583333333336</v>
      </c>
      <c r="K848">
        <v>1393233855</v>
      </c>
      <c r="L848" s="9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>
        <f t="shared" si="55"/>
        <v>28.553404255319148</v>
      </c>
      <c r="S848" t="s">
        <v>8325</v>
      </c>
      <c r="T848" t="s">
        <v>8327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52"/>
        <v>42195.798333333332</v>
      </c>
      <c r="K849">
        <v>1433963376</v>
      </c>
      <c r="L849" s="9">
        <f t="shared" si="53"/>
        <v>42165.798333333332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>
        <f t="shared" si="55"/>
        <v>10</v>
      </c>
      <c r="S849" t="s">
        <v>8325</v>
      </c>
      <c r="T849" t="s">
        <v>8327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52"/>
        <v>42108.792048611111</v>
      </c>
      <c r="K850">
        <v>1426446033</v>
      </c>
      <c r="L850" s="9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>
        <f t="shared" si="55"/>
        <v>18.75</v>
      </c>
      <c r="S850" t="s">
        <v>8325</v>
      </c>
      <c r="T850" t="s">
        <v>8327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52"/>
        <v>42079.107222222221</v>
      </c>
      <c r="K851">
        <v>1424057664</v>
      </c>
      <c r="L851" s="9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>
        <f t="shared" si="55"/>
        <v>41.704347826086959</v>
      </c>
      <c r="S851" t="s">
        <v>8325</v>
      </c>
      <c r="T851" t="s">
        <v>8327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52"/>
        <v>42485.207638888889</v>
      </c>
      <c r="K852">
        <v>1458762717</v>
      </c>
      <c r="L852" s="9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>
        <f t="shared" si="55"/>
        <v>46.669172932330824</v>
      </c>
      <c r="S852" t="s">
        <v>8325</v>
      </c>
      <c r="T852" t="s">
        <v>8327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52"/>
        <v>42582.822916666672</v>
      </c>
      <c r="K853">
        <v>1464815253</v>
      </c>
      <c r="L853" s="9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>
        <f t="shared" si="55"/>
        <v>37.271428571428572</v>
      </c>
      <c r="S853" t="s">
        <v>8325</v>
      </c>
      <c r="T853" t="s">
        <v>8327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52"/>
        <v>42667.875</v>
      </c>
      <c r="K854">
        <v>1476386395</v>
      </c>
      <c r="L854" s="9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>
        <f t="shared" si="55"/>
        <v>59.258064516129032</v>
      </c>
      <c r="S854" t="s">
        <v>8325</v>
      </c>
      <c r="T854" t="s">
        <v>8327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52"/>
        <v>42051.832280092596</v>
      </c>
      <c r="K855">
        <v>1421524709</v>
      </c>
      <c r="L855" s="9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>
        <f t="shared" si="55"/>
        <v>30</v>
      </c>
      <c r="S855" t="s">
        <v>8325</v>
      </c>
      <c r="T855" t="s">
        <v>8327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52"/>
        <v>42732.212337962963</v>
      </c>
      <c r="K856">
        <v>1480309546</v>
      </c>
      <c r="L856" s="9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>
        <f t="shared" si="55"/>
        <v>65.8623246492986</v>
      </c>
      <c r="S856" t="s">
        <v>8325</v>
      </c>
      <c r="T856" t="s">
        <v>8327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52"/>
        <v>42575.125196759254</v>
      </c>
      <c r="K857">
        <v>1466737217</v>
      </c>
      <c r="L857" s="9">
        <f t="shared" si="53"/>
        <v>42545.125196759254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>
        <f t="shared" si="55"/>
        <v>31.914893617021278</v>
      </c>
      <c r="S857" t="s">
        <v>8325</v>
      </c>
      <c r="T857" t="s">
        <v>8327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52"/>
        <v>42668.791666666672</v>
      </c>
      <c r="K858">
        <v>1472282956</v>
      </c>
      <c r="L858" s="9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>
        <f t="shared" si="55"/>
        <v>19.464285714285715</v>
      </c>
      <c r="S858" t="s">
        <v>8325</v>
      </c>
      <c r="T858" t="s">
        <v>8327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52"/>
        <v>42333.623043981483</v>
      </c>
      <c r="K859">
        <v>1444831031</v>
      </c>
      <c r="L859" s="9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>
        <f t="shared" si="55"/>
        <v>50</v>
      </c>
      <c r="S859" t="s">
        <v>8325</v>
      </c>
      <c r="T859" t="s">
        <v>8327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52"/>
        <v>42109.957638888889</v>
      </c>
      <c r="K860">
        <v>1426528418</v>
      </c>
      <c r="L860" s="9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>
        <f t="shared" si="55"/>
        <v>22.737763157894737</v>
      </c>
      <c r="S860" t="s">
        <v>8325</v>
      </c>
      <c r="T860" t="s">
        <v>8327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52"/>
        <v>42159</v>
      </c>
      <c r="K861">
        <v>1430768468</v>
      </c>
      <c r="L861" s="9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>
        <f t="shared" si="55"/>
        <v>42.724489795918366</v>
      </c>
      <c r="S861" t="s">
        <v>8325</v>
      </c>
      <c r="T861" t="s">
        <v>8327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52"/>
        <v>41600.524456018517</v>
      </c>
      <c r="K862">
        <v>1382528113</v>
      </c>
      <c r="L862" s="9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>
        <f t="shared" si="55"/>
        <v>52.916666666666664</v>
      </c>
      <c r="S862" t="s">
        <v>8325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52"/>
        <v>42629.965324074074</v>
      </c>
      <c r="K863">
        <v>1471475404</v>
      </c>
      <c r="L863" s="9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>
        <f t="shared" si="55"/>
        <v>50.5</v>
      </c>
      <c r="S863" t="s">
        <v>8325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52"/>
        <v>41589.596620370372</v>
      </c>
      <c r="K864">
        <v>1381583948</v>
      </c>
      <c r="L864" s="9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>
        <f t="shared" si="55"/>
        <v>42.5</v>
      </c>
      <c r="S864" t="s">
        <v>8325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52"/>
        <v>40951.117662037039</v>
      </c>
      <c r="K865">
        <v>1326422966</v>
      </c>
      <c r="L865" s="9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>
        <f t="shared" si="55"/>
        <v>18</v>
      </c>
      <c r="S865" t="s">
        <v>8325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52"/>
        <v>41563.415972222225</v>
      </c>
      <c r="K866">
        <v>1379990038</v>
      </c>
      <c r="L866" s="9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>
        <f t="shared" si="55"/>
        <v>34.177215189873415</v>
      </c>
      <c r="S866" t="s">
        <v>8325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52"/>
        <v>41290.773113425923</v>
      </c>
      <c r="K867">
        <v>1353177197</v>
      </c>
      <c r="L867" s="9">
        <f t="shared" si="53"/>
        <v>41230.773113425923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>
        <f t="shared" si="55"/>
        <v>22.5</v>
      </c>
      <c r="S867" t="s">
        <v>8325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52"/>
        <v>42063.631944444445</v>
      </c>
      <c r="K868">
        <v>1421853518</v>
      </c>
      <c r="L868" s="9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>
        <f t="shared" si="55"/>
        <v>58.18181818181818</v>
      </c>
      <c r="S868" t="s">
        <v>8325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52"/>
        <v>40148.207638888889</v>
      </c>
      <c r="K869">
        <v>1254450706</v>
      </c>
      <c r="L869" s="9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>
        <f t="shared" si="55"/>
        <v>109.18181818181819</v>
      </c>
      <c r="S869" t="s">
        <v>8325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52"/>
        <v>41646.027754629627</v>
      </c>
      <c r="K870">
        <v>1386463198</v>
      </c>
      <c r="L870" s="9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>
        <f t="shared" si="55"/>
        <v>50</v>
      </c>
      <c r="S870" t="s">
        <v>8325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52"/>
        <v>41372.803900462961</v>
      </c>
      <c r="K871">
        <v>1362860257</v>
      </c>
      <c r="L871" s="9">
        <f t="shared" si="53"/>
        <v>41342.845567129625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>
        <f t="shared" si="55"/>
        <v>346.66666666666669</v>
      </c>
      <c r="S871" t="s">
        <v>8325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52"/>
        <v>41518.022256944445</v>
      </c>
      <c r="K872">
        <v>1375403523</v>
      </c>
      <c r="L872" s="9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>
        <f t="shared" si="55"/>
        <v>12.4</v>
      </c>
      <c r="S872" t="s">
        <v>8325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52"/>
        <v>41607.602951388893</v>
      </c>
      <c r="K873">
        <v>1383139695</v>
      </c>
      <c r="L873" s="9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>
        <f t="shared" si="55"/>
        <v>27.083333333333332</v>
      </c>
      <c r="S873" t="s">
        <v>8325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52"/>
        <v>40612.825543981482</v>
      </c>
      <c r="K874">
        <v>1295898527</v>
      </c>
      <c r="L874" s="9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>
        <f t="shared" si="55"/>
        <v>32.5</v>
      </c>
      <c r="S874" t="s">
        <v>8325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52"/>
        <v>41224.208796296298</v>
      </c>
      <c r="K875">
        <v>1349150440</v>
      </c>
      <c r="L875" s="9">
        <f t="shared" si="53"/>
        <v>41184.167129629626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>
        <f t="shared" si="55"/>
        <v>9</v>
      </c>
      <c r="S875" t="s">
        <v>8325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52"/>
        <v>41398.583726851852</v>
      </c>
      <c r="K876">
        <v>1365084034</v>
      </c>
      <c r="L876" s="9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>
        <f t="shared" si="55"/>
        <v>34.761904761904759</v>
      </c>
      <c r="S876" t="s">
        <v>8325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52"/>
        <v>42268.723738425921</v>
      </c>
      <c r="K877">
        <v>1441128131</v>
      </c>
      <c r="L877" s="9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t="e">
        <f t="shared" si="55"/>
        <v>#DIV/0!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52"/>
        <v>41309.496840277774</v>
      </c>
      <c r="K878">
        <v>1357127727</v>
      </c>
      <c r="L878" s="9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>
        <f t="shared" si="55"/>
        <v>28.577777777777779</v>
      </c>
      <c r="S878" t="s">
        <v>8325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52"/>
        <v>41627.788888888885</v>
      </c>
      <c r="K879">
        <v>1384887360</v>
      </c>
      <c r="L879" s="9">
        <f t="shared" si="53"/>
        <v>41597.788888888885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>
        <f t="shared" si="55"/>
        <v>46.586206896551722</v>
      </c>
      <c r="S879" t="s">
        <v>8325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52"/>
        <v>40535.232916666668</v>
      </c>
      <c r="K880">
        <v>1290490524</v>
      </c>
      <c r="L880" s="9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>
        <f t="shared" si="55"/>
        <v>32.5</v>
      </c>
      <c r="S880" t="s">
        <v>8325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52"/>
        <v>41058.829918981479</v>
      </c>
      <c r="K881">
        <v>1336506905</v>
      </c>
      <c r="L881" s="9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>
        <f t="shared" si="55"/>
        <v>21.466666666666665</v>
      </c>
      <c r="S881" t="s">
        <v>8325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52"/>
        <v>41212.32104166667</v>
      </c>
      <c r="K882">
        <v>1348731738</v>
      </c>
      <c r="L882" s="9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>
        <f t="shared" si="55"/>
        <v>14.125</v>
      </c>
      <c r="S882" t="s">
        <v>8325</v>
      </c>
      <c r="T882" t="s">
        <v>8329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52"/>
        <v>40922.25099537037</v>
      </c>
      <c r="K883">
        <v>1322632886</v>
      </c>
      <c r="L883" s="9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>
        <f t="shared" si="55"/>
        <v>30</v>
      </c>
      <c r="S883" t="s">
        <v>8325</v>
      </c>
      <c r="T883" t="s">
        <v>8329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52"/>
        <v>40792.860532407409</v>
      </c>
      <c r="K884">
        <v>1312490350</v>
      </c>
      <c r="L884" s="9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>
        <f t="shared" si="55"/>
        <v>21.571428571428573</v>
      </c>
      <c r="S884" t="s">
        <v>8325</v>
      </c>
      <c r="T884" t="s">
        <v>8329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52"/>
        <v>42431.935590277775</v>
      </c>
      <c r="K885">
        <v>1451773635</v>
      </c>
      <c r="L885" s="9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>
        <f t="shared" si="55"/>
        <v>83.375</v>
      </c>
      <c r="S885" t="s">
        <v>8325</v>
      </c>
      <c r="T885" t="s">
        <v>8329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52"/>
        <v>41041.104861111111</v>
      </c>
      <c r="K886">
        <v>1331666146</v>
      </c>
      <c r="L886" s="9">
        <f t="shared" si="53"/>
        <v>40981.802615740744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>
        <f t="shared" si="55"/>
        <v>10</v>
      </c>
      <c r="S886" t="s">
        <v>8325</v>
      </c>
      <c r="T886" t="s">
        <v>8329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52"/>
        <v>42734.941099537042</v>
      </c>
      <c r="K887">
        <v>1481322911</v>
      </c>
      <c r="L887" s="9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>
        <f t="shared" si="55"/>
        <v>35.714285714285715</v>
      </c>
      <c r="S887" t="s">
        <v>8325</v>
      </c>
      <c r="T887" t="s">
        <v>8329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52"/>
        <v>42628.870520833334</v>
      </c>
      <c r="K888">
        <v>1471812813</v>
      </c>
      <c r="L888" s="9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>
        <f t="shared" si="55"/>
        <v>29.285714285714285</v>
      </c>
      <c r="S888" t="s">
        <v>8325</v>
      </c>
      <c r="T888" t="s">
        <v>8329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52"/>
        <v>41056.958969907406</v>
      </c>
      <c r="K889">
        <v>1335567655</v>
      </c>
      <c r="L889" s="9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t="e">
        <f t="shared" si="55"/>
        <v>#DIV/0!</v>
      </c>
      <c r="S889" t="s">
        <v>8325</v>
      </c>
      <c r="T889" t="s">
        <v>8329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52"/>
        <v>40787.25</v>
      </c>
      <c r="K890">
        <v>1311789885</v>
      </c>
      <c r="L890" s="9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>
        <f t="shared" si="55"/>
        <v>18</v>
      </c>
      <c r="S890" t="s">
        <v>8325</v>
      </c>
      <c r="T890" t="s">
        <v>8329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52"/>
        <v>41917.784062500003</v>
      </c>
      <c r="K891">
        <v>1409942943</v>
      </c>
      <c r="L891" s="9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>
        <f t="shared" si="55"/>
        <v>73.760000000000005</v>
      </c>
      <c r="S891" t="s">
        <v>8325</v>
      </c>
      <c r="T891" t="s">
        <v>8329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52"/>
        <v>41599.740497685183</v>
      </c>
      <c r="K892">
        <v>1382460379</v>
      </c>
      <c r="L892" s="9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>
        <f t="shared" si="55"/>
        <v>31.25</v>
      </c>
      <c r="S892" t="s">
        <v>8325</v>
      </c>
      <c r="T892" t="s">
        <v>8329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52"/>
        <v>41872.031597222223</v>
      </c>
      <c r="K893">
        <v>1405989930</v>
      </c>
      <c r="L893" s="9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>
        <f t="shared" si="55"/>
        <v>28.888888888888889</v>
      </c>
      <c r="S893" t="s">
        <v>8325</v>
      </c>
      <c r="T893" t="s">
        <v>8329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52"/>
        <v>40391.166666666664</v>
      </c>
      <c r="K894">
        <v>1273121283</v>
      </c>
      <c r="L894" s="9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>
        <f t="shared" si="55"/>
        <v>143.8235294117647</v>
      </c>
      <c r="S894" t="s">
        <v>8325</v>
      </c>
      <c r="T894" t="s">
        <v>8329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52"/>
        <v>42095.856053240743</v>
      </c>
      <c r="K895">
        <v>1425331963</v>
      </c>
      <c r="L895" s="9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>
        <f t="shared" si="55"/>
        <v>40</v>
      </c>
      <c r="S895" t="s">
        <v>8325</v>
      </c>
      <c r="T895" t="s">
        <v>8329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52"/>
        <v>42526.98159722222</v>
      </c>
      <c r="K896">
        <v>1462577610</v>
      </c>
      <c r="L896" s="9">
        <f t="shared" si="53"/>
        <v>42496.98159722222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>
        <f t="shared" si="55"/>
        <v>147.81132075471697</v>
      </c>
      <c r="S896" t="s">
        <v>8325</v>
      </c>
      <c r="T896" t="s">
        <v>8329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52"/>
        <v>40476.127650462964</v>
      </c>
      <c r="K897">
        <v>1284087829</v>
      </c>
      <c r="L897" s="9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>
        <f t="shared" si="55"/>
        <v>27.857142857142858</v>
      </c>
      <c r="S897" t="s">
        <v>8325</v>
      </c>
      <c r="T897" t="s">
        <v>8329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52"/>
        <v>42244.166666666672</v>
      </c>
      <c r="K898">
        <v>1438549026</v>
      </c>
      <c r="L898" s="9">
        <f t="shared" si="53"/>
        <v>42218.872986111106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>
        <f t="shared" si="55"/>
        <v>44.444444444444443</v>
      </c>
      <c r="S898" t="s">
        <v>8325</v>
      </c>
      <c r="T898" t="s">
        <v>8329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56">(I899/86400)+DATE(1970,1,1)</f>
        <v>41241.730416666665</v>
      </c>
      <c r="K899">
        <v>1351528308</v>
      </c>
      <c r="L899" s="9">
        <f t="shared" ref="L899:L962" si="57">(K899/86400)+DATE(1970,1,1)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t="e">
        <f t="shared" ref="R899:R962" si="59">E899/N899</f>
        <v>#DIV/0!</v>
      </c>
      <c r="S899" t="s">
        <v>8325</v>
      </c>
      <c r="T899" t="s">
        <v>8329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56"/>
        <v>40923.758217592593</v>
      </c>
      <c r="K900">
        <v>1322763110</v>
      </c>
      <c r="L900" s="9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>
        <f t="shared" si="59"/>
        <v>35</v>
      </c>
      <c r="S900" t="s">
        <v>8325</v>
      </c>
      <c r="T900" t="s">
        <v>8329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56"/>
        <v>40691.099097222221</v>
      </c>
      <c r="K901">
        <v>1302661362</v>
      </c>
      <c r="L901" s="9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>
        <f t="shared" si="59"/>
        <v>35</v>
      </c>
      <c r="S901" t="s">
        <v>8325</v>
      </c>
      <c r="T901" t="s">
        <v>8329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56"/>
        <v>42459.807893518519</v>
      </c>
      <c r="K902">
        <v>1456777402</v>
      </c>
      <c r="L902" s="9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>
        <f t="shared" si="59"/>
        <v>10.5</v>
      </c>
      <c r="S902" t="s">
        <v>8325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56"/>
        <v>40337.799305555556</v>
      </c>
      <c r="K903">
        <v>1272050914</v>
      </c>
      <c r="L903" s="9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t="e">
        <f t="shared" si="59"/>
        <v>#DIV/0!</v>
      </c>
      <c r="S903" t="s">
        <v>8325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56"/>
        <v>41881.645833333336</v>
      </c>
      <c r="K904">
        <v>1404947422</v>
      </c>
      <c r="L904" s="9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>
        <f t="shared" si="59"/>
        <v>30</v>
      </c>
      <c r="S904" t="s">
        <v>8325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56"/>
        <v>41175.100694444445</v>
      </c>
      <c r="K905">
        <v>1346180780</v>
      </c>
      <c r="L905" s="9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>
        <f t="shared" si="59"/>
        <v>40</v>
      </c>
      <c r="S905" t="s">
        <v>8325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56"/>
        <v>42372.080289351856</v>
      </c>
      <c r="K906">
        <v>1449194137</v>
      </c>
      <c r="L906" s="9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>
        <f t="shared" si="59"/>
        <v>50.333333333333336</v>
      </c>
      <c r="S906" t="s">
        <v>8325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56"/>
        <v>40567.239884259259</v>
      </c>
      <c r="K907">
        <v>1290663926</v>
      </c>
      <c r="L907" s="9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>
        <f t="shared" si="59"/>
        <v>32.666666666666664</v>
      </c>
      <c r="S907" t="s">
        <v>8325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56"/>
        <v>41711.148032407407</v>
      </c>
      <c r="K908">
        <v>1392093190</v>
      </c>
      <c r="L908" s="9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t="e">
        <f t="shared" si="59"/>
        <v>#DIV/0!</v>
      </c>
      <c r="S908" t="s">
        <v>8325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56"/>
        <v>40797.192395833335</v>
      </c>
      <c r="K909">
        <v>1313123823</v>
      </c>
      <c r="L909" s="9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t="e">
        <f t="shared" si="59"/>
        <v>#DIV/0!</v>
      </c>
      <c r="S909" t="s">
        <v>8325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56"/>
        <v>40386.207638888889</v>
      </c>
      <c r="K910">
        <v>1276283655</v>
      </c>
      <c r="L910" s="9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t="e">
        <f t="shared" si="59"/>
        <v>#DIV/0!</v>
      </c>
      <c r="S910" t="s">
        <v>8325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56"/>
        <v>41113.166666666664</v>
      </c>
      <c r="K911">
        <v>1340296440</v>
      </c>
      <c r="L911" s="9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>
        <f t="shared" si="59"/>
        <v>65</v>
      </c>
      <c r="S911" t="s">
        <v>8325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56"/>
        <v>42797.545358796298</v>
      </c>
      <c r="K912">
        <v>1483362319</v>
      </c>
      <c r="L912" s="9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>
        <f t="shared" si="59"/>
        <v>24.6</v>
      </c>
      <c r="S912" t="s">
        <v>8325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56"/>
        <v>41663.005150462966</v>
      </c>
      <c r="K913">
        <v>1388707645</v>
      </c>
      <c r="L913" s="9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t="e">
        <f t="shared" si="59"/>
        <v>#DIV/0!</v>
      </c>
      <c r="S913" t="s">
        <v>8325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56"/>
        <v>41254.151006944448</v>
      </c>
      <c r="K914">
        <v>1350009447</v>
      </c>
      <c r="L914" s="9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>
        <f t="shared" si="59"/>
        <v>15</v>
      </c>
      <c r="S914" t="s">
        <v>8325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56"/>
        <v>41034.139108796298</v>
      </c>
      <c r="K915">
        <v>1333596019</v>
      </c>
      <c r="L915" s="9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>
        <f t="shared" si="59"/>
        <v>82.583333333333329</v>
      </c>
      <c r="S915" t="s">
        <v>8325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56"/>
        <v>41146.763275462959</v>
      </c>
      <c r="K916">
        <v>1343326747</v>
      </c>
      <c r="L916" s="9">
        <f t="shared" si="57"/>
        <v>41116.763275462959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t="e">
        <f t="shared" si="59"/>
        <v>#DIV/0!</v>
      </c>
      <c r="S916" t="s">
        <v>8325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56"/>
        <v>40969.207638888889</v>
      </c>
      <c r="K917">
        <v>1327853914</v>
      </c>
      <c r="L917" s="9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>
        <f t="shared" si="59"/>
        <v>41.666666666666664</v>
      </c>
      <c r="S917" t="s">
        <v>8325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56"/>
        <v>40473.208333333336</v>
      </c>
      <c r="K918">
        <v>1284409734</v>
      </c>
      <c r="L918" s="9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t="e">
        <f t="shared" si="59"/>
        <v>#DIV/0!</v>
      </c>
      <c r="S918" t="s">
        <v>8325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56"/>
        <v>41834.104166666664</v>
      </c>
      <c r="K919">
        <v>1402612730</v>
      </c>
      <c r="L919" s="9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>
        <f t="shared" si="59"/>
        <v>30</v>
      </c>
      <c r="S919" t="s">
        <v>8325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56"/>
        <v>41974.957881944443</v>
      </c>
      <c r="K920">
        <v>1414879161</v>
      </c>
      <c r="L920" s="9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>
        <f t="shared" si="59"/>
        <v>19.600000000000001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56"/>
        <v>41262.641724537039</v>
      </c>
      <c r="K921">
        <v>1352906645</v>
      </c>
      <c r="L921" s="9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>
        <f t="shared" si="59"/>
        <v>100</v>
      </c>
      <c r="S921" t="s">
        <v>8325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56"/>
        <v>41592.713217592594</v>
      </c>
      <c r="K922">
        <v>1381853222</v>
      </c>
      <c r="L922" s="9">
        <f t="shared" si="57"/>
        <v>41562.671550925923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t="e">
        <f t="shared" si="59"/>
        <v>#DIV/0!</v>
      </c>
      <c r="S922" t="s">
        <v>8325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56"/>
        <v>40889.212685185186</v>
      </c>
      <c r="K923">
        <v>1320033976</v>
      </c>
      <c r="L923" s="9">
        <f t="shared" si="57"/>
        <v>40847.171018518522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>
        <f t="shared" si="59"/>
        <v>231.75</v>
      </c>
      <c r="S923" t="s">
        <v>8325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56"/>
        <v>41913.530011574076</v>
      </c>
      <c r="K924">
        <v>1409143393</v>
      </c>
      <c r="L924" s="9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>
        <f t="shared" si="59"/>
        <v>189.33333333333334</v>
      </c>
      <c r="S924" t="s">
        <v>8325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56"/>
        <v>41965.001423611116</v>
      </c>
      <c r="K925">
        <v>1414018923</v>
      </c>
      <c r="L925" s="9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>
        <f t="shared" si="59"/>
        <v>55</v>
      </c>
      <c r="S925" t="s">
        <v>8325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56"/>
        <v>41318.942928240736</v>
      </c>
      <c r="K926">
        <v>1358203069</v>
      </c>
      <c r="L926" s="9">
        <f t="shared" si="57"/>
        <v>41288.942928240736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>
        <f t="shared" si="59"/>
        <v>21.8</v>
      </c>
      <c r="S926" t="s">
        <v>8325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56"/>
        <v>41605.922581018516</v>
      </c>
      <c r="K927">
        <v>1382994511</v>
      </c>
      <c r="L927" s="9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>
        <f t="shared" si="59"/>
        <v>32</v>
      </c>
      <c r="S927" t="s">
        <v>8325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56"/>
        <v>40367.944444444445</v>
      </c>
      <c r="K928">
        <v>1276043330</v>
      </c>
      <c r="L928" s="9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t="e">
        <f t="shared" si="59"/>
        <v>#DIV/0!</v>
      </c>
      <c r="S928" t="s">
        <v>8325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56"/>
        <v>41043.822858796295</v>
      </c>
      <c r="K929">
        <v>1334432695</v>
      </c>
      <c r="L929" s="9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t="e">
        <f t="shared" si="59"/>
        <v>#DIV/0!</v>
      </c>
      <c r="S929" t="s">
        <v>8325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56"/>
        <v>41231</v>
      </c>
      <c r="K930">
        <v>1348864913</v>
      </c>
      <c r="L930" s="9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>
        <f t="shared" si="59"/>
        <v>56.25</v>
      </c>
      <c r="S930" t="s">
        <v>8325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56"/>
        <v>41008.196400462963</v>
      </c>
      <c r="K931">
        <v>1331358169</v>
      </c>
      <c r="L931" s="9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t="e">
        <f t="shared" si="59"/>
        <v>#DIV/0!</v>
      </c>
      <c r="S931" t="s">
        <v>8325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56"/>
        <v>40354.897222222222</v>
      </c>
      <c r="K932">
        <v>1273874306</v>
      </c>
      <c r="L932" s="9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>
        <f t="shared" si="59"/>
        <v>69</v>
      </c>
      <c r="S932" t="s">
        <v>8325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56"/>
        <v>41714.916666666664</v>
      </c>
      <c r="K933">
        <v>1392021502</v>
      </c>
      <c r="L933" s="9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>
        <f t="shared" si="59"/>
        <v>18.714285714285715</v>
      </c>
      <c r="S933" t="s">
        <v>8325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56"/>
        <v>41355.927604166667</v>
      </c>
      <c r="K934">
        <v>1360106145</v>
      </c>
      <c r="L934" s="9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>
        <f t="shared" si="59"/>
        <v>46.033333333333331</v>
      </c>
      <c r="S934" t="s">
        <v>8325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56"/>
        <v>41771.169085648144</v>
      </c>
      <c r="K935">
        <v>1394683409</v>
      </c>
      <c r="L935" s="9">
        <f t="shared" si="57"/>
        <v>41711.169085648144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>
        <f t="shared" si="59"/>
        <v>60</v>
      </c>
      <c r="S935" t="s">
        <v>8325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56"/>
        <v>41763.25</v>
      </c>
      <c r="K936">
        <v>1396633284</v>
      </c>
      <c r="L936" s="9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>
        <f t="shared" si="59"/>
        <v>50.666666666666664</v>
      </c>
      <c r="S936" t="s">
        <v>8325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56"/>
        <v>42398.333668981482</v>
      </c>
      <c r="K937">
        <v>1451462429</v>
      </c>
      <c r="L937" s="9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>
        <f t="shared" si="59"/>
        <v>25</v>
      </c>
      <c r="S937" t="s">
        <v>8325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56"/>
        <v>40926.833333333336</v>
      </c>
      <c r="K938">
        <v>1323131689</v>
      </c>
      <c r="L938" s="9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t="e">
        <f t="shared" si="59"/>
        <v>#DIV/0!</v>
      </c>
      <c r="S938" t="s">
        <v>8325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56"/>
        <v>41581.839780092589</v>
      </c>
      <c r="K939">
        <v>1380913757</v>
      </c>
      <c r="L939" s="9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>
        <f t="shared" si="59"/>
        <v>20</v>
      </c>
      <c r="S939" t="s">
        <v>8325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56"/>
        <v>41154.479722222226</v>
      </c>
      <c r="K940">
        <v>1343993448</v>
      </c>
      <c r="L940" s="9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>
        <f t="shared" si="59"/>
        <v>25</v>
      </c>
      <c r="S940" t="s">
        <v>8325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56"/>
        <v>41455.831944444442</v>
      </c>
      <c r="K941">
        <v>1369246738</v>
      </c>
      <c r="L941" s="9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>
        <f t="shared" si="59"/>
        <v>20</v>
      </c>
      <c r="S941" t="s">
        <v>8325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56"/>
        <v>42227.008402777778</v>
      </c>
      <c r="K942">
        <v>1435363926</v>
      </c>
      <c r="L942" s="9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>
        <f t="shared" si="59"/>
        <v>110.28571428571429</v>
      </c>
      <c r="S942" t="s">
        <v>8319</v>
      </c>
      <c r="T942" t="s">
        <v>8321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56"/>
        <v>42776.096585648149</v>
      </c>
      <c r="K943">
        <v>1484101145</v>
      </c>
      <c r="L943" s="9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>
        <f t="shared" si="59"/>
        <v>37.451612903225808</v>
      </c>
      <c r="S943" t="s">
        <v>8319</v>
      </c>
      <c r="T943" t="s">
        <v>8321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56"/>
        <v>42418.843287037038</v>
      </c>
      <c r="K944">
        <v>1452716060</v>
      </c>
      <c r="L944" s="9">
        <f t="shared" si="57"/>
        <v>42382.843287037038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>
        <f t="shared" si="59"/>
        <v>41.75</v>
      </c>
      <c r="S944" t="s">
        <v>8319</v>
      </c>
      <c r="T944" t="s">
        <v>8321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56"/>
        <v>42703.709548611107</v>
      </c>
      <c r="K945">
        <v>1477843305</v>
      </c>
      <c r="L945" s="9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>
        <f t="shared" si="59"/>
        <v>24.083333333333332</v>
      </c>
      <c r="S945" t="s">
        <v>8319</v>
      </c>
      <c r="T945" t="s">
        <v>8321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56"/>
        <v>42478.583333333328</v>
      </c>
      <c r="K946">
        <v>1458050450</v>
      </c>
      <c r="L946" s="9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>
        <f t="shared" si="59"/>
        <v>69.40625</v>
      </c>
      <c r="S946" t="s">
        <v>8319</v>
      </c>
      <c r="T946" t="s">
        <v>8321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56"/>
        <v>42784.999305555553</v>
      </c>
      <c r="K947">
        <v>1482958626</v>
      </c>
      <c r="L947" s="9">
        <f t="shared" si="57"/>
        <v>42732.872986111106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>
        <f t="shared" si="59"/>
        <v>155.25</v>
      </c>
      <c r="S947" t="s">
        <v>8319</v>
      </c>
      <c r="T947" t="s">
        <v>8321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56"/>
        <v>42622.750555555554</v>
      </c>
      <c r="K948">
        <v>1470852048</v>
      </c>
      <c r="L948" s="9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>
        <f t="shared" si="59"/>
        <v>57.2</v>
      </c>
      <c r="S948" t="s">
        <v>8319</v>
      </c>
      <c r="T948" t="s">
        <v>8321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56"/>
        <v>42551.781319444446</v>
      </c>
      <c r="K949">
        <v>1462128306</v>
      </c>
      <c r="L949" s="9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t="e">
        <f t="shared" si="59"/>
        <v>#DIV/0!</v>
      </c>
      <c r="S949" t="s">
        <v>8319</v>
      </c>
      <c r="T949" t="s">
        <v>8321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56"/>
        <v>42441.828287037039</v>
      </c>
      <c r="K950">
        <v>1455220364</v>
      </c>
      <c r="L950" s="9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>
        <f t="shared" si="59"/>
        <v>60</v>
      </c>
      <c r="S950" t="s">
        <v>8319</v>
      </c>
      <c r="T950" t="s">
        <v>8321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56"/>
        <v>42421.043703703705</v>
      </c>
      <c r="K951">
        <v>1450832576</v>
      </c>
      <c r="L951" s="9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>
        <f t="shared" si="59"/>
        <v>39</v>
      </c>
      <c r="S951" t="s">
        <v>8319</v>
      </c>
      <c r="T951" t="s">
        <v>8321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56"/>
        <v>42386.750706018516</v>
      </c>
      <c r="K952">
        <v>1450461661</v>
      </c>
      <c r="L952" s="9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>
        <f t="shared" si="59"/>
        <v>58.416666666666664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56"/>
        <v>42525.653611111113</v>
      </c>
      <c r="K953">
        <v>1461166872</v>
      </c>
      <c r="L953" s="9">
        <f t="shared" si="57"/>
        <v>42480.653611111113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>
        <f t="shared" si="59"/>
        <v>158.63636363636363</v>
      </c>
      <c r="S953" t="s">
        <v>8319</v>
      </c>
      <c r="T953" t="s">
        <v>8321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56"/>
        <v>42692.655231481476</v>
      </c>
      <c r="K954">
        <v>1476888212</v>
      </c>
      <c r="L954" s="9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>
        <f t="shared" si="59"/>
        <v>99.857142857142861</v>
      </c>
      <c r="S954" t="s">
        <v>8319</v>
      </c>
      <c r="T954" t="s">
        <v>8321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56"/>
        <v>42029.164340277777</v>
      </c>
      <c r="K955">
        <v>1419566199</v>
      </c>
      <c r="L955" s="9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>
        <f t="shared" si="59"/>
        <v>25.2</v>
      </c>
      <c r="S955" t="s">
        <v>8319</v>
      </c>
      <c r="T955" t="s">
        <v>8321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56"/>
        <v>42236.833784722221</v>
      </c>
      <c r="K956">
        <v>1436472039</v>
      </c>
      <c r="L956" s="9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>
        <f t="shared" si="59"/>
        <v>89.191780821917803</v>
      </c>
      <c r="S956" t="s">
        <v>8319</v>
      </c>
      <c r="T956" t="s">
        <v>8321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56"/>
        <v>42626.295138888891</v>
      </c>
      <c r="K957">
        <v>1470294300</v>
      </c>
      <c r="L957" s="9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>
        <f t="shared" si="59"/>
        <v>182.6236559139785</v>
      </c>
      <c r="S957" t="s">
        <v>8319</v>
      </c>
      <c r="T957" t="s">
        <v>8321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56"/>
        <v>42120.872210648144</v>
      </c>
      <c r="K958">
        <v>1424901359</v>
      </c>
      <c r="L958" s="9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>
        <f t="shared" si="59"/>
        <v>50.647058823529413</v>
      </c>
      <c r="S958" t="s">
        <v>8319</v>
      </c>
      <c r="T958" t="s">
        <v>8321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56"/>
        <v>42691.594131944439</v>
      </c>
      <c r="K959">
        <v>1476710133</v>
      </c>
      <c r="L959" s="9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>
        <f t="shared" si="59"/>
        <v>33.285714285714285</v>
      </c>
      <c r="S959" t="s">
        <v>8319</v>
      </c>
      <c r="T959" t="s">
        <v>8321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56"/>
        <v>42104.207638888889</v>
      </c>
      <c r="K960">
        <v>1426792563</v>
      </c>
      <c r="L960" s="9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>
        <f t="shared" si="59"/>
        <v>51.823529411764703</v>
      </c>
      <c r="S960" t="s">
        <v>8319</v>
      </c>
      <c r="T960" t="s">
        <v>8321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56"/>
        <v>42023.174363425926</v>
      </c>
      <c r="K961">
        <v>1419048665</v>
      </c>
      <c r="L961" s="9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>
        <f t="shared" si="59"/>
        <v>113.62573099415205</v>
      </c>
      <c r="S961" t="s">
        <v>8319</v>
      </c>
      <c r="T961" t="s">
        <v>8321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56"/>
        <v>42808.585127314815</v>
      </c>
      <c r="K962">
        <v>1485874955</v>
      </c>
      <c r="L962" s="9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>
        <f t="shared" si="59"/>
        <v>136.46276595744681</v>
      </c>
      <c r="S962" t="s">
        <v>8319</v>
      </c>
      <c r="T962" t="s">
        <v>8321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60">(I963/86400)+DATE(1970,1,1)</f>
        <v>42786.791666666672</v>
      </c>
      <c r="K963">
        <v>1483634335</v>
      </c>
      <c r="L963" s="9">
        <f t="shared" ref="L963:L1026" si="61">(K963/86400)+DATE(1970,1,1)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>
        <f t="shared" ref="R963:R1026" si="63">E963/N963</f>
        <v>364.35454545454547</v>
      </c>
      <c r="S963" t="s">
        <v>8319</v>
      </c>
      <c r="T963" t="s">
        <v>8321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60"/>
        <v>42411.712418981479</v>
      </c>
      <c r="K964">
        <v>1451927153</v>
      </c>
      <c r="L964" s="9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>
        <f t="shared" si="63"/>
        <v>19.243243243243242</v>
      </c>
      <c r="S964" t="s">
        <v>8319</v>
      </c>
      <c r="T964" t="s">
        <v>8321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60"/>
        <v>42660.635636574079</v>
      </c>
      <c r="K965">
        <v>1473693319</v>
      </c>
      <c r="L965" s="9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>
        <f t="shared" si="63"/>
        <v>41.888888888888886</v>
      </c>
      <c r="S965" t="s">
        <v>8319</v>
      </c>
      <c r="T965" t="s">
        <v>8321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60"/>
        <v>42248.628692129627</v>
      </c>
      <c r="K966">
        <v>1437663919</v>
      </c>
      <c r="L966" s="9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>
        <f t="shared" si="63"/>
        <v>30.310344827586206</v>
      </c>
      <c r="S966" t="s">
        <v>8319</v>
      </c>
      <c r="T966" t="s">
        <v>8321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60"/>
        <v>42669.165972222225</v>
      </c>
      <c r="K967">
        <v>1474676646</v>
      </c>
      <c r="L967" s="9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>
        <f t="shared" si="63"/>
        <v>49.666666666666664</v>
      </c>
      <c r="S967" t="s">
        <v>8319</v>
      </c>
      <c r="T967" t="s">
        <v>8321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60"/>
        <v>42649.635787037041</v>
      </c>
      <c r="K968">
        <v>1473174932</v>
      </c>
      <c r="L968" s="9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>
        <f t="shared" si="63"/>
        <v>59.2</v>
      </c>
      <c r="S968" t="s">
        <v>8319</v>
      </c>
      <c r="T968" t="s">
        <v>8321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60"/>
        <v>42482.21266203704</v>
      </c>
      <c r="K969">
        <v>1456121174</v>
      </c>
      <c r="L969" s="9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>
        <f t="shared" si="63"/>
        <v>43.97530864197531</v>
      </c>
      <c r="S969" t="s">
        <v>8319</v>
      </c>
      <c r="T969" t="s">
        <v>8321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60"/>
        <v>41866.847615740742</v>
      </c>
      <c r="K970">
        <v>1405542034</v>
      </c>
      <c r="L970" s="9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>
        <f t="shared" si="63"/>
        <v>26.5</v>
      </c>
      <c r="S970" t="s">
        <v>8319</v>
      </c>
      <c r="T970" t="s">
        <v>8321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60"/>
        <v>42775.30332175926</v>
      </c>
      <c r="K971">
        <v>1483773407</v>
      </c>
      <c r="L971" s="9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>
        <f t="shared" si="63"/>
        <v>1272.7272727272727</v>
      </c>
      <c r="S971" t="s">
        <v>8319</v>
      </c>
      <c r="T971" t="s">
        <v>8321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60"/>
        <v>42758.207638888889</v>
      </c>
      <c r="K972">
        <v>1481951853</v>
      </c>
      <c r="L972" s="9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>
        <f t="shared" si="63"/>
        <v>164</v>
      </c>
      <c r="S972" t="s">
        <v>8319</v>
      </c>
      <c r="T972" t="s">
        <v>8321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60"/>
        <v>42156.709027777775</v>
      </c>
      <c r="K973">
        <v>1429290060</v>
      </c>
      <c r="L973" s="9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>
        <f t="shared" si="63"/>
        <v>45.2</v>
      </c>
      <c r="S973" t="s">
        <v>8319</v>
      </c>
      <c r="T973" t="s">
        <v>8321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60"/>
        <v>41886.290972222225</v>
      </c>
      <c r="K974">
        <v>1407271598</v>
      </c>
      <c r="L974" s="9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>
        <f t="shared" si="63"/>
        <v>153.88888888888889</v>
      </c>
      <c r="S974" t="s">
        <v>8319</v>
      </c>
      <c r="T974" t="s">
        <v>8321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60"/>
        <v>42317.056631944448</v>
      </c>
      <c r="K975">
        <v>1441844493</v>
      </c>
      <c r="L975" s="9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>
        <f t="shared" si="63"/>
        <v>51.375</v>
      </c>
      <c r="S975" t="s">
        <v>8319</v>
      </c>
      <c r="T975" t="s">
        <v>8321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60"/>
        <v>42454.707824074074</v>
      </c>
      <c r="K976">
        <v>1456336756</v>
      </c>
      <c r="L976" s="9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>
        <f t="shared" si="63"/>
        <v>93.333333333333329</v>
      </c>
      <c r="S976" t="s">
        <v>8319</v>
      </c>
      <c r="T976" t="s">
        <v>8321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60"/>
        <v>42549.696585648147</v>
      </c>
      <c r="K977">
        <v>1461948185</v>
      </c>
      <c r="L977" s="9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>
        <f t="shared" si="63"/>
        <v>108.625</v>
      </c>
      <c r="S977" t="s">
        <v>8319</v>
      </c>
      <c r="T977" t="s">
        <v>8321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60"/>
        <v>42230.058993055558</v>
      </c>
      <c r="K978">
        <v>1435627497</v>
      </c>
      <c r="L978" s="9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>
        <f t="shared" si="63"/>
        <v>160.5</v>
      </c>
      <c r="S978" t="s">
        <v>8319</v>
      </c>
      <c r="T978" t="s">
        <v>8321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60"/>
        <v>42421.942094907412</v>
      </c>
      <c r="K979">
        <v>1453502197</v>
      </c>
      <c r="L979" s="9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>
        <f t="shared" si="63"/>
        <v>75.75</v>
      </c>
      <c r="S979" t="s">
        <v>8319</v>
      </c>
      <c r="T979" t="s">
        <v>8321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60"/>
        <v>42425.309039351851</v>
      </c>
      <c r="K980">
        <v>1453793101</v>
      </c>
      <c r="L980" s="9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>
        <f t="shared" si="63"/>
        <v>790.83739837398377</v>
      </c>
      <c r="S980" t="s">
        <v>8319</v>
      </c>
      <c r="T980" t="s">
        <v>8321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60"/>
        <v>42541.790972222225</v>
      </c>
      <c r="K981">
        <v>1463392828</v>
      </c>
      <c r="L981" s="9">
        <f t="shared" si="61"/>
        <v>42506.416990740741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>
        <f t="shared" si="63"/>
        <v>301.93916666666667</v>
      </c>
      <c r="S981" t="s">
        <v>8319</v>
      </c>
      <c r="T981" t="s">
        <v>8321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60"/>
        <v>41973.945856481485</v>
      </c>
      <c r="K982">
        <v>1413495722</v>
      </c>
      <c r="L982" s="9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>
        <f t="shared" si="63"/>
        <v>47.935483870967744</v>
      </c>
      <c r="S982" t="s">
        <v>8319</v>
      </c>
      <c r="T982" t="s">
        <v>8321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60"/>
        <v>41860.947013888886</v>
      </c>
      <c r="K983">
        <v>1405032222</v>
      </c>
      <c r="L983" s="9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>
        <f t="shared" si="63"/>
        <v>2.75</v>
      </c>
      <c r="S983" t="s">
        <v>8319</v>
      </c>
      <c r="T983" t="s">
        <v>8321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60"/>
        <v>42645.753310185188</v>
      </c>
      <c r="K984">
        <v>1472839486</v>
      </c>
      <c r="L984" s="9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>
        <f t="shared" si="63"/>
        <v>1</v>
      </c>
      <c r="S984" t="s">
        <v>8319</v>
      </c>
      <c r="T984" t="s">
        <v>8321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60"/>
        <v>42605.870833333334</v>
      </c>
      <c r="K985">
        <v>1469289685</v>
      </c>
      <c r="L985" s="9">
        <f t="shared" si="61"/>
        <v>42574.667650462958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>
        <f t="shared" si="63"/>
        <v>171.79329608938548</v>
      </c>
      <c r="S985" t="s">
        <v>8319</v>
      </c>
      <c r="T985" t="s">
        <v>8321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60"/>
        <v>42091.074166666665</v>
      </c>
      <c r="K986">
        <v>1424918808</v>
      </c>
      <c r="L986" s="9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>
        <f t="shared" si="63"/>
        <v>35.333333333333336</v>
      </c>
      <c r="S986" t="s">
        <v>8319</v>
      </c>
      <c r="T986" t="s">
        <v>8321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60"/>
        <v>42369.958333333328</v>
      </c>
      <c r="K987">
        <v>1449011610</v>
      </c>
      <c r="L987" s="9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>
        <f t="shared" si="63"/>
        <v>82.086956521739125</v>
      </c>
      <c r="S987" t="s">
        <v>8319</v>
      </c>
      <c r="T987" t="s">
        <v>8321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60"/>
        <v>42379</v>
      </c>
      <c r="K988">
        <v>1447698300</v>
      </c>
      <c r="L988" s="9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>
        <f t="shared" si="63"/>
        <v>110.8695652173913</v>
      </c>
      <c r="S988" t="s">
        <v>8319</v>
      </c>
      <c r="T988" t="s">
        <v>8321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60"/>
        <v>41813.294560185182</v>
      </c>
      <c r="K989">
        <v>1400051050</v>
      </c>
      <c r="L989" s="9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>
        <f t="shared" si="63"/>
        <v>161.21951219512195</v>
      </c>
      <c r="S989" t="s">
        <v>8319</v>
      </c>
      <c r="T989" t="s">
        <v>8321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60"/>
        <v>42644.356770833328</v>
      </c>
      <c r="K990">
        <v>1472718825</v>
      </c>
      <c r="L990" s="9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t="e">
        <f t="shared" si="63"/>
        <v>#DIV/0!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60"/>
        <v>42641.933969907404</v>
      </c>
      <c r="K991">
        <v>1472509495</v>
      </c>
      <c r="L991" s="9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>
        <f t="shared" si="63"/>
        <v>52.40625</v>
      </c>
      <c r="S991" t="s">
        <v>8319</v>
      </c>
      <c r="T991" t="s">
        <v>8321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60"/>
        <v>41885.784305555557</v>
      </c>
      <c r="K992">
        <v>1407178164</v>
      </c>
      <c r="L992" s="9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>
        <f t="shared" si="63"/>
        <v>13</v>
      </c>
      <c r="S992" t="s">
        <v>8319</v>
      </c>
      <c r="T992" t="s">
        <v>8321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60"/>
        <v>42563.785416666666</v>
      </c>
      <c r="K993">
        <v>1466186988</v>
      </c>
      <c r="L993" s="9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>
        <f t="shared" si="63"/>
        <v>30.285714285714285</v>
      </c>
      <c r="S993" t="s">
        <v>8319</v>
      </c>
      <c r="T993" t="s">
        <v>8321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60"/>
        <v>42497.883321759262</v>
      </c>
      <c r="K994">
        <v>1457475119</v>
      </c>
      <c r="L994" s="9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>
        <f t="shared" si="63"/>
        <v>116.75</v>
      </c>
      <c r="S994" t="s">
        <v>8319</v>
      </c>
      <c r="T994" t="s">
        <v>8321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60"/>
        <v>42686.208333333328</v>
      </c>
      <c r="K995">
        <v>1476054568</v>
      </c>
      <c r="L995" s="9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>
        <f t="shared" si="63"/>
        <v>89.59693877551021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60"/>
        <v>41973.957638888889</v>
      </c>
      <c r="K996">
        <v>1412835530</v>
      </c>
      <c r="L996" s="9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>
        <f t="shared" si="63"/>
        <v>424.45454545454544</v>
      </c>
      <c r="S996" t="s">
        <v>8319</v>
      </c>
      <c r="T996" t="s">
        <v>8321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60"/>
        <v>41972.666666666672</v>
      </c>
      <c r="K997">
        <v>1415140480</v>
      </c>
      <c r="L997" s="9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>
        <f t="shared" si="63"/>
        <v>80.666666666666671</v>
      </c>
      <c r="S997" t="s">
        <v>8319</v>
      </c>
      <c r="T997" t="s">
        <v>8321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60"/>
        <v>41847.643750000003</v>
      </c>
      <c r="K998">
        <v>1403902060</v>
      </c>
      <c r="L998" s="9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>
        <f t="shared" si="63"/>
        <v>13</v>
      </c>
      <c r="S998" t="s">
        <v>8319</v>
      </c>
      <c r="T998" t="s">
        <v>8321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60"/>
        <v>41971.144641203704</v>
      </c>
      <c r="K999">
        <v>1414549697</v>
      </c>
      <c r="L999" s="9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>
        <f t="shared" si="63"/>
        <v>8.125</v>
      </c>
      <c r="S999" t="s">
        <v>8319</v>
      </c>
      <c r="T999" t="s">
        <v>8321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60"/>
        <v>42327.210659722223</v>
      </c>
      <c r="K1000">
        <v>1444017801</v>
      </c>
      <c r="L1000" s="9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>
        <f t="shared" si="63"/>
        <v>153.42794759825327</v>
      </c>
      <c r="S1000" t="s">
        <v>8319</v>
      </c>
      <c r="T1000" t="s">
        <v>8321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60"/>
        <v>41956.334722222222</v>
      </c>
      <c r="K1001">
        <v>1413270690</v>
      </c>
      <c r="L1001" s="9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>
        <f t="shared" si="63"/>
        <v>292.07499999999999</v>
      </c>
      <c r="S1001" t="s">
        <v>8319</v>
      </c>
      <c r="T1001" t="s">
        <v>8321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60"/>
        <v>42809.018055555556</v>
      </c>
      <c r="K1002">
        <v>1484357160</v>
      </c>
      <c r="L1002" s="9">
        <f t="shared" si="61"/>
        <v>42749.05972222222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>
        <f t="shared" si="63"/>
        <v>3304</v>
      </c>
      <c r="S1002" t="s">
        <v>8319</v>
      </c>
      <c r="T1002" t="s">
        <v>8321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60"/>
        <v>42765.720057870371</v>
      </c>
      <c r="K1003">
        <v>1481908613</v>
      </c>
      <c r="L1003" s="9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>
        <f t="shared" si="63"/>
        <v>1300</v>
      </c>
      <c r="S1003" t="s">
        <v>8319</v>
      </c>
      <c r="T1003" t="s">
        <v>8321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60"/>
        <v>42355.249305555553</v>
      </c>
      <c r="K1004">
        <v>1447777514</v>
      </c>
      <c r="L1004" s="9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>
        <f t="shared" si="63"/>
        <v>134.54545454545453</v>
      </c>
      <c r="S1004" t="s">
        <v>8319</v>
      </c>
      <c r="T1004" t="s">
        <v>8321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60"/>
        <v>42810.667372685188</v>
      </c>
      <c r="K1005">
        <v>1487091661</v>
      </c>
      <c r="L1005" s="9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>
        <f t="shared" si="63"/>
        <v>214.06666666666666</v>
      </c>
      <c r="S1005" t="s">
        <v>8319</v>
      </c>
      <c r="T1005" t="s">
        <v>8321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60"/>
        <v>42418.708645833336</v>
      </c>
      <c r="K1006">
        <v>1453222827</v>
      </c>
      <c r="L1006" s="9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>
        <f t="shared" si="63"/>
        <v>216.33684210526314</v>
      </c>
      <c r="S1006" t="s">
        <v>8319</v>
      </c>
      <c r="T1006" t="s">
        <v>8321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60"/>
        <v>42307.624803240746</v>
      </c>
      <c r="K1007">
        <v>1443538783</v>
      </c>
      <c r="L1007" s="9">
        <f t="shared" si="61"/>
        <v>42276.624803240746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>
        <f t="shared" si="63"/>
        <v>932.31055900621118</v>
      </c>
      <c r="S1007" t="s">
        <v>8319</v>
      </c>
      <c r="T1007" t="s">
        <v>8321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60"/>
        <v>41985.299305555556</v>
      </c>
      <c r="K1008">
        <v>1417654672</v>
      </c>
      <c r="L1008" s="9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>
        <f t="shared" si="63"/>
        <v>29.25</v>
      </c>
      <c r="S1008" t="s">
        <v>8319</v>
      </c>
      <c r="T1008" t="s">
        <v>8321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60"/>
        <v>42718.6252662037</v>
      </c>
      <c r="K1009">
        <v>1478095223</v>
      </c>
      <c r="L1009" s="9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>
        <f t="shared" si="63"/>
        <v>174.94736842105263</v>
      </c>
      <c r="S1009" t="s">
        <v>8319</v>
      </c>
      <c r="T1009" t="s">
        <v>8321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60"/>
        <v>42732.809201388889</v>
      </c>
      <c r="K1010">
        <v>1480361115</v>
      </c>
      <c r="L1010" s="9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>
        <f t="shared" si="63"/>
        <v>250</v>
      </c>
      <c r="S1010" t="s">
        <v>8319</v>
      </c>
      <c r="T1010" t="s">
        <v>8321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60"/>
        <v>42540.604699074072</v>
      </c>
      <c r="K1011">
        <v>1463754646</v>
      </c>
      <c r="L1011" s="9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>
        <f t="shared" si="63"/>
        <v>65</v>
      </c>
      <c r="S1011" t="s">
        <v>8319</v>
      </c>
      <c r="T1011" t="s">
        <v>8321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60"/>
        <v>42618.124305555553</v>
      </c>
      <c r="K1012">
        <v>1468180462</v>
      </c>
      <c r="L1012" s="9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>
        <f t="shared" si="63"/>
        <v>55</v>
      </c>
      <c r="S1012" t="s">
        <v>8319</v>
      </c>
      <c r="T1012" t="s">
        <v>8321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60"/>
        <v>41991.898090277777</v>
      </c>
      <c r="K1013">
        <v>1415050395</v>
      </c>
      <c r="L1013" s="9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>
        <f t="shared" si="63"/>
        <v>75</v>
      </c>
      <c r="S1013" t="s">
        <v>8319</v>
      </c>
      <c r="T1013" t="s">
        <v>8321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60"/>
        <v>42759.440416666665</v>
      </c>
      <c r="K1014">
        <v>1481366052</v>
      </c>
      <c r="L1014" s="9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>
        <f t="shared" si="63"/>
        <v>1389.3561935483872</v>
      </c>
      <c r="S1014" t="s">
        <v>8319</v>
      </c>
      <c r="T1014" t="s">
        <v>8321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60"/>
        <v>42367.833333333328</v>
      </c>
      <c r="K1015">
        <v>1449000056</v>
      </c>
      <c r="L1015" s="9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>
        <f t="shared" si="63"/>
        <v>95.911111111111111</v>
      </c>
      <c r="S1015" t="s">
        <v>8319</v>
      </c>
      <c r="T1015" t="s">
        <v>8321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60"/>
        <v>42005.002488425926</v>
      </c>
      <c r="K1016">
        <v>1415750615</v>
      </c>
      <c r="L1016" s="9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>
        <f t="shared" si="63"/>
        <v>191.25</v>
      </c>
      <c r="S1016" t="s">
        <v>8319</v>
      </c>
      <c r="T1016" t="s">
        <v>8321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60"/>
        <v>42333.920081018514</v>
      </c>
      <c r="K1017">
        <v>1445893495</v>
      </c>
      <c r="L1017" s="9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>
        <f t="shared" si="63"/>
        <v>40</v>
      </c>
      <c r="S1017" t="s">
        <v>8319</v>
      </c>
      <c r="T1017" t="s">
        <v>8321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60"/>
        <v>42467.065462962964</v>
      </c>
      <c r="K1018">
        <v>1456108456</v>
      </c>
      <c r="L1018" s="9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>
        <f t="shared" si="63"/>
        <v>74.78947368421052</v>
      </c>
      <c r="S1018" t="s">
        <v>8319</v>
      </c>
      <c r="T1018" t="s">
        <v>8321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60"/>
        <v>42329.716840277775</v>
      </c>
      <c r="K1019">
        <v>1444666335</v>
      </c>
      <c r="L1019" s="9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>
        <f t="shared" si="63"/>
        <v>161.11830985915492</v>
      </c>
      <c r="S1019" t="s">
        <v>8319</v>
      </c>
      <c r="T1019" t="s">
        <v>8321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60"/>
        <v>42565.492280092592</v>
      </c>
      <c r="K1020">
        <v>1465904933</v>
      </c>
      <c r="L1020" s="9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>
        <f t="shared" si="63"/>
        <v>88.714285714285708</v>
      </c>
      <c r="S1020" t="s">
        <v>8319</v>
      </c>
      <c r="T1020" t="s">
        <v>8321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60"/>
        <v>42039.973946759259</v>
      </c>
      <c r="K1021">
        <v>1420500149</v>
      </c>
      <c r="L1021" s="9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>
        <f t="shared" si="63"/>
        <v>53.25</v>
      </c>
      <c r="S1021" t="s">
        <v>8319</v>
      </c>
      <c r="T1021" t="s">
        <v>8321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60"/>
        <v>42157.032638888893</v>
      </c>
      <c r="K1022">
        <v>1430617209</v>
      </c>
      <c r="L1022" s="9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>
        <f t="shared" si="63"/>
        <v>106.2</v>
      </c>
      <c r="S1022" t="s">
        <v>8325</v>
      </c>
      <c r="T1022" t="s">
        <v>8330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60"/>
        <v>42294.166666666672</v>
      </c>
      <c r="K1023">
        <v>1443074571</v>
      </c>
      <c r="L1023" s="9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>
        <f t="shared" si="63"/>
        <v>22.079728033472804</v>
      </c>
      <c r="S1023" t="s">
        <v>8325</v>
      </c>
      <c r="T1023" t="s">
        <v>8330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60"/>
        <v>42141.646724537037</v>
      </c>
      <c r="K1024">
        <v>1429284677</v>
      </c>
      <c r="L1024" s="9">
        <f t="shared" si="61"/>
        <v>42111.646724537037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>
        <f t="shared" si="63"/>
        <v>31.054054054054053</v>
      </c>
      <c r="S1024" t="s">
        <v>8325</v>
      </c>
      <c r="T1024" t="s">
        <v>8330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60"/>
        <v>42175.919687500005</v>
      </c>
      <c r="K1025">
        <v>1432245861</v>
      </c>
      <c r="L1025" s="9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>
        <f t="shared" si="63"/>
        <v>36.206106870229007</v>
      </c>
      <c r="S1025" t="s">
        <v>8325</v>
      </c>
      <c r="T1025" t="s">
        <v>8330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60"/>
        <v>42400.580590277779</v>
      </c>
      <c r="K1026">
        <v>1451656563</v>
      </c>
      <c r="L1026" s="9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>
        <f t="shared" si="63"/>
        <v>388.9762295081967</v>
      </c>
      <c r="S1026" t="s">
        <v>8325</v>
      </c>
      <c r="T1026" t="s">
        <v>8330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64">(I1027/86400)+DATE(1970,1,1)</f>
        <v>42079.792094907403</v>
      </c>
      <c r="K1027">
        <v>1423944037</v>
      </c>
      <c r="L1027" s="9">
        <f t="shared" ref="L1027:L1090" si="65">(K1027/86400)+DATE(1970,1,1)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>
        <f t="shared" ref="R1027:R1090" si="67">E1027/N1027</f>
        <v>71.848571428571432</v>
      </c>
      <c r="S1027" t="s">
        <v>8325</v>
      </c>
      <c r="T1027" t="s">
        <v>8330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64"/>
        <v>42460.365925925929</v>
      </c>
      <c r="K1028">
        <v>1456480016</v>
      </c>
      <c r="L1028" s="9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>
        <f t="shared" si="67"/>
        <v>57.381803278688523</v>
      </c>
      <c r="S1028" t="s">
        <v>8325</v>
      </c>
      <c r="T1028" t="s">
        <v>8330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64"/>
        <v>41935.034108796295</v>
      </c>
      <c r="K1029">
        <v>1411433347</v>
      </c>
      <c r="L1029" s="9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>
        <f t="shared" si="67"/>
        <v>69.666666666666671</v>
      </c>
      <c r="S1029" t="s">
        <v>8325</v>
      </c>
      <c r="T1029" t="s">
        <v>8330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64"/>
        <v>42800.833333333328</v>
      </c>
      <c r="K1030">
        <v>1484924605</v>
      </c>
      <c r="L1030" s="9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>
        <f t="shared" si="67"/>
        <v>45.988235294117644</v>
      </c>
      <c r="S1030" t="s">
        <v>8325</v>
      </c>
      <c r="T1030" t="s">
        <v>8330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64"/>
        <v>42098.915972222225</v>
      </c>
      <c r="K1031">
        <v>1423501507</v>
      </c>
      <c r="L1031" s="9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>
        <f t="shared" si="67"/>
        <v>79.262411347517727</v>
      </c>
      <c r="S1031" t="s">
        <v>8325</v>
      </c>
      <c r="T1031" t="s">
        <v>8330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64"/>
        <v>42625.483206018514</v>
      </c>
      <c r="K1032">
        <v>1472470549</v>
      </c>
      <c r="L1032" s="9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>
        <f t="shared" si="67"/>
        <v>43.031446540880502</v>
      </c>
      <c r="S1032" t="s">
        <v>8325</v>
      </c>
      <c r="T1032" t="s">
        <v>8330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64"/>
        <v>42354.764004629629</v>
      </c>
      <c r="K1033">
        <v>1447698010</v>
      </c>
      <c r="L1033" s="9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>
        <f t="shared" si="67"/>
        <v>108.48484848484848</v>
      </c>
      <c r="S1033" t="s">
        <v>8325</v>
      </c>
      <c r="T1033" t="s">
        <v>8330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64"/>
        <v>42544.666956018518</v>
      </c>
      <c r="K1034">
        <v>1464105625</v>
      </c>
      <c r="L1034" s="9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>
        <f t="shared" si="67"/>
        <v>61.029583333333335</v>
      </c>
      <c r="S1034" t="s">
        <v>8325</v>
      </c>
      <c r="T1034" t="s">
        <v>8330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64"/>
        <v>42716.732407407406</v>
      </c>
      <c r="K1035">
        <v>1479144880</v>
      </c>
      <c r="L1035" s="9">
        <f t="shared" si="65"/>
        <v>42688.732407407406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>
        <f t="shared" si="67"/>
        <v>50.592592592592595</v>
      </c>
      <c r="S1035" t="s">
        <v>8325</v>
      </c>
      <c r="T1035" t="s">
        <v>8330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64"/>
        <v>42587.165972222225</v>
      </c>
      <c r="K1036">
        <v>1467604804</v>
      </c>
      <c r="L1036" s="9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>
        <f t="shared" si="67"/>
        <v>39.157168674698795</v>
      </c>
      <c r="S1036" t="s">
        <v>8325</v>
      </c>
      <c r="T1036" t="s">
        <v>8330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64"/>
        <v>42046.641435185185</v>
      </c>
      <c r="K1037">
        <v>1421076220</v>
      </c>
      <c r="L1037" s="9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>
        <f t="shared" si="67"/>
        <v>65.15789473684211</v>
      </c>
      <c r="S1037" t="s">
        <v>8325</v>
      </c>
      <c r="T1037" t="s">
        <v>8330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64"/>
        <v>41281.333333333336</v>
      </c>
      <c r="K1038">
        <v>1354790790</v>
      </c>
      <c r="L1038" s="9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>
        <f t="shared" si="67"/>
        <v>23.963127962085309</v>
      </c>
      <c r="S1038" t="s">
        <v>8325</v>
      </c>
      <c r="T1038" t="s">
        <v>8330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64"/>
        <v>42142.208333333328</v>
      </c>
      <c r="K1039">
        <v>1429991062</v>
      </c>
      <c r="L1039" s="9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>
        <f t="shared" si="67"/>
        <v>48.61904761904762</v>
      </c>
      <c r="S1039" t="s">
        <v>8325</v>
      </c>
      <c r="T1039" t="s">
        <v>8330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64"/>
        <v>42448.190081018518</v>
      </c>
      <c r="K1040">
        <v>1455773623</v>
      </c>
      <c r="L1040" s="9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>
        <f t="shared" si="67"/>
        <v>35.73770491803279</v>
      </c>
      <c r="S1040" t="s">
        <v>8325</v>
      </c>
      <c r="T1040" t="s">
        <v>8330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64"/>
        <v>42717.332638888889</v>
      </c>
      <c r="K1041">
        <v>1479436646</v>
      </c>
      <c r="L1041" s="9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>
        <f t="shared" si="67"/>
        <v>21.366666666666667</v>
      </c>
      <c r="S1041" t="s">
        <v>8325</v>
      </c>
      <c r="T1041" t="s">
        <v>8330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64"/>
        <v>42609.708437499998</v>
      </c>
      <c r="K1042">
        <v>1469725209</v>
      </c>
      <c r="L1042" s="9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>
        <f t="shared" si="67"/>
        <v>250</v>
      </c>
      <c r="S1042" t="s">
        <v>8331</v>
      </c>
      <c r="T1042" t="s">
        <v>8332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64"/>
        <v>41851.06009259259</v>
      </c>
      <c r="K1043">
        <v>1405041992</v>
      </c>
      <c r="L1043" s="9">
        <f t="shared" si="65"/>
        <v>41831.06009259259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t="e">
        <f t="shared" si="67"/>
        <v>#DIV/0!</v>
      </c>
      <c r="S1043" t="s">
        <v>8331</v>
      </c>
      <c r="T1043" t="s">
        <v>8332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64"/>
        <v>41894.416666666664</v>
      </c>
      <c r="K1044">
        <v>1406824948</v>
      </c>
      <c r="L1044" s="9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>
        <f t="shared" si="67"/>
        <v>10</v>
      </c>
      <c r="S1044" t="s">
        <v>8331</v>
      </c>
      <c r="T1044" t="s">
        <v>8332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64"/>
        <v>42144.252951388888</v>
      </c>
      <c r="K1045">
        <v>1429509855</v>
      </c>
      <c r="L1045" s="9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>
        <f t="shared" si="67"/>
        <v>29.236301369863014</v>
      </c>
      <c r="S1045" t="s">
        <v>8331</v>
      </c>
      <c r="T1045" t="s">
        <v>8332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64"/>
        <v>42068.852083333331</v>
      </c>
      <c r="K1046">
        <v>1420668801</v>
      </c>
      <c r="L1046" s="9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>
        <f t="shared" si="67"/>
        <v>3</v>
      </c>
      <c r="S1046" t="s">
        <v>8331</v>
      </c>
      <c r="T1046" t="s">
        <v>8332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64"/>
        <v>41874.874421296292</v>
      </c>
      <c r="K1047">
        <v>1406235550</v>
      </c>
      <c r="L1047" s="9">
        <f t="shared" si="65"/>
        <v>41844.874421296292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>
        <f t="shared" si="67"/>
        <v>33.25</v>
      </c>
      <c r="S1047" t="s">
        <v>8331</v>
      </c>
      <c r="T1047" t="s">
        <v>8332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64"/>
        <v>42364.851388888885</v>
      </c>
      <c r="K1048">
        <v>1447273560</v>
      </c>
      <c r="L1048" s="9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t="e">
        <f t="shared" si="67"/>
        <v>#DIV/0!</v>
      </c>
      <c r="S1048" t="s">
        <v>8331</v>
      </c>
      <c r="T1048" t="s">
        <v>8332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64"/>
        <v>41948.860127314816</v>
      </c>
      <c r="K1049">
        <v>1412624315</v>
      </c>
      <c r="L1049" s="9">
        <f t="shared" si="65"/>
        <v>41918.818460648152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>
        <f t="shared" si="67"/>
        <v>1</v>
      </c>
      <c r="S1049" t="s">
        <v>8331</v>
      </c>
      <c r="T1049" t="s">
        <v>8332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64"/>
        <v>42638.053113425922</v>
      </c>
      <c r="K1050">
        <v>1471310189</v>
      </c>
      <c r="L1050" s="9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>
        <f t="shared" si="67"/>
        <v>53</v>
      </c>
      <c r="S1050" t="s">
        <v>8331</v>
      </c>
      <c r="T1050" t="s">
        <v>8332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64"/>
        <v>42412.431076388893</v>
      </c>
      <c r="K1051">
        <v>1452680445</v>
      </c>
      <c r="L1051" s="9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t="e">
        <f t="shared" si="67"/>
        <v>#DIV/0!</v>
      </c>
      <c r="S1051" t="s">
        <v>8331</v>
      </c>
      <c r="T1051" t="s">
        <v>8332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64"/>
        <v>42261.7971875</v>
      </c>
      <c r="K1052">
        <v>1439665677</v>
      </c>
      <c r="L1052" s="9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t="e">
        <f t="shared" si="67"/>
        <v>#DIV/0!</v>
      </c>
      <c r="S1052" t="s">
        <v>8331</v>
      </c>
      <c r="T1052" t="s">
        <v>8332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64"/>
        <v>41878.014178240745</v>
      </c>
      <c r="K1053">
        <v>1406679625</v>
      </c>
      <c r="L1053" s="9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t="e">
        <f t="shared" si="67"/>
        <v>#DIV/0!</v>
      </c>
      <c r="S1053" t="s">
        <v>8331</v>
      </c>
      <c r="T1053" t="s">
        <v>8332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64"/>
        <v>42527.839583333334</v>
      </c>
      <c r="K1054">
        <v>1461438495</v>
      </c>
      <c r="L1054" s="9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t="e">
        <f t="shared" si="67"/>
        <v>#DIV/0!</v>
      </c>
      <c r="S1054" t="s">
        <v>8331</v>
      </c>
      <c r="T1054" t="s">
        <v>8332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64"/>
        <v>42800.172824074078</v>
      </c>
      <c r="K1055">
        <v>1486613332</v>
      </c>
      <c r="L1055" s="9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>
        <f t="shared" si="67"/>
        <v>15</v>
      </c>
      <c r="S1055" t="s">
        <v>8331</v>
      </c>
      <c r="T1055" t="s">
        <v>8332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64"/>
        <v>41861.916666666664</v>
      </c>
      <c r="K1056">
        <v>1405110399</v>
      </c>
      <c r="L1056" s="9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t="e">
        <f t="shared" si="67"/>
        <v>#DIV/0!</v>
      </c>
      <c r="S1056" t="s">
        <v>8331</v>
      </c>
      <c r="T1056" t="s">
        <v>8332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64"/>
        <v>42436.992418981477</v>
      </c>
      <c r="K1057">
        <v>1454802545</v>
      </c>
      <c r="L1057" s="9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t="e">
        <f t="shared" si="67"/>
        <v>#DIV/0!</v>
      </c>
      <c r="S1057" t="s">
        <v>8331</v>
      </c>
      <c r="T1057" t="s">
        <v>8332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64"/>
        <v>42118.677974537037</v>
      </c>
      <c r="K1058">
        <v>1424711777</v>
      </c>
      <c r="L1058" s="9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t="e">
        <f t="shared" si="67"/>
        <v>#DIV/0!</v>
      </c>
      <c r="S1058" t="s">
        <v>8331</v>
      </c>
      <c r="T1058" t="s">
        <v>8332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64"/>
        <v>42708.912997685184</v>
      </c>
      <c r="K1059">
        <v>1478292883</v>
      </c>
      <c r="L1059" s="9">
        <f t="shared" si="65"/>
        <v>42678.871331018519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t="e">
        <f t="shared" si="67"/>
        <v>#DIV/0!</v>
      </c>
      <c r="S1059" t="s">
        <v>8331</v>
      </c>
      <c r="T1059" t="s">
        <v>8332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64"/>
        <v>42089</v>
      </c>
      <c r="K1060">
        <v>1423777043</v>
      </c>
      <c r="L1060" s="9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t="e">
        <f t="shared" si="67"/>
        <v>#DIV/0!</v>
      </c>
      <c r="S1060" t="s">
        <v>8331</v>
      </c>
      <c r="T1060" t="s">
        <v>8332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64"/>
        <v>42076.748333333337</v>
      </c>
      <c r="K1061">
        <v>1423681056</v>
      </c>
      <c r="L1061" s="9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t="e">
        <f t="shared" si="67"/>
        <v>#DIV/0!</v>
      </c>
      <c r="S1061" t="s">
        <v>8331</v>
      </c>
      <c r="T1061" t="s">
        <v>8332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64"/>
        <v>42109.913113425922</v>
      </c>
      <c r="K1062">
        <v>1426542893</v>
      </c>
      <c r="L1062" s="9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>
        <f t="shared" si="67"/>
        <v>50</v>
      </c>
      <c r="S1062" t="s">
        <v>8331</v>
      </c>
      <c r="T1062" t="s">
        <v>8332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64"/>
        <v>42492.041666666672</v>
      </c>
      <c r="K1063">
        <v>1456987108</v>
      </c>
      <c r="L1063" s="9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t="e">
        <f t="shared" si="67"/>
        <v>#DIV/0!</v>
      </c>
      <c r="S1063" t="s">
        <v>8331</v>
      </c>
      <c r="T1063" t="s">
        <v>8332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64"/>
        <v>42563.807187500002</v>
      </c>
      <c r="K1064">
        <v>1467746541</v>
      </c>
      <c r="L1064" s="9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>
        <f t="shared" si="67"/>
        <v>47.5</v>
      </c>
      <c r="S1064" t="s">
        <v>8331</v>
      </c>
      <c r="T1064" t="s">
        <v>8332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64"/>
        <v>42613.030810185184</v>
      </c>
      <c r="K1065">
        <v>1470012262</v>
      </c>
      <c r="L1065" s="9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t="e">
        <f t="shared" si="67"/>
        <v>#DIV/0!</v>
      </c>
      <c r="S1065" t="s">
        <v>8331</v>
      </c>
      <c r="T1065" t="s">
        <v>8332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64"/>
        <v>41462.228043981479</v>
      </c>
      <c r="K1066">
        <v>1369286903</v>
      </c>
      <c r="L1066" s="9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>
        <f t="shared" si="67"/>
        <v>65.666666666666671</v>
      </c>
      <c r="S1066" t="s">
        <v>8333</v>
      </c>
      <c r="T1066" t="s">
        <v>8334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64"/>
        <v>41689.381041666667</v>
      </c>
      <c r="K1067">
        <v>1390381722</v>
      </c>
      <c r="L1067" s="9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>
        <f t="shared" si="67"/>
        <v>16.2</v>
      </c>
      <c r="S1067" t="s">
        <v>8333</v>
      </c>
      <c r="T1067" t="s">
        <v>8334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64"/>
        <v>41490.962754629625</v>
      </c>
      <c r="K1068">
        <v>1371769582</v>
      </c>
      <c r="L1068" s="9">
        <f t="shared" si="65"/>
        <v>41445.962754629625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>
        <f t="shared" si="67"/>
        <v>34.128378378378379</v>
      </c>
      <c r="S1068" t="s">
        <v>8333</v>
      </c>
      <c r="T1068" t="s">
        <v>8334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64"/>
        <v>41629.855682870373</v>
      </c>
      <c r="K1069">
        <v>1385065931</v>
      </c>
      <c r="L1069" s="9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>
        <f t="shared" si="67"/>
        <v>13</v>
      </c>
      <c r="S1069" t="s">
        <v>8333</v>
      </c>
      <c r="T1069" t="s">
        <v>8334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64"/>
        <v>42470.329444444447</v>
      </c>
      <c r="K1070">
        <v>1457686464</v>
      </c>
      <c r="L1070" s="9">
        <f t="shared" si="65"/>
        <v>42440.371111111112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>
        <f t="shared" si="67"/>
        <v>11.25</v>
      </c>
      <c r="S1070" t="s">
        <v>8333</v>
      </c>
      <c r="T1070" t="s">
        <v>8334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64"/>
        <v>41604.271516203706</v>
      </c>
      <c r="K1071">
        <v>1382679059</v>
      </c>
      <c r="L1071" s="9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>
        <f t="shared" si="67"/>
        <v>40.476190476190474</v>
      </c>
      <c r="S1071" t="s">
        <v>8333</v>
      </c>
      <c r="T1071" t="s">
        <v>8334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64"/>
        <v>41183.011828703704</v>
      </c>
      <c r="K1072">
        <v>1347322622</v>
      </c>
      <c r="L1072" s="9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>
        <f t="shared" si="67"/>
        <v>35</v>
      </c>
      <c r="S1072" t="s">
        <v>8333</v>
      </c>
      <c r="T1072" t="s">
        <v>8334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64"/>
        <v>42325.795057870375</v>
      </c>
      <c r="K1073">
        <v>1445191493</v>
      </c>
      <c r="L1073" s="9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t="e">
        <f t="shared" si="67"/>
        <v>#DIV/0!</v>
      </c>
      <c r="S1073" t="s">
        <v>8333</v>
      </c>
      <c r="T1073" t="s">
        <v>8334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64"/>
        <v>41675.832141203704</v>
      </c>
      <c r="K1074">
        <v>1389038297</v>
      </c>
      <c r="L1074" s="9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>
        <f t="shared" si="67"/>
        <v>12.75</v>
      </c>
      <c r="S1074" t="s">
        <v>8333</v>
      </c>
      <c r="T1074" t="s">
        <v>8334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64"/>
        <v>40832.964594907404</v>
      </c>
      <c r="K1075">
        <v>1316214541</v>
      </c>
      <c r="L1075" s="9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>
        <f t="shared" si="67"/>
        <v>10</v>
      </c>
      <c r="S1075" t="s">
        <v>8333</v>
      </c>
      <c r="T1075" t="s">
        <v>8334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64"/>
        <v>41643.172974537039</v>
      </c>
      <c r="K1076">
        <v>1386216545</v>
      </c>
      <c r="L1076" s="9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>
        <f t="shared" si="67"/>
        <v>113.56666666666666</v>
      </c>
      <c r="S1076" t="s">
        <v>8333</v>
      </c>
      <c r="T1076" t="s">
        <v>8334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64"/>
        <v>41035.904120370367</v>
      </c>
      <c r="K1077">
        <v>1333748516</v>
      </c>
      <c r="L1077" s="9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>
        <f t="shared" si="67"/>
        <v>15</v>
      </c>
      <c r="S1077" t="s">
        <v>8333</v>
      </c>
      <c r="T1077" t="s">
        <v>8334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64"/>
        <v>41893.377893518518</v>
      </c>
      <c r="K1078">
        <v>1405674250</v>
      </c>
      <c r="L1078" s="9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>
        <f t="shared" si="67"/>
        <v>48.281025641025643</v>
      </c>
      <c r="S1078" t="s">
        <v>8333</v>
      </c>
      <c r="T1078" t="s">
        <v>8334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64"/>
        <v>42383.16679398148</v>
      </c>
      <c r="K1079">
        <v>1450152011</v>
      </c>
      <c r="L1079" s="9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>
        <f t="shared" si="67"/>
        <v>43.976047904191617</v>
      </c>
      <c r="S1079" t="s">
        <v>8333</v>
      </c>
      <c r="T1079" t="s">
        <v>8334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64"/>
        <v>40746.195844907408</v>
      </c>
      <c r="K1080">
        <v>1307421721</v>
      </c>
      <c r="L1080" s="9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>
        <f t="shared" si="67"/>
        <v>9</v>
      </c>
      <c r="S1080" t="s">
        <v>8333</v>
      </c>
      <c r="T1080" t="s">
        <v>8334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64"/>
        <v>42504.566388888888</v>
      </c>
      <c r="K1081">
        <v>1461072936</v>
      </c>
      <c r="L1081" s="9">
        <f t="shared" si="65"/>
        <v>42479.566388888888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>
        <f t="shared" si="67"/>
        <v>37.666666666666664</v>
      </c>
      <c r="S1081" t="s">
        <v>8333</v>
      </c>
      <c r="T1081" t="s">
        <v>8334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64"/>
        <v>41770.138113425928</v>
      </c>
      <c r="K1082">
        <v>1397186333</v>
      </c>
      <c r="L1082" s="9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>
        <f t="shared" si="67"/>
        <v>18.581632653061224</v>
      </c>
      <c r="S1082" t="s">
        <v>8333</v>
      </c>
      <c r="T1082" t="s">
        <v>8334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64"/>
        <v>42032.926990740743</v>
      </c>
      <c r="K1083">
        <v>1419891292</v>
      </c>
      <c r="L1083" s="9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>
        <f t="shared" si="67"/>
        <v>3</v>
      </c>
      <c r="S1083" t="s">
        <v>8333</v>
      </c>
      <c r="T1083" t="s">
        <v>8334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64"/>
        <v>41131.906111111108</v>
      </c>
      <c r="K1084">
        <v>1342043088</v>
      </c>
      <c r="L1084" s="9">
        <f t="shared" si="65"/>
        <v>41101.906111111108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>
        <f t="shared" si="67"/>
        <v>18.666666666666668</v>
      </c>
      <c r="S1084" t="s">
        <v>8333</v>
      </c>
      <c r="T1084" t="s">
        <v>8334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64"/>
        <v>41853.659525462965</v>
      </c>
      <c r="K1085">
        <v>1401810583</v>
      </c>
      <c r="L1085" s="9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>
        <f t="shared" si="67"/>
        <v>410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64"/>
        <v>41859.912083333329</v>
      </c>
      <c r="K1086">
        <v>1404942804</v>
      </c>
      <c r="L1086" s="9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t="e">
        <f t="shared" si="67"/>
        <v>#DIV/0!</v>
      </c>
      <c r="S1086" t="s">
        <v>8333</v>
      </c>
      <c r="T1086" t="s">
        <v>8334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64"/>
        <v>42443.629340277781</v>
      </c>
      <c r="K1087">
        <v>1455379575</v>
      </c>
      <c r="L1087" s="9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>
        <f t="shared" si="67"/>
        <v>114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64"/>
        <v>41875.866793981484</v>
      </c>
      <c r="K1088">
        <v>1406321291</v>
      </c>
      <c r="L1088" s="9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>
        <f t="shared" si="67"/>
        <v>7.5</v>
      </c>
      <c r="S1088" t="s">
        <v>8333</v>
      </c>
      <c r="T1088" t="s">
        <v>8334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64"/>
        <v>41805.713969907403</v>
      </c>
      <c r="K1089">
        <v>1400260087</v>
      </c>
      <c r="L1089" s="9">
        <f t="shared" si="65"/>
        <v>41775.713969907403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t="e">
        <f t="shared" si="67"/>
        <v>#DIV/0!</v>
      </c>
      <c r="S1089" t="s">
        <v>8333</v>
      </c>
      <c r="T1089" t="s">
        <v>8334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64"/>
        <v>41753.799386574072</v>
      </c>
      <c r="K1090">
        <v>1395774667</v>
      </c>
      <c r="L1090" s="9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>
        <f t="shared" si="67"/>
        <v>43.41727891156463</v>
      </c>
      <c r="S1090" t="s">
        <v>8333</v>
      </c>
      <c r="T1090" t="s">
        <v>8334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68">(I1091/86400)+DATE(1970,1,1)</f>
        <v>42181.189525462964</v>
      </c>
      <c r="K1091">
        <v>1432701175</v>
      </c>
      <c r="L1091" s="9">
        <f t="shared" ref="L1091:L1154" si="69">(K1091/86400)+DATE(1970,1,1)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>
        <f t="shared" ref="R1091:R1154" si="71">E1091/N1091</f>
        <v>23.959183673469386</v>
      </c>
      <c r="S1091" t="s">
        <v>8333</v>
      </c>
      <c r="T1091" t="s">
        <v>8334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68"/>
        <v>42153.185798611114</v>
      </c>
      <c r="K1092">
        <v>1430281653</v>
      </c>
      <c r="L1092" s="9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>
        <f t="shared" si="71"/>
        <v>5</v>
      </c>
      <c r="S1092" t="s">
        <v>8333</v>
      </c>
      <c r="T1092" t="s">
        <v>8334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68"/>
        <v>42470.778611111113</v>
      </c>
      <c r="K1093">
        <v>1457725272</v>
      </c>
      <c r="L1093" s="9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>
        <f t="shared" si="71"/>
        <v>12.5</v>
      </c>
      <c r="S1093" t="s">
        <v>8333</v>
      </c>
      <c r="T1093" t="s">
        <v>8334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68"/>
        <v>41280.025902777779</v>
      </c>
      <c r="K1094">
        <v>1354840638</v>
      </c>
      <c r="L1094" s="9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>
        <f t="shared" si="71"/>
        <v>3</v>
      </c>
      <c r="S1094" t="s">
        <v>8333</v>
      </c>
      <c r="T1094" t="s">
        <v>8334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68"/>
        <v>42411.973807870367</v>
      </c>
      <c r="K1095">
        <v>1453936937</v>
      </c>
      <c r="L1095" s="9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>
        <f t="shared" si="71"/>
        <v>10.5625</v>
      </c>
      <c r="S1095" t="s">
        <v>8333</v>
      </c>
      <c r="T1095" t="s">
        <v>8334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68"/>
        <v>40825.71334490741</v>
      </c>
      <c r="K1096">
        <v>1315588033</v>
      </c>
      <c r="L1096" s="9">
        <f t="shared" si="69"/>
        <v>40795.71334490741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>
        <f t="shared" si="71"/>
        <v>122.00037037037038</v>
      </c>
      <c r="S1096" t="s">
        <v>8333</v>
      </c>
      <c r="T1096" t="s">
        <v>8334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68"/>
        <v>41516.537268518521</v>
      </c>
      <c r="K1097">
        <v>1375275220</v>
      </c>
      <c r="L1097" s="9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>
        <f t="shared" si="71"/>
        <v>267.80851063829789</v>
      </c>
      <c r="S1097" t="s">
        <v>8333</v>
      </c>
      <c r="T1097" t="s">
        <v>8334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68"/>
        <v>41916.145833333336</v>
      </c>
      <c r="K1098">
        <v>1409747154</v>
      </c>
      <c r="L1098" s="9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>
        <f t="shared" si="71"/>
        <v>74.206896551724142</v>
      </c>
      <c r="S1098" t="s">
        <v>8333</v>
      </c>
      <c r="T1098" t="s">
        <v>8334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68"/>
        <v>41700.792557870373</v>
      </c>
      <c r="K1099">
        <v>1390330877</v>
      </c>
      <c r="L1099" s="9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>
        <f t="shared" si="71"/>
        <v>6.7142857142857144</v>
      </c>
      <c r="S1099" t="s">
        <v>8333</v>
      </c>
      <c r="T1099" t="s">
        <v>8334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68"/>
        <v>41742.762673611112</v>
      </c>
      <c r="K1100">
        <v>1394821095</v>
      </c>
      <c r="L1100" s="9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>
        <f t="shared" si="71"/>
        <v>81.954545454545453</v>
      </c>
      <c r="S1100" t="s">
        <v>8333</v>
      </c>
      <c r="T1100" t="s">
        <v>8334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68"/>
        <v>42137.836435185185</v>
      </c>
      <c r="K1101">
        <v>1428955468</v>
      </c>
      <c r="L1101" s="9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>
        <f t="shared" si="71"/>
        <v>25</v>
      </c>
      <c r="S1101" t="s">
        <v>8333</v>
      </c>
      <c r="T1101" t="s">
        <v>8334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68"/>
        <v>42414.110775462963</v>
      </c>
      <c r="K1102">
        <v>1452825571</v>
      </c>
      <c r="L1102" s="9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>
        <f t="shared" si="71"/>
        <v>10</v>
      </c>
      <c r="S1102" t="s">
        <v>8333</v>
      </c>
      <c r="T1102" t="s">
        <v>8334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68"/>
        <v>42565.758333333331</v>
      </c>
      <c r="K1103">
        <v>1466188338</v>
      </c>
      <c r="L1103" s="9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>
        <f t="shared" si="71"/>
        <v>6.833333333333333</v>
      </c>
      <c r="S1103" t="s">
        <v>8333</v>
      </c>
      <c r="T1103" t="s">
        <v>8334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68"/>
        <v>41617.249305555553</v>
      </c>
      <c r="K1104">
        <v>1383095125</v>
      </c>
      <c r="L1104" s="9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>
        <f t="shared" si="71"/>
        <v>17.708333333333332</v>
      </c>
      <c r="S1104" t="s">
        <v>8333</v>
      </c>
      <c r="T1104" t="s">
        <v>8334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68"/>
        <v>42539.22210648148</v>
      </c>
      <c r="K1105">
        <v>1461043190</v>
      </c>
      <c r="L1105" s="9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>
        <f t="shared" si="71"/>
        <v>16.2</v>
      </c>
      <c r="S1105" t="s">
        <v>8333</v>
      </c>
      <c r="T1105" t="s">
        <v>8334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68"/>
        <v>41801.40996527778</v>
      </c>
      <c r="K1106">
        <v>1399888221</v>
      </c>
      <c r="L1106" s="9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>
        <f t="shared" si="71"/>
        <v>80.297297297297291</v>
      </c>
      <c r="S1106" t="s">
        <v>8333</v>
      </c>
      <c r="T1106" t="s">
        <v>8334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68"/>
        <v>41722.0940625</v>
      </c>
      <c r="K1107">
        <v>1393038927</v>
      </c>
      <c r="L1107" s="9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>
        <f t="shared" si="71"/>
        <v>71.55</v>
      </c>
      <c r="S1107" t="s">
        <v>8333</v>
      </c>
      <c r="T1107" t="s">
        <v>8334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68"/>
        <v>41003.698784722219</v>
      </c>
      <c r="K1108">
        <v>1330969575</v>
      </c>
      <c r="L1108" s="9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>
        <f t="shared" si="71"/>
        <v>23.571428571428573</v>
      </c>
      <c r="S1108" t="s">
        <v>8333</v>
      </c>
      <c r="T1108" t="s">
        <v>8334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68"/>
        <v>41843.861388888887</v>
      </c>
      <c r="K1109">
        <v>1403556024</v>
      </c>
      <c r="L1109" s="9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t="e">
        <f t="shared" si="71"/>
        <v>#DIV/0!</v>
      </c>
      <c r="S1109" t="s">
        <v>8333</v>
      </c>
      <c r="T1109" t="s">
        <v>8334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68"/>
        <v>41012.595312500001</v>
      </c>
      <c r="K1110">
        <v>1329146235</v>
      </c>
      <c r="L1110" s="9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>
        <f t="shared" si="71"/>
        <v>34.88095238095238</v>
      </c>
      <c r="S1110" t="s">
        <v>8333</v>
      </c>
      <c r="T1110" t="s">
        <v>8334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68"/>
        <v>42692.793865740736</v>
      </c>
      <c r="K1111">
        <v>1476900190</v>
      </c>
      <c r="L1111" s="9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>
        <f t="shared" si="71"/>
        <v>15</v>
      </c>
      <c r="S1111" t="s">
        <v>8333</v>
      </c>
      <c r="T1111" t="s">
        <v>8334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68"/>
        <v>41250.933124999996</v>
      </c>
      <c r="K1112">
        <v>1352327022</v>
      </c>
      <c r="L1112" s="9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>
        <f t="shared" si="71"/>
        <v>23.181818181818183</v>
      </c>
      <c r="S1112" t="s">
        <v>8333</v>
      </c>
      <c r="T1112" t="s">
        <v>8334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68"/>
        <v>42377.203587962962</v>
      </c>
      <c r="K1113">
        <v>1449636790</v>
      </c>
      <c r="L1113" s="9">
        <f t="shared" si="69"/>
        <v>42347.203587962962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>
        <f t="shared" si="71"/>
        <v>1</v>
      </c>
      <c r="S1113" t="s">
        <v>8333</v>
      </c>
      <c r="T1113" t="s">
        <v>8334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68"/>
        <v>42023.354166666672</v>
      </c>
      <c r="K1114">
        <v>1416507211</v>
      </c>
      <c r="L1114" s="9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>
        <f t="shared" si="71"/>
        <v>100.23371794871794</v>
      </c>
      <c r="S1114" t="s">
        <v>8333</v>
      </c>
      <c r="T1114" t="s">
        <v>8334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68"/>
        <v>41865.977083333331</v>
      </c>
      <c r="K1115">
        <v>1405466820</v>
      </c>
      <c r="L1115" s="9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>
        <f t="shared" si="71"/>
        <v>5</v>
      </c>
      <c r="S1115" t="s">
        <v>8333</v>
      </c>
      <c r="T1115" t="s">
        <v>8334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68"/>
        <v>41556.345914351856</v>
      </c>
      <c r="K1116">
        <v>1378714687</v>
      </c>
      <c r="L1116" s="9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>
        <f t="shared" si="71"/>
        <v>3.3333333333333335</v>
      </c>
      <c r="S1116" t="s">
        <v>8333</v>
      </c>
      <c r="T1116" t="s">
        <v>8334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68"/>
        <v>42459.653877314813</v>
      </c>
      <c r="K1117">
        <v>1456764095</v>
      </c>
      <c r="L1117" s="9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>
        <f t="shared" si="71"/>
        <v>13.25</v>
      </c>
      <c r="S1117" t="s">
        <v>8333</v>
      </c>
      <c r="T1117" t="s">
        <v>8334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68"/>
        <v>41069.847314814819</v>
      </c>
      <c r="K1118">
        <v>1334089208</v>
      </c>
      <c r="L1118" s="9">
        <f t="shared" si="69"/>
        <v>41009.847314814819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>
        <f t="shared" si="71"/>
        <v>17.852</v>
      </c>
      <c r="S1118" t="s">
        <v>8333</v>
      </c>
      <c r="T1118" t="s">
        <v>8334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68"/>
        <v>42363.598530092597</v>
      </c>
      <c r="K1119">
        <v>1448461313</v>
      </c>
      <c r="L1119" s="9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>
        <f t="shared" si="71"/>
        <v>10.375</v>
      </c>
      <c r="S1119" t="s">
        <v>8333</v>
      </c>
      <c r="T1119" t="s">
        <v>8334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68"/>
        <v>41734.124756944446</v>
      </c>
      <c r="K1120">
        <v>1394078379</v>
      </c>
      <c r="L1120" s="9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>
        <f t="shared" si="71"/>
        <v>36.333333333333336</v>
      </c>
      <c r="S1120" t="s">
        <v>8333</v>
      </c>
      <c r="T1120" t="s">
        <v>8334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68"/>
        <v>41735.792407407411</v>
      </c>
      <c r="K1121">
        <v>1395687664</v>
      </c>
      <c r="L1121" s="9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>
        <f t="shared" si="71"/>
        <v>5</v>
      </c>
      <c r="S1121" t="s">
        <v>8333</v>
      </c>
      <c r="T1121" t="s">
        <v>8334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68"/>
        <v>40844.872685185182</v>
      </c>
      <c r="K1122">
        <v>1315947400</v>
      </c>
      <c r="L1122" s="9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t="e">
        <f t="shared" si="71"/>
        <v>#DIV/0!</v>
      </c>
      <c r="S1122" t="s">
        <v>8333</v>
      </c>
      <c r="T1122" t="s">
        <v>8334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68"/>
        <v>42442.892546296294</v>
      </c>
      <c r="K1123">
        <v>1455315916</v>
      </c>
      <c r="L1123" s="9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>
        <f t="shared" si="71"/>
        <v>5.8</v>
      </c>
      <c r="S1123" t="s">
        <v>8333</v>
      </c>
      <c r="T1123" t="s">
        <v>8334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68"/>
        <v>41424.703993055555</v>
      </c>
      <c r="K1124">
        <v>1368723225</v>
      </c>
      <c r="L1124" s="9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t="e">
        <f t="shared" si="71"/>
        <v>#DIV/0!</v>
      </c>
      <c r="S1124" t="s">
        <v>8333</v>
      </c>
      <c r="T1124" t="s">
        <v>8334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68"/>
        <v>41748.5237037037</v>
      </c>
      <c r="K1125">
        <v>1395318848</v>
      </c>
      <c r="L1125" s="9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>
        <f t="shared" si="71"/>
        <v>3.6666666666666665</v>
      </c>
      <c r="S1125" t="s">
        <v>8333</v>
      </c>
      <c r="T1125" t="s">
        <v>8334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68"/>
        <v>42124.667256944449</v>
      </c>
      <c r="K1126">
        <v>1427817651</v>
      </c>
      <c r="L1126" s="9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>
        <f t="shared" si="71"/>
        <v>60.714285714285715</v>
      </c>
      <c r="S1126" t="s">
        <v>8333</v>
      </c>
      <c r="T1126" t="s">
        <v>8335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68"/>
        <v>42272.624189814815</v>
      </c>
      <c r="K1127">
        <v>1438009130</v>
      </c>
      <c r="L1127" s="9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t="e">
        <f t="shared" si="71"/>
        <v>#DIV/0!</v>
      </c>
      <c r="S1127" t="s">
        <v>8333</v>
      </c>
      <c r="T1127" t="s">
        <v>8335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68"/>
        <v>42565.327476851853</v>
      </c>
      <c r="K1128">
        <v>1465890694</v>
      </c>
      <c r="L1128" s="9">
        <f t="shared" si="69"/>
        <v>42535.327476851853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>
        <f t="shared" si="71"/>
        <v>5</v>
      </c>
      <c r="S1128" t="s">
        <v>8333</v>
      </c>
      <c r="T1128" t="s">
        <v>8335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68"/>
        <v>41957.895833333328</v>
      </c>
      <c r="K1129">
        <v>1413318600</v>
      </c>
      <c r="L1129" s="9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>
        <f t="shared" si="71"/>
        <v>25.434782608695652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68"/>
        <v>41858.649502314816</v>
      </c>
      <c r="K1130">
        <v>1404833717</v>
      </c>
      <c r="L1130" s="9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>
        <f t="shared" si="71"/>
        <v>1</v>
      </c>
      <c r="S1130" t="s">
        <v>8333</v>
      </c>
      <c r="T1130" t="s">
        <v>8335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68"/>
        <v>42526.264965277776</v>
      </c>
      <c r="K1131">
        <v>1462515693</v>
      </c>
      <c r="L1131" s="9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>
        <f t="shared" si="71"/>
        <v>10.5</v>
      </c>
      <c r="S1131" t="s">
        <v>8333</v>
      </c>
      <c r="T1131" t="s">
        <v>8335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68"/>
        <v>41969.038194444445</v>
      </c>
      <c r="K1132">
        <v>1411775700</v>
      </c>
      <c r="L1132" s="9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>
        <f t="shared" si="71"/>
        <v>3.6666666666666665</v>
      </c>
      <c r="S1132" t="s">
        <v>8333</v>
      </c>
      <c r="T1132" t="s">
        <v>8335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68"/>
        <v>42362.908194444448</v>
      </c>
      <c r="K1133">
        <v>1448401668</v>
      </c>
      <c r="L1133" s="9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t="e">
        <f t="shared" si="71"/>
        <v>#DIV/0!</v>
      </c>
      <c r="S1133" t="s">
        <v>8333</v>
      </c>
      <c r="T1133" t="s">
        <v>8335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68"/>
        <v>42736.115405092598</v>
      </c>
      <c r="K1134">
        <v>1480646771</v>
      </c>
      <c r="L1134" s="9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>
        <f t="shared" si="71"/>
        <v>110.61538461538461</v>
      </c>
      <c r="S1134" t="s">
        <v>8333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68"/>
        <v>41851.407187500001</v>
      </c>
      <c r="K1135">
        <v>1404207981</v>
      </c>
      <c r="L1135" s="9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>
        <f t="shared" si="71"/>
        <v>20</v>
      </c>
      <c r="S1135" t="s">
        <v>8333</v>
      </c>
      <c r="T1135" t="s">
        <v>8335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68"/>
        <v>41972.189583333333</v>
      </c>
      <c r="K1136">
        <v>1416034228</v>
      </c>
      <c r="L1136" s="9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>
        <f t="shared" si="71"/>
        <v>1</v>
      </c>
      <c r="S1136" t="s">
        <v>8333</v>
      </c>
      <c r="T1136" t="s">
        <v>8335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68"/>
        <v>42588.98951388889</v>
      </c>
      <c r="K1137">
        <v>1467935094</v>
      </c>
      <c r="L1137" s="9">
        <f t="shared" si="69"/>
        <v>42558.98951388889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>
        <f t="shared" si="71"/>
        <v>50</v>
      </c>
      <c r="S1137" t="s">
        <v>8333</v>
      </c>
      <c r="T1137" t="s">
        <v>8335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68"/>
        <v>42357.671631944446</v>
      </c>
      <c r="K1138">
        <v>1447949229</v>
      </c>
      <c r="L1138" s="9">
        <f t="shared" si="69"/>
        <v>42327.671631944446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>
        <f t="shared" si="71"/>
        <v>45</v>
      </c>
      <c r="S1138" t="s">
        <v>8333</v>
      </c>
      <c r="T1138" t="s">
        <v>8335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68"/>
        <v>42483.819687499999</v>
      </c>
      <c r="K1139">
        <v>1458848421</v>
      </c>
      <c r="L1139" s="9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>
        <f t="shared" si="71"/>
        <v>253.2051282051282</v>
      </c>
      <c r="S1139" t="s">
        <v>8333</v>
      </c>
      <c r="T1139" t="s">
        <v>8335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68"/>
        <v>42756.9066087963</v>
      </c>
      <c r="K1140">
        <v>1483307131</v>
      </c>
      <c r="L1140" s="9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>
        <f t="shared" si="71"/>
        <v>31.25</v>
      </c>
      <c r="S1140" t="s">
        <v>8333</v>
      </c>
      <c r="T1140" t="s">
        <v>8335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68"/>
        <v>42005.34752314815</v>
      </c>
      <c r="K1141">
        <v>1417508426</v>
      </c>
      <c r="L1141" s="9">
        <f t="shared" si="69"/>
        <v>41975.34752314815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>
        <f t="shared" si="71"/>
        <v>5</v>
      </c>
      <c r="S1141" t="s">
        <v>8333</v>
      </c>
      <c r="T1141" t="s">
        <v>8335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68"/>
        <v>42222.462048611109</v>
      </c>
      <c r="K1142">
        <v>1436267121</v>
      </c>
      <c r="L1142" s="9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t="e">
        <f t="shared" si="71"/>
        <v>#DIV/0!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68"/>
        <v>42194.699652777781</v>
      </c>
      <c r="K1143">
        <v>1433868450</v>
      </c>
      <c r="L1143" s="9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t="e">
        <f t="shared" si="71"/>
        <v>#DIV/0!</v>
      </c>
      <c r="S1143" t="s">
        <v>8333</v>
      </c>
      <c r="T1143" t="s">
        <v>8335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68"/>
        <v>42052.006099537037</v>
      </c>
      <c r="K1144">
        <v>1421539727</v>
      </c>
      <c r="L1144" s="9">
        <f t="shared" si="69"/>
        <v>42022.006099537037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t="e">
        <f t="shared" si="71"/>
        <v>#DIV/0!</v>
      </c>
      <c r="S1144" t="s">
        <v>8333</v>
      </c>
      <c r="T1144" t="s">
        <v>8335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68"/>
        <v>42355.19358796296</v>
      </c>
      <c r="K1145">
        <v>1447735126</v>
      </c>
      <c r="L1145" s="9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>
        <f t="shared" si="71"/>
        <v>23.25</v>
      </c>
      <c r="S1145" t="s">
        <v>8333</v>
      </c>
      <c r="T1145" t="s">
        <v>8335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68"/>
        <v>42123.181944444441</v>
      </c>
      <c r="K1146">
        <v>1427689320</v>
      </c>
      <c r="L1146" s="9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t="e">
        <f t="shared" si="71"/>
        <v>#DIV/0!</v>
      </c>
      <c r="S1146" t="s">
        <v>8336</v>
      </c>
      <c r="T1146" t="s">
        <v>8337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68"/>
        <v>41914.74759259259</v>
      </c>
      <c r="K1147">
        <v>1407088592</v>
      </c>
      <c r="L1147" s="9">
        <f t="shared" si="69"/>
        <v>41854.74759259259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>
        <f t="shared" si="71"/>
        <v>100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68"/>
        <v>41761.9533912037</v>
      </c>
      <c r="K1148">
        <v>1395787973</v>
      </c>
      <c r="L1148" s="9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>
        <f t="shared" si="71"/>
        <v>44.166666666666664</v>
      </c>
      <c r="S1148" t="s">
        <v>8336</v>
      </c>
      <c r="T1148" t="s">
        <v>8337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68"/>
        <v>41931.972025462965</v>
      </c>
      <c r="K1149">
        <v>1408576783</v>
      </c>
      <c r="L1149" s="9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t="e">
        <f t="shared" si="71"/>
        <v>#DIV/0!</v>
      </c>
      <c r="S1149" t="s">
        <v>8336</v>
      </c>
      <c r="T1149" t="s">
        <v>8337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68"/>
        <v>42705.212743055556</v>
      </c>
      <c r="K1150">
        <v>1477973181</v>
      </c>
      <c r="L1150" s="9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>
        <f t="shared" si="71"/>
        <v>24.333333333333332</v>
      </c>
      <c r="S1150" t="s">
        <v>8336</v>
      </c>
      <c r="T1150" t="s">
        <v>8337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68"/>
        <v>42537.71025462963</v>
      </c>
      <c r="K1151">
        <v>1463504566</v>
      </c>
      <c r="L1151" s="9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>
        <f t="shared" si="71"/>
        <v>37.5</v>
      </c>
      <c r="S1151" t="s">
        <v>8336</v>
      </c>
      <c r="T1151" t="s">
        <v>8337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68"/>
        <v>42377.954571759255</v>
      </c>
      <c r="K1152">
        <v>1447109675</v>
      </c>
      <c r="L1152" s="9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>
        <f t="shared" si="71"/>
        <v>42</v>
      </c>
      <c r="S1152" t="s">
        <v>8336</v>
      </c>
      <c r="T1152" t="s">
        <v>8337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68"/>
        <v>42254.102581018524</v>
      </c>
      <c r="K1153">
        <v>1439000863</v>
      </c>
      <c r="L1153" s="9">
        <f t="shared" si="69"/>
        <v>42224.102581018524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t="e">
        <f t="shared" si="71"/>
        <v>#DIV/0!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68"/>
        <v>42139.709629629629</v>
      </c>
      <c r="K1154">
        <v>1429117312</v>
      </c>
      <c r="L1154" s="9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>
        <f t="shared" si="71"/>
        <v>60.733333333333334</v>
      </c>
      <c r="S1154" t="s">
        <v>8336</v>
      </c>
      <c r="T1154" t="s">
        <v>8337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72">(I1155/86400)+DATE(1970,1,1)</f>
        <v>42173.714178240742</v>
      </c>
      <c r="K1155">
        <v>1432055305</v>
      </c>
      <c r="L1155" s="9">
        <f t="shared" ref="L1155:L1218" si="73">(K1155/86400)+DATE(1970,1,1)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>
        <f t="shared" ref="R1155:R1218" si="75">E1155/N1155</f>
        <v>50</v>
      </c>
      <c r="S1155" t="s">
        <v>8336</v>
      </c>
      <c r="T1155" t="s">
        <v>8337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72"/>
        <v>42253.108865740738</v>
      </c>
      <c r="K1156">
        <v>1438915006</v>
      </c>
      <c r="L1156" s="9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>
        <f t="shared" si="75"/>
        <v>108.33333333333333</v>
      </c>
      <c r="S1156" t="s">
        <v>8336</v>
      </c>
      <c r="T1156" t="s">
        <v>8337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72"/>
        <v>41865.763981481483</v>
      </c>
      <c r="K1157">
        <v>1405448408</v>
      </c>
      <c r="L1157" s="9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>
        <f t="shared" si="75"/>
        <v>23.5</v>
      </c>
      <c r="S1157" t="s">
        <v>8336</v>
      </c>
      <c r="T1157" t="s">
        <v>8337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72"/>
        <v>42059.07131944444</v>
      </c>
      <c r="K1158">
        <v>1422150162</v>
      </c>
      <c r="L1158" s="9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t="e">
        <f t="shared" si="75"/>
        <v>#DIV/0!</v>
      </c>
      <c r="S1158" t="s">
        <v>8336</v>
      </c>
      <c r="T1158" t="s">
        <v>8337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72"/>
        <v>41978.669907407406</v>
      </c>
      <c r="K1159">
        <v>1412607880</v>
      </c>
      <c r="L1159" s="9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>
        <f t="shared" si="75"/>
        <v>50.333333333333336</v>
      </c>
      <c r="S1159" t="s">
        <v>8336</v>
      </c>
      <c r="T1159" t="s">
        <v>8337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72"/>
        <v>41982.09175925926</v>
      </c>
      <c r="K1160">
        <v>1415499128</v>
      </c>
      <c r="L1160" s="9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>
        <f t="shared" si="75"/>
        <v>11.666666666666666</v>
      </c>
      <c r="S1160" t="s">
        <v>8336</v>
      </c>
      <c r="T1160" t="s">
        <v>8337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72"/>
        <v>42185.65625</v>
      </c>
      <c r="K1161">
        <v>1433006765</v>
      </c>
      <c r="L1161" s="9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t="e">
        <f t="shared" si="75"/>
        <v>#DIV/0!</v>
      </c>
      <c r="S1161" t="s">
        <v>8336</v>
      </c>
      <c r="T1161" t="s">
        <v>8337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72"/>
        <v>42091.113263888888</v>
      </c>
      <c r="K1162">
        <v>1424922186</v>
      </c>
      <c r="L1162" s="9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>
        <f t="shared" si="75"/>
        <v>60.789473684210527</v>
      </c>
      <c r="S1162" t="s">
        <v>8336</v>
      </c>
      <c r="T1162" t="s">
        <v>8337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72"/>
        <v>42143.629502314812</v>
      </c>
      <c r="K1163">
        <v>1430233589</v>
      </c>
      <c r="L1163" s="9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t="e">
        <f t="shared" si="75"/>
        <v>#DIV/0!</v>
      </c>
      <c r="S1163" t="s">
        <v>8336</v>
      </c>
      <c r="T1163" t="s">
        <v>8337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72"/>
        <v>41907.683611111112</v>
      </c>
      <c r="K1164">
        <v>1408983864</v>
      </c>
      <c r="L1164" s="9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>
        <f t="shared" si="75"/>
        <v>17.5</v>
      </c>
      <c r="S1164" t="s">
        <v>8336</v>
      </c>
      <c r="T1164" t="s">
        <v>8337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72"/>
        <v>41860.723611111112</v>
      </c>
      <c r="K1165">
        <v>1405012920</v>
      </c>
      <c r="L1165" s="9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t="e">
        <f t="shared" si="75"/>
        <v>#DIV/0!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72"/>
        <v>42539.724328703705</v>
      </c>
      <c r="K1166">
        <v>1463678582</v>
      </c>
      <c r="L1166" s="9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t="e">
        <f t="shared" si="75"/>
        <v>#DIV/0!</v>
      </c>
      <c r="S1166" t="s">
        <v>8336</v>
      </c>
      <c r="T1166" t="s">
        <v>8337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72"/>
        <v>41826.214467592596</v>
      </c>
      <c r="K1167">
        <v>1401685730</v>
      </c>
      <c r="L1167" s="9">
        <f t="shared" si="73"/>
        <v>41792.214467592596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>
        <f t="shared" si="75"/>
        <v>82.82</v>
      </c>
      <c r="S1167" t="s">
        <v>8336</v>
      </c>
      <c r="T1167" t="s">
        <v>8337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72"/>
        <v>42181.166666666672</v>
      </c>
      <c r="K1168">
        <v>1432640342</v>
      </c>
      <c r="L1168" s="9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>
        <f t="shared" si="75"/>
        <v>358.875</v>
      </c>
      <c r="S1168" t="s">
        <v>8336</v>
      </c>
      <c r="T1168" t="s">
        <v>8337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72"/>
        <v>41894.734895833331</v>
      </c>
      <c r="K1169">
        <v>1407865095</v>
      </c>
      <c r="L1169" s="9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>
        <f t="shared" si="75"/>
        <v>61.1875</v>
      </c>
      <c r="S1169" t="s">
        <v>8336</v>
      </c>
      <c r="T1169" t="s">
        <v>8337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72"/>
        <v>42635.053993055553</v>
      </c>
      <c r="K1170">
        <v>1471915065</v>
      </c>
      <c r="L1170" s="9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>
        <f t="shared" si="75"/>
        <v>340</v>
      </c>
      <c r="S1170" t="s">
        <v>8336</v>
      </c>
      <c r="T1170" t="s">
        <v>8337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72"/>
        <v>42057.353738425925</v>
      </c>
      <c r="K1171">
        <v>1422001763</v>
      </c>
      <c r="L1171" s="9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>
        <f t="shared" si="75"/>
        <v>5.666666666666667</v>
      </c>
      <c r="S1171" t="s">
        <v>8336</v>
      </c>
      <c r="T1171" t="s">
        <v>8337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72"/>
        <v>42154.893182870372</v>
      </c>
      <c r="K1172">
        <v>1430429171</v>
      </c>
      <c r="L1172" s="9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>
        <f t="shared" si="75"/>
        <v>50</v>
      </c>
      <c r="S1172" t="s">
        <v>8336</v>
      </c>
      <c r="T1172" t="s">
        <v>8337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72"/>
        <v>41956.846377314811</v>
      </c>
      <c r="K1173">
        <v>1414351127</v>
      </c>
      <c r="L1173" s="9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>
        <f t="shared" si="75"/>
        <v>25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72"/>
        <v>41871.682314814811</v>
      </c>
      <c r="K1174">
        <v>1405959752</v>
      </c>
      <c r="L1174" s="9">
        <f t="shared" si="73"/>
        <v>41841.682314814811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t="e">
        <f t="shared" si="75"/>
        <v>#DIV/0!</v>
      </c>
      <c r="S1174" t="s">
        <v>8336</v>
      </c>
      <c r="T1174" t="s">
        <v>8337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72"/>
        <v>42219.185844907406</v>
      </c>
      <c r="K1175">
        <v>1435552057</v>
      </c>
      <c r="L1175" s="9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>
        <f t="shared" si="75"/>
        <v>30</v>
      </c>
      <c r="S1175" t="s">
        <v>8336</v>
      </c>
      <c r="T1175" t="s">
        <v>8337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72"/>
        <v>42498.84174768519</v>
      </c>
      <c r="K1176">
        <v>1460146327</v>
      </c>
      <c r="L1176" s="9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>
        <f t="shared" si="75"/>
        <v>46.631578947368418</v>
      </c>
      <c r="S1176" t="s">
        <v>8336</v>
      </c>
      <c r="T1176" t="s">
        <v>8337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72"/>
        <v>42200.728460648148</v>
      </c>
      <c r="K1177">
        <v>1434389339</v>
      </c>
      <c r="L1177" s="9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>
        <f t="shared" si="75"/>
        <v>65</v>
      </c>
      <c r="S1177" t="s">
        <v>8336</v>
      </c>
      <c r="T1177" t="s">
        <v>8337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72"/>
        <v>42800.541666666672</v>
      </c>
      <c r="K1178">
        <v>1484094498</v>
      </c>
      <c r="L1178" s="9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>
        <f t="shared" si="75"/>
        <v>10</v>
      </c>
      <c r="S1178" t="s">
        <v>8336</v>
      </c>
      <c r="T1178" t="s">
        <v>8337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72"/>
        <v>41927.660833333335</v>
      </c>
      <c r="K1179">
        <v>1410796296</v>
      </c>
      <c r="L1179" s="9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t="e">
        <f t="shared" si="75"/>
        <v>#DIV/0!</v>
      </c>
      <c r="S1179" t="s">
        <v>8336</v>
      </c>
      <c r="T1179" t="s">
        <v>8337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72"/>
        <v>41867.905694444446</v>
      </c>
      <c r="K1180">
        <v>1405633452</v>
      </c>
      <c r="L1180" s="9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>
        <f t="shared" si="75"/>
        <v>5</v>
      </c>
      <c r="S1180" t="s">
        <v>8336</v>
      </c>
      <c r="T1180" t="s">
        <v>8337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72"/>
        <v>42305.720219907409</v>
      </c>
      <c r="K1181">
        <v>1443460627</v>
      </c>
      <c r="L1181" s="9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>
        <f t="shared" si="75"/>
        <v>640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72"/>
        <v>41818.806875000002</v>
      </c>
      <c r="K1182">
        <v>1400786514</v>
      </c>
      <c r="L1182" s="9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>
        <f t="shared" si="75"/>
        <v>69.117647058823536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72"/>
        <v>42064.339363425926</v>
      </c>
      <c r="K1183">
        <v>1422605321</v>
      </c>
      <c r="L1183" s="9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>
        <f t="shared" si="75"/>
        <v>1.3333333333333333</v>
      </c>
      <c r="S1183" t="s">
        <v>8336</v>
      </c>
      <c r="T1183" t="s">
        <v>8337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72"/>
        <v>42747.695833333331</v>
      </c>
      <c r="K1184">
        <v>1482609088</v>
      </c>
      <c r="L1184" s="9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>
        <f t="shared" si="75"/>
        <v>10.5</v>
      </c>
      <c r="S1184" t="s">
        <v>8336</v>
      </c>
      <c r="T1184" t="s">
        <v>8337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72"/>
        <v>42676.165972222225</v>
      </c>
      <c r="K1185">
        <v>1476391223</v>
      </c>
      <c r="L1185" s="9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>
        <f t="shared" si="75"/>
        <v>33.333333333333336</v>
      </c>
      <c r="S1185" t="s">
        <v>8336</v>
      </c>
      <c r="T1185" t="s">
        <v>8337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72"/>
        <v>42772.599664351852</v>
      </c>
      <c r="K1186">
        <v>1483712611</v>
      </c>
      <c r="L1186" s="9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>
        <f t="shared" si="75"/>
        <v>61.562666666666665</v>
      </c>
      <c r="S1186" t="s">
        <v>8338</v>
      </c>
      <c r="T1186" t="s">
        <v>8339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72"/>
        <v>42163.166666666672</v>
      </c>
      <c r="K1187">
        <v>1430945149</v>
      </c>
      <c r="L1187" s="9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>
        <f t="shared" si="75"/>
        <v>118.73873873873873</v>
      </c>
      <c r="S1187" t="s">
        <v>8338</v>
      </c>
      <c r="T1187" t="s">
        <v>8339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72"/>
        <v>42156.945833333331</v>
      </c>
      <c r="K1188">
        <v>1430340195</v>
      </c>
      <c r="L1188" s="9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>
        <f t="shared" si="75"/>
        <v>65.081300813008127</v>
      </c>
      <c r="S1188" t="s">
        <v>8338</v>
      </c>
      <c r="T1188" t="s">
        <v>8339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72"/>
        <v>42141.75</v>
      </c>
      <c r="K1189">
        <v>1429133323</v>
      </c>
      <c r="L1189" s="9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>
        <f t="shared" si="75"/>
        <v>130.15714285714284</v>
      </c>
      <c r="S1189" t="s">
        <v>8338</v>
      </c>
      <c r="T1189" t="s">
        <v>8339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72"/>
        <v>42732.700694444444</v>
      </c>
      <c r="K1190">
        <v>1481129340</v>
      </c>
      <c r="L1190" s="9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>
        <f t="shared" si="75"/>
        <v>37.776470588235291</v>
      </c>
      <c r="S1190" t="s">
        <v>8338</v>
      </c>
      <c r="T1190" t="s">
        <v>8339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72"/>
        <v>42550.979108796295</v>
      </c>
      <c r="K1191">
        <v>1465428595</v>
      </c>
      <c r="L1191" s="9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>
        <f t="shared" si="75"/>
        <v>112.79069767441861</v>
      </c>
      <c r="S1191" t="s">
        <v>8338</v>
      </c>
      <c r="T1191" t="s">
        <v>8339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72"/>
        <v>41882.665798611109</v>
      </c>
      <c r="K1192">
        <v>1406908725</v>
      </c>
      <c r="L1192" s="9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>
        <f t="shared" si="75"/>
        <v>51.92307692307692</v>
      </c>
      <c r="S1192" t="s">
        <v>8338</v>
      </c>
      <c r="T1192" t="s">
        <v>8339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72"/>
        <v>42449.562037037038</v>
      </c>
      <c r="K1193">
        <v>1455892160</v>
      </c>
      <c r="L1193" s="9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>
        <f t="shared" si="75"/>
        <v>89.242424242424249</v>
      </c>
      <c r="S1193" t="s">
        <v>8338</v>
      </c>
      <c r="T1193" t="s">
        <v>8339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72"/>
        <v>42777.506689814814</v>
      </c>
      <c r="K1194">
        <v>1484222978</v>
      </c>
      <c r="L1194" s="9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>
        <f t="shared" si="75"/>
        <v>19.333333333333332</v>
      </c>
      <c r="S1194" t="s">
        <v>8338</v>
      </c>
      <c r="T1194" t="s">
        <v>8339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72"/>
        <v>42469.734409722223</v>
      </c>
      <c r="K1195">
        <v>1455043053</v>
      </c>
      <c r="L1195" s="9">
        <f t="shared" si="73"/>
        <v>42409.776076388887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>
        <f t="shared" si="75"/>
        <v>79.967032967032964</v>
      </c>
      <c r="S1195" t="s">
        <v>8338</v>
      </c>
      <c r="T1195" t="s">
        <v>8339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72"/>
        <v>42102.488182870366</v>
      </c>
      <c r="K1196">
        <v>1425901379</v>
      </c>
      <c r="L1196" s="9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>
        <f t="shared" si="75"/>
        <v>56.414565826330531</v>
      </c>
      <c r="S1196" t="s">
        <v>8338</v>
      </c>
      <c r="T1196" t="s">
        <v>8339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72"/>
        <v>42358.375</v>
      </c>
      <c r="K1197">
        <v>1445415653</v>
      </c>
      <c r="L1197" s="9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>
        <f t="shared" si="75"/>
        <v>79.411764705882348</v>
      </c>
      <c r="S1197" t="s">
        <v>8338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72"/>
        <v>42356.818738425922</v>
      </c>
      <c r="K1198">
        <v>1447875539</v>
      </c>
      <c r="L1198" s="9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>
        <f t="shared" si="75"/>
        <v>76.439453125</v>
      </c>
      <c r="S1198" t="s">
        <v>8338</v>
      </c>
      <c r="T1198" t="s">
        <v>8339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72"/>
        <v>42534.249305555553</v>
      </c>
      <c r="K1199">
        <v>1463155034</v>
      </c>
      <c r="L1199" s="9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>
        <f t="shared" si="75"/>
        <v>121</v>
      </c>
      <c r="S1199" t="s">
        <v>8338</v>
      </c>
      <c r="T1199" t="s">
        <v>8339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72"/>
        <v>42369.125</v>
      </c>
      <c r="K1200">
        <v>1448463086</v>
      </c>
      <c r="L1200" s="9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>
        <f t="shared" si="75"/>
        <v>54.616766467065865</v>
      </c>
      <c r="S1200" t="s">
        <v>8338</v>
      </c>
      <c r="T1200" t="s">
        <v>8339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72"/>
        <v>42193.770833333328</v>
      </c>
      <c r="K1201">
        <v>1433615400</v>
      </c>
      <c r="L1201" s="9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>
        <f t="shared" si="75"/>
        <v>299.22222222222223</v>
      </c>
      <c r="S1201" t="s">
        <v>8338</v>
      </c>
      <c r="T1201" t="s">
        <v>8339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72"/>
        <v>42110.477500000001</v>
      </c>
      <c r="K1202">
        <v>1427369256</v>
      </c>
      <c r="L1202" s="9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>
        <f t="shared" si="75"/>
        <v>58.533980582524272</v>
      </c>
      <c r="S1202" t="s">
        <v>8338</v>
      </c>
      <c r="T1202" t="s">
        <v>8339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72"/>
        <v>42566.60701388889</v>
      </c>
      <c r="K1203">
        <v>1466001246</v>
      </c>
      <c r="L1203" s="9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>
        <f t="shared" si="75"/>
        <v>55.371801801801809</v>
      </c>
      <c r="S1203" t="s">
        <v>8338</v>
      </c>
      <c r="T1203" t="s">
        <v>8339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72"/>
        <v>42182.288819444446</v>
      </c>
      <c r="K1204">
        <v>1432796154</v>
      </c>
      <c r="L1204" s="9">
        <f t="shared" si="73"/>
        <v>42152.288819444446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>
        <f t="shared" si="75"/>
        <v>183.80442804428046</v>
      </c>
      <c r="S1204" t="s">
        <v>8338</v>
      </c>
      <c r="T1204" t="s">
        <v>8339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72"/>
        <v>42155.614895833336</v>
      </c>
      <c r="K1205">
        <v>1430491527</v>
      </c>
      <c r="L1205" s="9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>
        <f t="shared" si="75"/>
        <v>165.34653465346534</v>
      </c>
      <c r="S1205" t="s">
        <v>8338</v>
      </c>
      <c r="T1205" t="s">
        <v>8339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72"/>
        <v>42342.208333333328</v>
      </c>
      <c r="K1206">
        <v>1445363833</v>
      </c>
      <c r="L1206" s="9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>
        <f t="shared" si="75"/>
        <v>234.78947368421052</v>
      </c>
      <c r="S1206" t="s">
        <v>8338</v>
      </c>
      <c r="T1206" t="s">
        <v>8339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72"/>
        <v>42168.506377314814</v>
      </c>
      <c r="K1207">
        <v>1431605351</v>
      </c>
      <c r="L1207" s="9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>
        <f t="shared" si="75"/>
        <v>211.48387096774192</v>
      </c>
      <c r="S1207" t="s">
        <v>8338</v>
      </c>
      <c r="T1207" t="s">
        <v>8339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72"/>
        <v>42805.561805555553</v>
      </c>
      <c r="K1208">
        <v>1486406253</v>
      </c>
      <c r="L1208" s="9">
        <f t="shared" si="73"/>
        <v>42772.776076388887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>
        <f t="shared" si="75"/>
        <v>32.34375</v>
      </c>
      <c r="S1208" t="s">
        <v>8338</v>
      </c>
      <c r="T1208" t="s">
        <v>8339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72"/>
        <v>42460.416666666672</v>
      </c>
      <c r="K1209">
        <v>1456827573</v>
      </c>
      <c r="L1209" s="9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>
        <f t="shared" si="75"/>
        <v>123.37588652482269</v>
      </c>
      <c r="S1209" t="s">
        <v>8338</v>
      </c>
      <c r="T1209" t="s">
        <v>8339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72"/>
        <v>42453.667407407411</v>
      </c>
      <c r="K1210">
        <v>1456246864</v>
      </c>
      <c r="L1210" s="9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>
        <f t="shared" si="75"/>
        <v>207.06666666666666</v>
      </c>
      <c r="S1210" t="s">
        <v>8338</v>
      </c>
      <c r="T1210" t="s">
        <v>8339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72"/>
        <v>42791.846122685187</v>
      </c>
      <c r="K1211">
        <v>1485461905</v>
      </c>
      <c r="L1211" s="9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>
        <f t="shared" si="75"/>
        <v>138.2608695652174</v>
      </c>
      <c r="S1211" t="s">
        <v>8338</v>
      </c>
      <c r="T1211" t="s">
        <v>8339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72"/>
        <v>42155.875</v>
      </c>
      <c r="K1212">
        <v>1431124572</v>
      </c>
      <c r="L1212" s="9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>
        <f t="shared" si="75"/>
        <v>493.81553398058253</v>
      </c>
      <c r="S1212" t="s">
        <v>8338</v>
      </c>
      <c r="T1212" t="s">
        <v>8339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72"/>
        <v>42530.866446759261</v>
      </c>
      <c r="K1213">
        <v>1464209261</v>
      </c>
      <c r="L1213" s="9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>
        <f t="shared" si="75"/>
        <v>168.5</v>
      </c>
      <c r="S1213" t="s">
        <v>8338</v>
      </c>
      <c r="T1213" t="s">
        <v>8339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72"/>
        <v>42335.041666666672</v>
      </c>
      <c r="K1214">
        <v>1447195695</v>
      </c>
      <c r="L1214" s="9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>
        <f t="shared" si="75"/>
        <v>38.867469879518069</v>
      </c>
      <c r="S1214" t="s">
        <v>8338</v>
      </c>
      <c r="T1214" t="s">
        <v>8339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72"/>
        <v>42766.755787037036</v>
      </c>
      <c r="K1215">
        <v>1482862100</v>
      </c>
      <c r="L1215" s="9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>
        <f t="shared" si="75"/>
        <v>61.527777777777779</v>
      </c>
      <c r="S1215" t="s">
        <v>8338</v>
      </c>
      <c r="T1215" t="s">
        <v>8339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72"/>
        <v>42164.840335648143</v>
      </c>
      <c r="K1216">
        <v>1428696605</v>
      </c>
      <c r="L1216" s="9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>
        <f t="shared" si="75"/>
        <v>105.44</v>
      </c>
      <c r="S1216" t="s">
        <v>8338</v>
      </c>
      <c r="T1216" t="s">
        <v>8339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72"/>
        <v>41789.923101851848</v>
      </c>
      <c r="K1217">
        <v>1398895756</v>
      </c>
      <c r="L1217" s="9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>
        <f t="shared" si="75"/>
        <v>71.592003642987251</v>
      </c>
      <c r="S1217" t="s">
        <v>8338</v>
      </c>
      <c r="T1217" t="s">
        <v>8339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72"/>
        <v>42279.960416666669</v>
      </c>
      <c r="K1218">
        <v>1441032457</v>
      </c>
      <c r="L1218" s="9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>
        <f t="shared" si="75"/>
        <v>91.882882882882882</v>
      </c>
      <c r="S1218" t="s">
        <v>8338</v>
      </c>
      <c r="T1218" t="s">
        <v>8339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76">(I1219/86400)+DATE(1970,1,1)</f>
        <v>42565.809490740736</v>
      </c>
      <c r="K1219">
        <v>1465932340</v>
      </c>
      <c r="L1219" s="9">
        <f t="shared" ref="L1219:L1282" si="77">(K1219/86400)+DATE(1970,1,1)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>
        <f t="shared" ref="R1219:R1282" si="79">E1219/N1219</f>
        <v>148.57377049180329</v>
      </c>
      <c r="S1219" t="s">
        <v>8338</v>
      </c>
      <c r="T1219" t="s">
        <v>8339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76"/>
        <v>42309.125</v>
      </c>
      <c r="K1220">
        <v>1443714800</v>
      </c>
      <c r="L1220" s="9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>
        <f t="shared" si="79"/>
        <v>174.2134831460674</v>
      </c>
      <c r="S1220" t="s">
        <v>8338</v>
      </c>
      <c r="T1220" t="s">
        <v>8339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76"/>
        <v>42663.461956018524</v>
      </c>
      <c r="K1221">
        <v>1474369513</v>
      </c>
      <c r="L1221" s="9">
        <f t="shared" si="77"/>
        <v>42633.461956018524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>
        <f t="shared" si="79"/>
        <v>102.86166007905139</v>
      </c>
      <c r="S1221" t="s">
        <v>8338</v>
      </c>
      <c r="T1221" t="s">
        <v>8339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76"/>
        <v>42241.628611111111</v>
      </c>
      <c r="K1222">
        <v>1437923112</v>
      </c>
      <c r="L1222" s="9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>
        <f t="shared" si="79"/>
        <v>111.17857142857143</v>
      </c>
      <c r="S1222" t="s">
        <v>8338</v>
      </c>
      <c r="T1222" t="s">
        <v>8339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76"/>
        <v>42708</v>
      </c>
      <c r="K1223">
        <v>1478431488</v>
      </c>
      <c r="L1223" s="9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>
        <f t="shared" si="79"/>
        <v>23.796213592233013</v>
      </c>
      <c r="S1223" t="s">
        <v>8338</v>
      </c>
      <c r="T1223" t="s">
        <v>8339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76"/>
        <v>42461.166666666672</v>
      </c>
      <c r="K1224">
        <v>1456852647</v>
      </c>
      <c r="L1224" s="9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>
        <f t="shared" si="79"/>
        <v>81.268115942028984</v>
      </c>
      <c r="S1224" t="s">
        <v>8338</v>
      </c>
      <c r="T1224" t="s">
        <v>8339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76"/>
        <v>42684.218854166669</v>
      </c>
      <c r="K1225">
        <v>1476159309</v>
      </c>
      <c r="L1225" s="9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>
        <f t="shared" si="79"/>
        <v>116.21465968586388</v>
      </c>
      <c r="S1225" t="s">
        <v>8338</v>
      </c>
      <c r="T1225" t="s">
        <v>8339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76"/>
        <v>41796.549791666665</v>
      </c>
      <c r="K1226">
        <v>1396876302</v>
      </c>
      <c r="L1226" s="9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>
        <f t="shared" si="79"/>
        <v>58.888888888888886</v>
      </c>
      <c r="S1226" t="s">
        <v>8325</v>
      </c>
      <c r="T1226" t="s">
        <v>8340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76"/>
        <v>41569.905995370369</v>
      </c>
      <c r="K1227">
        <v>1377294278</v>
      </c>
      <c r="L1227" s="9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>
        <f t="shared" si="79"/>
        <v>44</v>
      </c>
      <c r="S1227" t="s">
        <v>8325</v>
      </c>
      <c r="T1227" t="s">
        <v>8340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76"/>
        <v>41750.041666666664</v>
      </c>
      <c r="K1228">
        <v>1395089981</v>
      </c>
      <c r="L1228" s="9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>
        <f t="shared" si="79"/>
        <v>48.424999999999997</v>
      </c>
      <c r="S1228" t="s">
        <v>8325</v>
      </c>
      <c r="T1228" t="s">
        <v>8340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76"/>
        <v>41858.291666666664</v>
      </c>
      <c r="K1229">
        <v>1404770616</v>
      </c>
      <c r="L1229" s="9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t="e">
        <f t="shared" si="79"/>
        <v>#DIV/0!</v>
      </c>
      <c r="S1229" t="s">
        <v>8325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76"/>
        <v>40814.729259259257</v>
      </c>
      <c r="K1230">
        <v>1312047008</v>
      </c>
      <c r="L1230" s="9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>
        <f t="shared" si="79"/>
        <v>61.041666666666664</v>
      </c>
      <c r="S1230" t="s">
        <v>8325</v>
      </c>
      <c r="T1230" t="s">
        <v>8340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76"/>
        <v>41015.666666666664</v>
      </c>
      <c r="K1231">
        <v>1331982127</v>
      </c>
      <c r="L1231" s="9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>
        <f t="shared" si="79"/>
        <v>25</v>
      </c>
      <c r="S1231" t="s">
        <v>8325</v>
      </c>
      <c r="T1231" t="s">
        <v>8340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76"/>
        <v>40598.972569444442</v>
      </c>
      <c r="K1232">
        <v>1295997630</v>
      </c>
      <c r="L1232" s="9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t="e">
        <f t="shared" si="79"/>
        <v>#DIV/0!</v>
      </c>
      <c r="S1232" t="s">
        <v>8325</v>
      </c>
      <c r="T1232" t="s">
        <v>8340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76"/>
        <v>42244.041666666672</v>
      </c>
      <c r="K1233">
        <v>1436394968</v>
      </c>
      <c r="L1233" s="9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t="e">
        <f t="shared" si="79"/>
        <v>#DIV/0!</v>
      </c>
      <c r="S1233" t="s">
        <v>8325</v>
      </c>
      <c r="T1233" t="s">
        <v>8340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76"/>
        <v>41553.848032407404</v>
      </c>
      <c r="K1234">
        <v>1377030070</v>
      </c>
      <c r="L1234" s="9">
        <f t="shared" si="77"/>
        <v>41506.848032407404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>
        <f t="shared" si="79"/>
        <v>40</v>
      </c>
      <c r="S1234" t="s">
        <v>8325</v>
      </c>
      <c r="T1234" t="s">
        <v>8340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76"/>
        <v>40960.948773148149</v>
      </c>
      <c r="K1235">
        <v>1328049974</v>
      </c>
      <c r="L1235" s="9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>
        <f t="shared" si="79"/>
        <v>19.333333333333332</v>
      </c>
      <c r="S1235" t="s">
        <v>8325</v>
      </c>
      <c r="T1235" t="s">
        <v>8340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76"/>
        <v>42037.788680555561</v>
      </c>
      <c r="K1236">
        <v>1420311342</v>
      </c>
      <c r="L1236" s="9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t="e">
        <f t="shared" si="79"/>
        <v>#DIV/0!</v>
      </c>
      <c r="S1236" t="s">
        <v>8325</v>
      </c>
      <c r="T1236" t="s">
        <v>8340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76"/>
        <v>41623.135405092595</v>
      </c>
      <c r="K1237">
        <v>1383621299</v>
      </c>
      <c r="L1237" s="9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>
        <f t="shared" si="79"/>
        <v>35</v>
      </c>
      <c r="S1237" t="s">
        <v>8325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76"/>
        <v>41118.666666666664</v>
      </c>
      <c r="K1238">
        <v>1342801164</v>
      </c>
      <c r="L1238" s="9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t="e">
        <f t="shared" si="79"/>
        <v>#DIV/0!</v>
      </c>
      <c r="S1238" t="s">
        <v>8325</v>
      </c>
      <c r="T1238" t="s">
        <v>8340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76"/>
        <v>41145.283159722225</v>
      </c>
      <c r="K1239">
        <v>1344062865</v>
      </c>
      <c r="L1239" s="9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t="e">
        <f t="shared" si="79"/>
        <v>#DIV/0!</v>
      </c>
      <c r="S1239" t="s">
        <v>8325</v>
      </c>
      <c r="T1239" t="s">
        <v>8340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76"/>
        <v>40761.61037037037</v>
      </c>
      <c r="K1240">
        <v>1310049536</v>
      </c>
      <c r="L1240" s="9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>
        <f t="shared" si="79"/>
        <v>59.333333333333336</v>
      </c>
      <c r="S1240" t="s">
        <v>8325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76"/>
        <v>40913.962581018517</v>
      </c>
      <c r="K1241">
        <v>1323212767</v>
      </c>
      <c r="L1241" s="9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t="e">
        <f t="shared" si="79"/>
        <v>#DIV/0!</v>
      </c>
      <c r="S1241" t="s">
        <v>8325</v>
      </c>
      <c r="T1241" t="s">
        <v>8340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76"/>
        <v>41467.910416666666</v>
      </c>
      <c r="K1242">
        <v>1368579457</v>
      </c>
      <c r="L1242" s="9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>
        <f t="shared" si="79"/>
        <v>30.125</v>
      </c>
      <c r="S1242" t="s">
        <v>8325</v>
      </c>
      <c r="T1242" t="s">
        <v>8340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76"/>
        <v>41946.249305555553</v>
      </c>
      <c r="K1243">
        <v>1413057980</v>
      </c>
      <c r="L1243" s="9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>
        <f t="shared" si="79"/>
        <v>74.617647058823536</v>
      </c>
      <c r="S1243" t="s">
        <v>8325</v>
      </c>
      <c r="T1243" t="s">
        <v>8340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76"/>
        <v>40797.554166666669</v>
      </c>
      <c r="K1244">
        <v>1314417502</v>
      </c>
      <c r="L1244" s="9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>
        <f t="shared" si="79"/>
        <v>5</v>
      </c>
      <c r="S1244" t="s">
        <v>8325</v>
      </c>
      <c r="T1244" t="s">
        <v>8340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76"/>
        <v>40732.875</v>
      </c>
      <c r="K1245">
        <v>1304888771</v>
      </c>
      <c r="L1245" s="9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>
        <f t="shared" si="79"/>
        <v>44.5</v>
      </c>
      <c r="S1245" t="s">
        <v>8325</v>
      </c>
      <c r="T1245" t="s">
        <v>8340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76"/>
        <v>41386.875</v>
      </c>
      <c r="K1246">
        <v>1363981723</v>
      </c>
      <c r="L1246" s="9">
        <f t="shared" si="77"/>
        <v>41355.825497685189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>
        <f t="shared" si="79"/>
        <v>46.133333333333333</v>
      </c>
      <c r="S1246" t="s">
        <v>8325</v>
      </c>
      <c r="T1246" t="s">
        <v>8326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76"/>
        <v>41804.59993055556</v>
      </c>
      <c r="K1247">
        <v>1400163834</v>
      </c>
      <c r="L1247" s="9">
        <f t="shared" si="77"/>
        <v>41774.59993055556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>
        <f t="shared" si="79"/>
        <v>141.47058823529412</v>
      </c>
      <c r="S1247" t="s">
        <v>8325</v>
      </c>
      <c r="T1247" t="s">
        <v>8326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76"/>
        <v>40883.085057870368</v>
      </c>
      <c r="K1248">
        <v>1319245349</v>
      </c>
      <c r="L1248" s="9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>
        <f t="shared" si="79"/>
        <v>75.483870967741936</v>
      </c>
      <c r="S1248" t="s">
        <v>8325</v>
      </c>
      <c r="T1248" t="s">
        <v>8326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76"/>
        <v>41400.292303240742</v>
      </c>
      <c r="K1249">
        <v>1365231655</v>
      </c>
      <c r="L1249" s="9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>
        <f t="shared" si="79"/>
        <v>85.5</v>
      </c>
      <c r="S1249" t="s">
        <v>8325</v>
      </c>
      <c r="T1249" t="s">
        <v>8326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76"/>
        <v>41803.290972222225</v>
      </c>
      <c r="K1250">
        <v>1399563953</v>
      </c>
      <c r="L1250" s="9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>
        <f t="shared" si="79"/>
        <v>64.254237288135599</v>
      </c>
      <c r="S1250" t="s">
        <v>8325</v>
      </c>
      <c r="T1250" t="s">
        <v>8326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76"/>
        <v>41097.740868055553</v>
      </c>
      <c r="K1251">
        <v>1339091211</v>
      </c>
      <c r="L1251" s="9">
        <f t="shared" si="77"/>
        <v>41067.740868055553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>
        <f t="shared" si="79"/>
        <v>64.46913580246914</v>
      </c>
      <c r="S1251" t="s">
        <v>8325</v>
      </c>
      <c r="T1251" t="s">
        <v>8326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76"/>
        <v>41888.64271990741</v>
      </c>
      <c r="K1252">
        <v>1406129131</v>
      </c>
      <c r="L1252" s="9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>
        <f t="shared" si="79"/>
        <v>118.2007874015748</v>
      </c>
      <c r="S1252" t="s">
        <v>8325</v>
      </c>
      <c r="T1252" t="s">
        <v>8326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76"/>
        <v>40811.814432870371</v>
      </c>
      <c r="K1253">
        <v>1311795167</v>
      </c>
      <c r="L1253" s="9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>
        <f t="shared" si="79"/>
        <v>82.540540540540547</v>
      </c>
      <c r="S1253" t="s">
        <v>8325</v>
      </c>
      <c r="T1253" t="s">
        <v>8326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76"/>
        <v>41571.988067129627</v>
      </c>
      <c r="K1254">
        <v>1380238969</v>
      </c>
      <c r="L1254" s="9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>
        <f t="shared" si="79"/>
        <v>34.170212765957444</v>
      </c>
      <c r="S1254" t="s">
        <v>8325</v>
      </c>
      <c r="T1254" t="s">
        <v>8326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76"/>
        <v>41885.783645833333</v>
      </c>
      <c r="K1255">
        <v>1407178107</v>
      </c>
      <c r="L1255" s="9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>
        <f t="shared" si="79"/>
        <v>42.73322081575246</v>
      </c>
      <c r="S1255" t="s">
        <v>8325</v>
      </c>
      <c r="T1255" t="s">
        <v>8326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76"/>
        <v>40544.207638888889</v>
      </c>
      <c r="K1256">
        <v>1288968886</v>
      </c>
      <c r="L1256" s="9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>
        <f t="shared" si="79"/>
        <v>94.489361702127653</v>
      </c>
      <c r="S1256" t="s">
        <v>8325</v>
      </c>
      <c r="T1256" t="s">
        <v>8326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76"/>
        <v>41609.887175925927</v>
      </c>
      <c r="K1257">
        <v>1383337052</v>
      </c>
      <c r="L1257" s="9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>
        <f t="shared" si="79"/>
        <v>55.697247706422019</v>
      </c>
      <c r="S1257" t="s">
        <v>8325</v>
      </c>
      <c r="T1257" t="s">
        <v>8326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76"/>
        <v>40951.919340277775</v>
      </c>
      <c r="K1258">
        <v>1326492231</v>
      </c>
      <c r="L1258" s="9">
        <f t="shared" si="77"/>
        <v>40921.919340277775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>
        <f t="shared" si="79"/>
        <v>98.030831024930734</v>
      </c>
      <c r="S1258" t="s">
        <v>8325</v>
      </c>
      <c r="T1258" t="s">
        <v>8326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76"/>
        <v>40636.043865740743</v>
      </c>
      <c r="K1259">
        <v>1297562590</v>
      </c>
      <c r="L1259" s="9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>
        <f t="shared" si="79"/>
        <v>92.102272727272734</v>
      </c>
      <c r="S1259" t="s">
        <v>8325</v>
      </c>
      <c r="T1259" t="s">
        <v>8326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76"/>
        <v>41517.611250000002</v>
      </c>
      <c r="K1260">
        <v>1375368012</v>
      </c>
      <c r="L1260" s="9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>
        <f t="shared" si="79"/>
        <v>38.175462686567165</v>
      </c>
      <c r="S1260" t="s">
        <v>8325</v>
      </c>
      <c r="T1260" t="s">
        <v>8326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76"/>
        <v>41799.165972222225</v>
      </c>
      <c r="K1261">
        <v>1399504664</v>
      </c>
      <c r="L1261" s="9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>
        <f t="shared" si="79"/>
        <v>27.145833333333332</v>
      </c>
      <c r="S1261" t="s">
        <v>8325</v>
      </c>
      <c r="T1261" t="s">
        <v>8326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76"/>
        <v>41696.842824074076</v>
      </c>
      <c r="K1262">
        <v>1390853620</v>
      </c>
      <c r="L1262" s="9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>
        <f t="shared" si="79"/>
        <v>50.689189189189186</v>
      </c>
      <c r="S1262" t="s">
        <v>8325</v>
      </c>
      <c r="T1262" t="s">
        <v>8326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76"/>
        <v>41668.342905092592</v>
      </c>
      <c r="K1263">
        <v>1388391227</v>
      </c>
      <c r="L1263" s="9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>
        <f t="shared" si="79"/>
        <v>38.942307692307693</v>
      </c>
      <c r="S1263" t="s">
        <v>8325</v>
      </c>
      <c r="T1263" t="s">
        <v>8326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76"/>
        <v>41686.762638888889</v>
      </c>
      <c r="K1264">
        <v>1389982692</v>
      </c>
      <c r="L1264" s="9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>
        <f t="shared" si="79"/>
        <v>77.638095238095232</v>
      </c>
      <c r="S1264" t="s">
        <v>8325</v>
      </c>
      <c r="T1264" t="s">
        <v>8326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76"/>
        <v>41727.041666666664</v>
      </c>
      <c r="K1265">
        <v>1393034470</v>
      </c>
      <c r="L1265" s="9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>
        <f t="shared" si="79"/>
        <v>43.536585365853661</v>
      </c>
      <c r="S1265" t="s">
        <v>8325</v>
      </c>
      <c r="T1265" t="s">
        <v>8326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76"/>
        <v>41576.662997685184</v>
      </c>
      <c r="K1266">
        <v>1380556483</v>
      </c>
      <c r="L1266" s="9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>
        <f t="shared" si="79"/>
        <v>31.823529411764707</v>
      </c>
      <c r="S1266" t="s">
        <v>8325</v>
      </c>
      <c r="T1266" t="s">
        <v>8326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76"/>
        <v>40512.655266203699</v>
      </c>
      <c r="K1267">
        <v>1287071015</v>
      </c>
      <c r="L1267" s="9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>
        <f t="shared" si="79"/>
        <v>63.184393939393942</v>
      </c>
      <c r="S1267" t="s">
        <v>8325</v>
      </c>
      <c r="T1267" t="s">
        <v>8326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76"/>
        <v>41650.87667824074</v>
      </c>
      <c r="K1268">
        <v>1386882145</v>
      </c>
      <c r="L1268" s="9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>
        <f t="shared" si="79"/>
        <v>190.9</v>
      </c>
      <c r="S1268" t="s">
        <v>8325</v>
      </c>
      <c r="T1268" t="s">
        <v>8326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76"/>
        <v>41479.585162037038</v>
      </c>
      <c r="K1269">
        <v>1372082558</v>
      </c>
      <c r="L1269" s="9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>
        <f t="shared" si="79"/>
        <v>140.85534591194968</v>
      </c>
      <c r="S1269" t="s">
        <v>8325</v>
      </c>
      <c r="T1269" t="s">
        <v>8326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76"/>
        <v>41537.845451388886</v>
      </c>
      <c r="K1270">
        <v>1377116247</v>
      </c>
      <c r="L1270" s="9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>
        <f t="shared" si="79"/>
        <v>76.92307692307692</v>
      </c>
      <c r="S1270" t="s">
        <v>8325</v>
      </c>
      <c r="T1270" t="s">
        <v>8326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76"/>
        <v>42476</v>
      </c>
      <c r="K1271">
        <v>1458157512</v>
      </c>
      <c r="L1271" s="9">
        <f t="shared" si="77"/>
        <v>42445.823055555556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>
        <f t="shared" si="79"/>
        <v>99.15533980582525</v>
      </c>
      <c r="S1271" t="s">
        <v>8325</v>
      </c>
      <c r="T1271" t="s">
        <v>8326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76"/>
        <v>40993.815300925926</v>
      </c>
      <c r="K1272">
        <v>1327523642</v>
      </c>
      <c r="L1272" s="9">
        <f t="shared" si="77"/>
        <v>40933.85696759259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>
        <f t="shared" si="79"/>
        <v>67.881656804733723</v>
      </c>
      <c r="S1272" t="s">
        <v>8325</v>
      </c>
      <c r="T1272" t="s">
        <v>8326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76"/>
        <v>41591.725219907406</v>
      </c>
      <c r="K1273">
        <v>1381767859</v>
      </c>
      <c r="L1273" s="9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>
        <f t="shared" si="79"/>
        <v>246.29032258064515</v>
      </c>
      <c r="S1273" t="s">
        <v>8325</v>
      </c>
      <c r="T1273" t="s">
        <v>8326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76"/>
        <v>40344.166666666664</v>
      </c>
      <c r="K1274">
        <v>1270576379</v>
      </c>
      <c r="L1274" s="9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>
        <f t="shared" si="79"/>
        <v>189.28571428571428</v>
      </c>
      <c r="S1274" t="s">
        <v>8325</v>
      </c>
      <c r="T1274" t="s">
        <v>8326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76"/>
        <v>41882.730219907404</v>
      </c>
      <c r="K1275">
        <v>1406914291</v>
      </c>
      <c r="L1275" s="9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>
        <f t="shared" si="79"/>
        <v>76.666666666666671</v>
      </c>
      <c r="S1275" t="s">
        <v>8325</v>
      </c>
      <c r="T1275" t="s">
        <v>8326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76"/>
        <v>41151.690104166664</v>
      </c>
      <c r="K1276">
        <v>1343320425</v>
      </c>
      <c r="L1276" s="9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>
        <f t="shared" si="79"/>
        <v>82.963254817987149</v>
      </c>
      <c r="S1276" t="s">
        <v>8325</v>
      </c>
      <c r="T1276" t="s">
        <v>8326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76"/>
        <v>41493.867905092593</v>
      </c>
      <c r="K1277">
        <v>1372884587</v>
      </c>
      <c r="L1277" s="9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>
        <f t="shared" si="79"/>
        <v>62.522107969151669</v>
      </c>
      <c r="S1277" t="s">
        <v>8325</v>
      </c>
      <c r="T1277" t="s">
        <v>8326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76"/>
        <v>40057.166666666664</v>
      </c>
      <c r="K1278">
        <v>1247504047</v>
      </c>
      <c r="L1278" s="9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>
        <f t="shared" si="79"/>
        <v>46.06808823529412</v>
      </c>
      <c r="S1278" t="s">
        <v>8325</v>
      </c>
      <c r="T1278" t="s">
        <v>8326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76"/>
        <v>41156.561886574076</v>
      </c>
      <c r="K1279">
        <v>1343741347</v>
      </c>
      <c r="L1279" s="9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>
        <f t="shared" si="79"/>
        <v>38.543946731234868</v>
      </c>
      <c r="S1279" t="s">
        <v>8325</v>
      </c>
      <c r="T1279" t="s">
        <v>8326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76"/>
        <v>41815.083333333336</v>
      </c>
      <c r="K1280">
        <v>1401196766</v>
      </c>
      <c r="L1280" s="9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>
        <f t="shared" si="79"/>
        <v>53.005263157894738</v>
      </c>
      <c r="S1280" t="s">
        <v>8325</v>
      </c>
      <c r="T1280" t="s">
        <v>8326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76"/>
        <v>41722.057523148149</v>
      </c>
      <c r="K1281">
        <v>1392171770</v>
      </c>
      <c r="L1281" s="9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>
        <f t="shared" si="79"/>
        <v>73.355396825396824</v>
      </c>
      <c r="S1281" t="s">
        <v>8325</v>
      </c>
      <c r="T1281" t="s">
        <v>8326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76"/>
        <v>40603.757569444446</v>
      </c>
      <c r="K1282">
        <v>1291227054</v>
      </c>
      <c r="L1282" s="9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>
        <f t="shared" si="79"/>
        <v>127.97523076923076</v>
      </c>
      <c r="S1282" t="s">
        <v>8325</v>
      </c>
      <c r="T1282" t="s">
        <v>8326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80">(I1283/86400)+DATE(1970,1,1)</f>
        <v>41483.743472222224</v>
      </c>
      <c r="K1283">
        <v>1373305836</v>
      </c>
      <c r="L1283" s="9">
        <f t="shared" ref="L1283:L1346" si="81">(K1283/86400)+DATE(1970,1,1)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>
        <f t="shared" ref="R1283:R1346" si="83">E1283/N1283</f>
        <v>104.72972972972973</v>
      </c>
      <c r="S1283" t="s">
        <v>8325</v>
      </c>
      <c r="T1283" t="s">
        <v>8326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80"/>
        <v>41617.207638888889</v>
      </c>
      <c r="K1284">
        <v>1383909855</v>
      </c>
      <c r="L1284" s="9">
        <f t="shared" si="81"/>
        <v>41586.475173611107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>
        <f t="shared" si="83"/>
        <v>67.671532846715323</v>
      </c>
      <c r="S1284" t="s">
        <v>8325</v>
      </c>
      <c r="T1284" t="s">
        <v>8326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80"/>
        <v>41344.166666666664</v>
      </c>
      <c r="K1285">
        <v>1360948389</v>
      </c>
      <c r="L1285" s="9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>
        <f t="shared" si="83"/>
        <v>95.931818181818187</v>
      </c>
      <c r="S1285" t="s">
        <v>8325</v>
      </c>
      <c r="T1285" t="s">
        <v>8326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80"/>
        <v>42735.707638888889</v>
      </c>
      <c r="K1286">
        <v>1481175482</v>
      </c>
      <c r="L1286" s="9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>
        <f t="shared" si="83"/>
        <v>65.161290322580641</v>
      </c>
      <c r="S1286" t="s">
        <v>8317</v>
      </c>
      <c r="T1286" t="s">
        <v>8318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80"/>
        <v>42175.583043981482</v>
      </c>
      <c r="K1287">
        <v>1433512775</v>
      </c>
      <c r="L1287" s="9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>
        <f t="shared" si="83"/>
        <v>32.269841269841272</v>
      </c>
      <c r="S1287" t="s">
        <v>8317</v>
      </c>
      <c r="T1287" t="s">
        <v>8318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80"/>
        <v>42052.583333333328</v>
      </c>
      <c r="K1288">
        <v>1423041227</v>
      </c>
      <c r="L1288" s="9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>
        <f t="shared" si="83"/>
        <v>81.25</v>
      </c>
      <c r="S1288" t="s">
        <v>8317</v>
      </c>
      <c r="T1288" t="s">
        <v>8318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80"/>
        <v>42167.621018518519</v>
      </c>
      <c r="K1289">
        <v>1428936856</v>
      </c>
      <c r="L1289" s="9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>
        <f t="shared" si="83"/>
        <v>24.2</v>
      </c>
      <c r="S1289" t="s">
        <v>8317</v>
      </c>
      <c r="T1289" t="s">
        <v>8318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80"/>
        <v>42592.166666666672</v>
      </c>
      <c r="K1290">
        <v>1468122163</v>
      </c>
      <c r="L1290" s="9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>
        <f t="shared" si="83"/>
        <v>65.868852459016395</v>
      </c>
      <c r="S1290" t="s">
        <v>8317</v>
      </c>
      <c r="T1290" t="s">
        <v>8318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80"/>
        <v>42739.134780092594</v>
      </c>
      <c r="K1291">
        <v>1480907645</v>
      </c>
      <c r="L1291" s="9">
        <f t="shared" si="81"/>
        <v>42709.134780092594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>
        <f t="shared" si="83"/>
        <v>36.07692307692308</v>
      </c>
      <c r="S1291" t="s">
        <v>8317</v>
      </c>
      <c r="T1291" t="s">
        <v>8318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80"/>
        <v>42117.290972222225</v>
      </c>
      <c r="K1292">
        <v>1427121931</v>
      </c>
      <c r="L1292" s="9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>
        <f t="shared" si="83"/>
        <v>44.186046511627907</v>
      </c>
      <c r="S1292" t="s">
        <v>8317</v>
      </c>
      <c r="T1292" t="s">
        <v>8318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80"/>
        <v>42101.291666666672</v>
      </c>
      <c r="K1293">
        <v>1425224391</v>
      </c>
      <c r="L1293" s="9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>
        <f t="shared" si="83"/>
        <v>104.07142857142857</v>
      </c>
      <c r="S1293" t="s">
        <v>8317</v>
      </c>
      <c r="T1293" t="s">
        <v>8318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80"/>
        <v>42283.957638888889</v>
      </c>
      <c r="K1294">
        <v>1441822828</v>
      </c>
      <c r="L1294" s="9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>
        <f t="shared" si="83"/>
        <v>35.96153846153846</v>
      </c>
      <c r="S1294" t="s">
        <v>8317</v>
      </c>
      <c r="T1294" t="s">
        <v>8318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80"/>
        <v>42322.742719907408</v>
      </c>
      <c r="K1295">
        <v>1444927771</v>
      </c>
      <c r="L1295" s="9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>
        <f t="shared" si="83"/>
        <v>127.79166666666667</v>
      </c>
      <c r="S1295" t="s">
        <v>8317</v>
      </c>
      <c r="T1295" t="s">
        <v>8318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80"/>
        <v>42296.458333333328</v>
      </c>
      <c r="K1296">
        <v>1443696797</v>
      </c>
      <c r="L1296" s="9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>
        <f t="shared" si="83"/>
        <v>27.727272727272727</v>
      </c>
      <c r="S1296" t="s">
        <v>8317</v>
      </c>
      <c r="T1296" t="s">
        <v>8318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80"/>
        <v>42214.708333333328</v>
      </c>
      <c r="K1297">
        <v>1435585497</v>
      </c>
      <c r="L1297" s="9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>
        <f t="shared" si="83"/>
        <v>39.828125</v>
      </c>
      <c r="S1297" t="s">
        <v>8317</v>
      </c>
      <c r="T1297" t="s">
        <v>8318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80"/>
        <v>42443.008946759262</v>
      </c>
      <c r="K1298">
        <v>1456189973</v>
      </c>
      <c r="L1298" s="9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>
        <f t="shared" si="83"/>
        <v>52.173913043478258</v>
      </c>
      <c r="S1298" t="s">
        <v>8317</v>
      </c>
      <c r="T1298" t="s">
        <v>8318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80"/>
        <v>42491.747199074074</v>
      </c>
      <c r="K1299">
        <v>1459533358</v>
      </c>
      <c r="L1299" s="9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>
        <f t="shared" si="83"/>
        <v>92.037815126050418</v>
      </c>
      <c r="S1299" t="s">
        <v>8317</v>
      </c>
      <c r="T1299" t="s">
        <v>8318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80"/>
        <v>42488.680925925924</v>
      </c>
      <c r="K1300">
        <v>1459268432</v>
      </c>
      <c r="L1300" s="9">
        <f t="shared" si="81"/>
        <v>42458.680925925924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>
        <f t="shared" si="83"/>
        <v>63.424242424242422</v>
      </c>
      <c r="S1300" t="s">
        <v>8317</v>
      </c>
      <c r="T1300" t="s">
        <v>8318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80"/>
        <v>42199.814340277779</v>
      </c>
      <c r="K1301">
        <v>1434310359</v>
      </c>
      <c r="L1301" s="9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>
        <f t="shared" si="83"/>
        <v>135.625</v>
      </c>
      <c r="S1301" t="s">
        <v>8317</v>
      </c>
      <c r="T1301" t="s">
        <v>8318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80"/>
        <v>42522.789583333331</v>
      </c>
      <c r="K1302">
        <v>1461427938</v>
      </c>
      <c r="L1302" s="9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>
        <f t="shared" si="83"/>
        <v>168.75</v>
      </c>
      <c r="S1302" t="s">
        <v>8317</v>
      </c>
      <c r="T1302" t="s">
        <v>8318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80"/>
        <v>42206.125</v>
      </c>
      <c r="K1303">
        <v>1436551178</v>
      </c>
      <c r="L1303" s="9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>
        <f t="shared" si="83"/>
        <v>70.862068965517238</v>
      </c>
      <c r="S1303" t="s">
        <v>8317</v>
      </c>
      <c r="T1303" t="s">
        <v>8318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80"/>
        <v>42705.099664351852</v>
      </c>
      <c r="K1304">
        <v>1477963411</v>
      </c>
      <c r="L1304" s="9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>
        <f t="shared" si="83"/>
        <v>50</v>
      </c>
      <c r="S1304" t="s">
        <v>8317</v>
      </c>
      <c r="T1304" t="s">
        <v>8318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80"/>
        <v>42582.458333333328</v>
      </c>
      <c r="K1305">
        <v>1468578920</v>
      </c>
      <c r="L1305" s="9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>
        <f t="shared" si="83"/>
        <v>42.214166666666671</v>
      </c>
      <c r="S1305" t="s">
        <v>8317</v>
      </c>
      <c r="T1305" t="s">
        <v>8318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80"/>
        <v>42807.152835648143</v>
      </c>
      <c r="K1306">
        <v>1484196005</v>
      </c>
      <c r="L1306" s="9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>
        <f t="shared" si="83"/>
        <v>152.41346153846155</v>
      </c>
      <c r="S1306" t="s">
        <v>8319</v>
      </c>
      <c r="T1306" t="s">
        <v>8321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80"/>
        <v>42572.729166666672</v>
      </c>
      <c r="K1307">
        <v>1466611108</v>
      </c>
      <c r="L1307" s="9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>
        <f t="shared" si="83"/>
        <v>90.616279069767444</v>
      </c>
      <c r="S1307" t="s">
        <v>8319</v>
      </c>
      <c r="T1307" t="s">
        <v>8321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80"/>
        <v>41977.457569444443</v>
      </c>
      <c r="K1308">
        <v>1415098734</v>
      </c>
      <c r="L1308" s="9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>
        <f t="shared" si="83"/>
        <v>201.60393258426967</v>
      </c>
      <c r="S1308" t="s">
        <v>8319</v>
      </c>
      <c r="T1308" t="s">
        <v>8321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80"/>
        <v>42417.503229166672</v>
      </c>
      <c r="K1309">
        <v>1453118679</v>
      </c>
      <c r="L1309" s="9">
        <f t="shared" si="81"/>
        <v>42387.503229166672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>
        <f t="shared" si="83"/>
        <v>127.93333333333334</v>
      </c>
      <c r="S1309" t="s">
        <v>8319</v>
      </c>
      <c r="T1309" t="s">
        <v>8321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80"/>
        <v>42651.613564814819</v>
      </c>
      <c r="K1310">
        <v>1472481812</v>
      </c>
      <c r="L1310" s="9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>
        <f t="shared" si="83"/>
        <v>29.894736842105264</v>
      </c>
      <c r="S1310" t="s">
        <v>8319</v>
      </c>
      <c r="T1310" t="s">
        <v>8321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80"/>
        <v>42292.882731481484</v>
      </c>
      <c r="K1311">
        <v>1441919468</v>
      </c>
      <c r="L1311" s="9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>
        <f t="shared" si="83"/>
        <v>367.97142857142859</v>
      </c>
      <c r="S1311" t="s">
        <v>8319</v>
      </c>
      <c r="T1311" t="s">
        <v>8321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80"/>
        <v>42601.667245370365</v>
      </c>
      <c r="K1312">
        <v>1467734450</v>
      </c>
      <c r="L1312" s="9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>
        <f t="shared" si="83"/>
        <v>129.16666666666666</v>
      </c>
      <c r="S1312" t="s">
        <v>8319</v>
      </c>
      <c r="T1312" t="s">
        <v>8321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80"/>
        <v>42704.843969907408</v>
      </c>
      <c r="K1313">
        <v>1477509319</v>
      </c>
      <c r="L1313" s="9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>
        <f t="shared" si="83"/>
        <v>800.7</v>
      </c>
      <c r="S1313" t="s">
        <v>8319</v>
      </c>
      <c r="T1313" t="s">
        <v>8321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80"/>
        <v>42112.702800925923</v>
      </c>
      <c r="K1314">
        <v>1426783922</v>
      </c>
      <c r="L1314" s="9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>
        <f t="shared" si="83"/>
        <v>28</v>
      </c>
      <c r="S1314" t="s">
        <v>8319</v>
      </c>
      <c r="T1314" t="s">
        <v>8321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80"/>
        <v>42432.709652777776</v>
      </c>
      <c r="K1315">
        <v>1454432514</v>
      </c>
      <c r="L1315" s="9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>
        <f t="shared" si="83"/>
        <v>102.01639344262296</v>
      </c>
      <c r="S1315" t="s">
        <v>8319</v>
      </c>
      <c r="T1315" t="s">
        <v>8321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80"/>
        <v>42664.669675925921</v>
      </c>
      <c r="K1316">
        <v>1471881860</v>
      </c>
      <c r="L1316" s="9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>
        <f t="shared" si="83"/>
        <v>184.36363636363637</v>
      </c>
      <c r="S1316" t="s">
        <v>8319</v>
      </c>
      <c r="T1316" t="s">
        <v>8321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80"/>
        <v>42314.041666666672</v>
      </c>
      <c r="K1317">
        <v>1443700648</v>
      </c>
      <c r="L1317" s="9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>
        <f t="shared" si="83"/>
        <v>162.91935483870967</v>
      </c>
      <c r="S1317" t="s">
        <v>8319</v>
      </c>
      <c r="T1317" t="s">
        <v>8321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80"/>
        <v>42428.961909722224</v>
      </c>
      <c r="K1318">
        <v>1453676709</v>
      </c>
      <c r="L1318" s="9">
        <f t="shared" si="81"/>
        <v>42393.961909722224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>
        <f t="shared" si="83"/>
        <v>1</v>
      </c>
      <c r="S1318" t="s">
        <v>8319</v>
      </c>
      <c r="T1318" t="s">
        <v>8321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80"/>
        <v>42572.583333333328</v>
      </c>
      <c r="K1319">
        <v>1464586746</v>
      </c>
      <c r="L1319" s="9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>
        <f t="shared" si="83"/>
        <v>603.52631578947364</v>
      </c>
      <c r="S1319" t="s">
        <v>8319</v>
      </c>
      <c r="T1319" t="s">
        <v>8321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80"/>
        <v>42015.043657407412</v>
      </c>
      <c r="K1320">
        <v>1418346172</v>
      </c>
      <c r="L1320" s="9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>
        <f t="shared" si="83"/>
        <v>45.407407407407405</v>
      </c>
      <c r="S1320" t="s">
        <v>8319</v>
      </c>
      <c r="T1320" t="s">
        <v>8321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80"/>
        <v>41831.666666666664</v>
      </c>
      <c r="K1321">
        <v>1403810965</v>
      </c>
      <c r="L1321" s="9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>
        <f t="shared" si="83"/>
        <v>97.333333333333329</v>
      </c>
      <c r="S1321" t="s">
        <v>8319</v>
      </c>
      <c r="T1321" t="s">
        <v>8321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80"/>
        <v>42734.958333333328</v>
      </c>
      <c r="K1322">
        <v>1480610046</v>
      </c>
      <c r="L1322" s="9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>
        <f t="shared" si="83"/>
        <v>167.66666666666666</v>
      </c>
      <c r="S1322" t="s">
        <v>8319</v>
      </c>
      <c r="T1322" t="s">
        <v>8321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80"/>
        <v>42727.74927083333</v>
      </c>
      <c r="K1323">
        <v>1479923937</v>
      </c>
      <c r="L1323" s="9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>
        <f t="shared" si="83"/>
        <v>859.85714285714289</v>
      </c>
      <c r="S1323" t="s">
        <v>8319</v>
      </c>
      <c r="T1323" t="s">
        <v>8321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80"/>
        <v>42145.656539351854</v>
      </c>
      <c r="K1324">
        <v>1429631125</v>
      </c>
      <c r="L1324" s="9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>
        <f t="shared" si="83"/>
        <v>26.5</v>
      </c>
      <c r="S1324" t="s">
        <v>8319</v>
      </c>
      <c r="T1324" t="s">
        <v>8321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80"/>
        <v>42486.288194444445</v>
      </c>
      <c r="K1325">
        <v>1458665146</v>
      </c>
      <c r="L1325" s="9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>
        <f t="shared" si="83"/>
        <v>30.272727272727273</v>
      </c>
      <c r="S1325" t="s">
        <v>8319</v>
      </c>
      <c r="T1325" t="s">
        <v>8321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80"/>
        <v>42656.633703703701</v>
      </c>
      <c r="K1326">
        <v>1473779552</v>
      </c>
      <c r="L1326" s="9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>
        <f t="shared" si="83"/>
        <v>54.666666666666664</v>
      </c>
      <c r="S1326" t="s">
        <v>8319</v>
      </c>
      <c r="T1326" t="s">
        <v>8321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80"/>
        <v>42734.086053240739</v>
      </c>
      <c r="K1327">
        <v>1480471435</v>
      </c>
      <c r="L1327" s="9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>
        <f t="shared" si="83"/>
        <v>60.75</v>
      </c>
      <c r="S1327" t="s">
        <v>8319</v>
      </c>
      <c r="T1327" t="s">
        <v>8321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80"/>
        <v>42019.791990740741</v>
      </c>
      <c r="K1328">
        <v>1417460428</v>
      </c>
      <c r="L1328" s="9">
        <f t="shared" si="81"/>
        <v>41974.791990740741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>
        <f t="shared" si="83"/>
        <v>102.72727272727273</v>
      </c>
      <c r="S1328" t="s">
        <v>8319</v>
      </c>
      <c r="T1328" t="s">
        <v>8321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80"/>
        <v>42153.678645833337</v>
      </c>
      <c r="K1329">
        <v>1430324235</v>
      </c>
      <c r="L1329" s="9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>
        <f t="shared" si="83"/>
        <v>41.585365853658537</v>
      </c>
      <c r="S1329" t="s">
        <v>8319</v>
      </c>
      <c r="T1329" t="s">
        <v>8321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80"/>
        <v>42657.642754629633</v>
      </c>
      <c r="K1330">
        <v>1472570734</v>
      </c>
      <c r="L1330" s="9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>
        <f t="shared" si="83"/>
        <v>116.53333333333333</v>
      </c>
      <c r="S1330" t="s">
        <v>8319</v>
      </c>
      <c r="T1330" t="s">
        <v>8321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80"/>
        <v>41975.263252314813</v>
      </c>
      <c r="K1331">
        <v>1414041545</v>
      </c>
      <c r="L1331" s="9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>
        <f t="shared" si="83"/>
        <v>45.333333333333336</v>
      </c>
      <c r="S1331" t="s">
        <v>8319</v>
      </c>
      <c r="T1331" t="s">
        <v>8321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80"/>
        <v>42553.166666666672</v>
      </c>
      <c r="K1332">
        <v>1464763109</v>
      </c>
      <c r="L1332" s="9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>
        <f t="shared" si="83"/>
        <v>157.46</v>
      </c>
      <c r="S1332" t="s">
        <v>8319</v>
      </c>
      <c r="T1332" t="s">
        <v>8321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80"/>
        <v>42599.50409722222</v>
      </c>
      <c r="K1333">
        <v>1468843554</v>
      </c>
      <c r="L1333" s="9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>
        <f t="shared" si="83"/>
        <v>100.5</v>
      </c>
      <c r="S1333" t="s">
        <v>8319</v>
      </c>
      <c r="T1333" t="s">
        <v>8321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80"/>
        <v>42762.060277777782</v>
      </c>
      <c r="K1334">
        <v>1482888408</v>
      </c>
      <c r="L1334" s="9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t="e">
        <f t="shared" si="83"/>
        <v>#DIV/0!</v>
      </c>
      <c r="S1334" t="s">
        <v>8319</v>
      </c>
      <c r="T1334" t="s">
        <v>8321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80"/>
        <v>41836.106770833336</v>
      </c>
      <c r="K1335">
        <v>1402886025</v>
      </c>
      <c r="L1335" s="9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t="e">
        <f t="shared" si="83"/>
        <v>#DIV/0!</v>
      </c>
      <c r="S1335" t="s">
        <v>8319</v>
      </c>
      <c r="T1335" t="s">
        <v>8321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80"/>
        <v>42440.774155092593</v>
      </c>
      <c r="K1336">
        <v>1455129287</v>
      </c>
      <c r="L1336" s="9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>
        <f t="shared" si="83"/>
        <v>51.822463768115945</v>
      </c>
      <c r="S1336" t="s">
        <v>8319</v>
      </c>
      <c r="T1336" t="s">
        <v>8321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80"/>
        <v>42343.936365740738</v>
      </c>
      <c r="K1337">
        <v>1446762502</v>
      </c>
      <c r="L1337" s="9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>
        <f t="shared" si="83"/>
        <v>308.75</v>
      </c>
      <c r="S1337" t="s">
        <v>8319</v>
      </c>
      <c r="T1337" t="s">
        <v>8321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80"/>
        <v>41990.863750000004</v>
      </c>
      <c r="K1338">
        <v>1415825028</v>
      </c>
      <c r="L1338" s="9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>
        <f t="shared" si="83"/>
        <v>379.22767857142856</v>
      </c>
      <c r="S1338" t="s">
        <v>8319</v>
      </c>
      <c r="T1338" t="s">
        <v>8321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80"/>
        <v>42797.577303240745</v>
      </c>
      <c r="K1339">
        <v>1485957079</v>
      </c>
      <c r="L1339" s="9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>
        <f t="shared" si="83"/>
        <v>176.36428571428573</v>
      </c>
      <c r="S1339" t="s">
        <v>8319</v>
      </c>
      <c r="T1339" t="s">
        <v>8321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80"/>
        <v>42218.803622685184</v>
      </c>
      <c r="K1340">
        <v>1435951033</v>
      </c>
      <c r="L1340" s="9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>
        <f t="shared" si="83"/>
        <v>66.066666666666663</v>
      </c>
      <c r="S1340" t="s">
        <v>8319</v>
      </c>
      <c r="T1340" t="s">
        <v>8321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80"/>
        <v>41981.688831018517</v>
      </c>
      <c r="K1341">
        <v>1414164715</v>
      </c>
      <c r="L1341" s="9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>
        <f t="shared" si="83"/>
        <v>89.648648648648646</v>
      </c>
      <c r="S1341" t="s">
        <v>8319</v>
      </c>
      <c r="T1341" t="s">
        <v>8321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80"/>
        <v>41866.595520833333</v>
      </c>
      <c r="K1342">
        <v>1405520253</v>
      </c>
      <c r="L1342" s="9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t="e">
        <f t="shared" si="83"/>
        <v>#DIV/0!</v>
      </c>
      <c r="S1342" t="s">
        <v>8319</v>
      </c>
      <c r="T1342" t="s">
        <v>8321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80"/>
        <v>42644.624039351853</v>
      </c>
      <c r="K1343">
        <v>1472569117</v>
      </c>
      <c r="L1343" s="9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>
        <f t="shared" si="83"/>
        <v>382.39130434782606</v>
      </c>
      <c r="S1343" t="s">
        <v>8319</v>
      </c>
      <c r="T1343" t="s">
        <v>8321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80"/>
        <v>42202.816423611112</v>
      </c>
      <c r="K1344">
        <v>1434569739</v>
      </c>
      <c r="L1344" s="9">
        <f t="shared" si="81"/>
        <v>42172.816423611112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>
        <f t="shared" si="83"/>
        <v>100</v>
      </c>
      <c r="S1344" t="s">
        <v>8319</v>
      </c>
      <c r="T1344" t="s">
        <v>8321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80"/>
        <v>42601.165972222225</v>
      </c>
      <c r="K1345">
        <v>1466512683</v>
      </c>
      <c r="L1345" s="9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>
        <f t="shared" si="83"/>
        <v>158.35603715170279</v>
      </c>
      <c r="S1345" t="s">
        <v>8319</v>
      </c>
      <c r="T1345" t="s">
        <v>8321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80"/>
        <v>42551.789803240739</v>
      </c>
      <c r="K1346">
        <v>1464807439</v>
      </c>
      <c r="L1346" s="9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>
        <f t="shared" si="83"/>
        <v>40.762589928057551</v>
      </c>
      <c r="S1346" t="s">
        <v>8322</v>
      </c>
      <c r="T1346" t="s">
        <v>8323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84">(I1347/86400)+DATE(1970,1,1)</f>
        <v>41834.814340277779</v>
      </c>
      <c r="K1347">
        <v>1402342359</v>
      </c>
      <c r="L1347" s="9">
        <f t="shared" ref="L1347:L1410" si="85">(K1347/86400)+DATE(1970,1,1)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>
        <f t="shared" ref="R1347:R1410" si="87">E1347/N1347</f>
        <v>53.571428571428569</v>
      </c>
      <c r="S1347" t="s">
        <v>8322</v>
      </c>
      <c r="T1347" t="s">
        <v>8323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84"/>
        <v>41452.075821759259</v>
      </c>
      <c r="K1348">
        <v>1369705751</v>
      </c>
      <c r="L1348" s="9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>
        <f t="shared" si="87"/>
        <v>48.449664429530202</v>
      </c>
      <c r="S1348" t="s">
        <v>8322</v>
      </c>
      <c r="T1348" t="s">
        <v>8323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84"/>
        <v>42070.638020833328</v>
      </c>
      <c r="K1349">
        <v>1423149525</v>
      </c>
      <c r="L1349" s="9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>
        <f t="shared" si="87"/>
        <v>82.41935483870968</v>
      </c>
      <c r="S1349" t="s">
        <v>8322</v>
      </c>
      <c r="T1349" t="s">
        <v>8323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84"/>
        <v>41991.506168981483</v>
      </c>
      <c r="K1350">
        <v>1416485333</v>
      </c>
      <c r="L1350" s="9">
        <f t="shared" si="85"/>
        <v>41963.506168981483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>
        <f t="shared" si="87"/>
        <v>230.19230769230768</v>
      </c>
      <c r="S1350" t="s">
        <v>8322</v>
      </c>
      <c r="T1350" t="s">
        <v>8323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84"/>
        <v>42354.290972222225</v>
      </c>
      <c r="K1351">
        <v>1447055935</v>
      </c>
      <c r="L1351" s="9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>
        <f t="shared" si="87"/>
        <v>59.360465116279073</v>
      </c>
      <c r="S1351" t="s">
        <v>8322</v>
      </c>
      <c r="T1351" t="s">
        <v>8323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84"/>
        <v>42364.013124999998</v>
      </c>
      <c r="K1352">
        <v>1448497134</v>
      </c>
      <c r="L1352" s="9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>
        <f t="shared" si="87"/>
        <v>66.698717948717942</v>
      </c>
      <c r="S1352" t="s">
        <v>8322</v>
      </c>
      <c r="T1352" t="s">
        <v>8323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84"/>
        <v>42412.74009259259</v>
      </c>
      <c r="K1353">
        <v>1452707144</v>
      </c>
      <c r="L1353" s="9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>
        <f t="shared" si="87"/>
        <v>168.77500000000001</v>
      </c>
      <c r="S1353" t="s">
        <v>8322</v>
      </c>
      <c r="T1353" t="s">
        <v>8323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84"/>
        <v>42252.165972222225</v>
      </c>
      <c r="K1354">
        <v>1436968366</v>
      </c>
      <c r="L1354" s="9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>
        <f t="shared" si="87"/>
        <v>59.973568281938327</v>
      </c>
      <c r="S1354" t="s">
        <v>8322</v>
      </c>
      <c r="T1354" t="s">
        <v>8323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84"/>
        <v>41344</v>
      </c>
      <c r="K1355">
        <v>1359946188</v>
      </c>
      <c r="L1355" s="9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>
        <f t="shared" si="87"/>
        <v>31.80952380952381</v>
      </c>
      <c r="S1355" t="s">
        <v>8322</v>
      </c>
      <c r="T1355" t="s">
        <v>8323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84"/>
        <v>42532.807627314818</v>
      </c>
      <c r="K1356">
        <v>1463080979</v>
      </c>
      <c r="L1356" s="9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>
        <f t="shared" si="87"/>
        <v>24.421875</v>
      </c>
      <c r="S1356" t="s">
        <v>8322</v>
      </c>
      <c r="T1356" t="s">
        <v>8323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84"/>
        <v>41243.416666666664</v>
      </c>
      <c r="K1357">
        <v>1351663605</v>
      </c>
      <c r="L1357" s="9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>
        <f t="shared" si="87"/>
        <v>25.347107438016529</v>
      </c>
      <c r="S1357" t="s">
        <v>8322</v>
      </c>
      <c r="T1357" t="s">
        <v>8323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84"/>
        <v>41460.038888888885</v>
      </c>
      <c r="K1358">
        <v>1370393760</v>
      </c>
      <c r="L1358" s="9">
        <f t="shared" si="85"/>
        <v>41430.038888888885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>
        <f t="shared" si="87"/>
        <v>71.443218390804603</v>
      </c>
      <c r="S1358" t="s">
        <v>8322</v>
      </c>
      <c r="T1358" t="s">
        <v>8323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84"/>
        <v>41334.249305555553</v>
      </c>
      <c r="K1359">
        <v>1359587137</v>
      </c>
      <c r="L1359" s="9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>
        <f t="shared" si="87"/>
        <v>38.553846153846152</v>
      </c>
      <c r="S1359" t="s">
        <v>8322</v>
      </c>
      <c r="T1359" t="s">
        <v>8323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84"/>
        <v>40719.570868055554</v>
      </c>
      <c r="K1360">
        <v>1306417323</v>
      </c>
      <c r="L1360" s="9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>
        <f t="shared" si="87"/>
        <v>68.367346938775512</v>
      </c>
      <c r="S1360" t="s">
        <v>8322</v>
      </c>
      <c r="T1360" t="s">
        <v>8323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84"/>
        <v>40730.814699074072</v>
      </c>
      <c r="K1361">
        <v>1304623990</v>
      </c>
      <c r="L1361" s="9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>
        <f t="shared" si="87"/>
        <v>40.210526315789473</v>
      </c>
      <c r="S1361" t="s">
        <v>8322</v>
      </c>
      <c r="T1361" t="s">
        <v>8323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84"/>
        <v>41123.900694444441</v>
      </c>
      <c r="K1362">
        <v>1341524220</v>
      </c>
      <c r="L1362" s="9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>
        <f t="shared" si="87"/>
        <v>32.074074074074076</v>
      </c>
      <c r="S1362" t="s">
        <v>8322</v>
      </c>
      <c r="T1362" t="s">
        <v>8323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84"/>
        <v>41811.717268518521</v>
      </c>
      <c r="K1363">
        <v>1400778772</v>
      </c>
      <c r="L1363" s="9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>
        <f t="shared" si="87"/>
        <v>28.632575757575758</v>
      </c>
      <c r="S1363" t="s">
        <v>8322</v>
      </c>
      <c r="T1363" t="s">
        <v>8323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84"/>
        <v>41524.934386574074</v>
      </c>
      <c r="K1364">
        <v>1373408731</v>
      </c>
      <c r="L1364" s="9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>
        <f t="shared" si="87"/>
        <v>43.64</v>
      </c>
      <c r="S1364" t="s">
        <v>8322</v>
      </c>
      <c r="T1364" t="s">
        <v>8323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84"/>
        <v>42415.332638888889</v>
      </c>
      <c r="K1365">
        <v>1453925727</v>
      </c>
      <c r="L1365" s="9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>
        <f t="shared" si="87"/>
        <v>40</v>
      </c>
      <c r="S1365" t="s">
        <v>8322</v>
      </c>
      <c r="T1365" t="s">
        <v>8323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84"/>
        <v>42011.6956712963</v>
      </c>
      <c r="K1366">
        <v>1415464906</v>
      </c>
      <c r="L1366" s="9">
        <f t="shared" si="85"/>
        <v>41951.6956712963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>
        <f t="shared" si="87"/>
        <v>346.04166666666669</v>
      </c>
      <c r="S1366" t="s">
        <v>8325</v>
      </c>
      <c r="T1366" t="s">
        <v>8326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84"/>
        <v>42079.691574074073</v>
      </c>
      <c r="K1367">
        <v>1423935352</v>
      </c>
      <c r="L1367" s="9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>
        <f t="shared" si="87"/>
        <v>81.739130434782609</v>
      </c>
      <c r="S1367" t="s">
        <v>8325</v>
      </c>
      <c r="T1367" t="s">
        <v>8326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84"/>
        <v>41970.037766203706</v>
      </c>
      <c r="K1368">
        <v>1413158063</v>
      </c>
      <c r="L1368" s="9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>
        <f t="shared" si="87"/>
        <v>64.535306122448986</v>
      </c>
      <c r="S1368" t="s">
        <v>8325</v>
      </c>
      <c r="T1368" t="s">
        <v>8326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84"/>
        <v>42322.044560185182</v>
      </c>
      <c r="K1369">
        <v>1444867450</v>
      </c>
      <c r="L1369" s="9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>
        <f t="shared" si="87"/>
        <v>63.477777777777774</v>
      </c>
      <c r="S1369" t="s">
        <v>8325</v>
      </c>
      <c r="T1369" t="s">
        <v>8326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84"/>
        <v>42170.190902777773</v>
      </c>
      <c r="K1370">
        <v>1432269294</v>
      </c>
      <c r="L1370" s="9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>
        <f t="shared" si="87"/>
        <v>63.620689655172413</v>
      </c>
      <c r="S1370" t="s">
        <v>8325</v>
      </c>
      <c r="T1370" t="s">
        <v>8326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84"/>
        <v>41740.594282407408</v>
      </c>
      <c r="K1371">
        <v>1394633746</v>
      </c>
      <c r="L1371" s="9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>
        <f t="shared" si="87"/>
        <v>83.967068965517228</v>
      </c>
      <c r="S1371" t="s">
        <v>8325</v>
      </c>
      <c r="T1371" t="s">
        <v>8326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84"/>
        <v>41563.00335648148</v>
      </c>
      <c r="K1372">
        <v>1380585890</v>
      </c>
      <c r="L1372" s="9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>
        <f t="shared" si="87"/>
        <v>77.75</v>
      </c>
      <c r="S1372" t="s">
        <v>8325</v>
      </c>
      <c r="T1372" t="s">
        <v>8326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84"/>
        <v>42131.758587962962</v>
      </c>
      <c r="K1373">
        <v>1428430342</v>
      </c>
      <c r="L1373" s="9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>
        <f t="shared" si="87"/>
        <v>107.07142857142857</v>
      </c>
      <c r="S1373" t="s">
        <v>8325</v>
      </c>
      <c r="T1373" t="s">
        <v>8326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84"/>
        <v>41102.739953703705</v>
      </c>
      <c r="K1374">
        <v>1339523132</v>
      </c>
      <c r="L1374" s="9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>
        <f t="shared" si="87"/>
        <v>38.75</v>
      </c>
      <c r="S1374" t="s">
        <v>8325</v>
      </c>
      <c r="T1374" t="s">
        <v>8326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84"/>
        <v>42734.95177083333</v>
      </c>
      <c r="K1375">
        <v>1480546233</v>
      </c>
      <c r="L1375" s="9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>
        <f t="shared" si="87"/>
        <v>201.94230769230768</v>
      </c>
      <c r="S1375" t="s">
        <v>8325</v>
      </c>
      <c r="T1375" t="s">
        <v>8326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84"/>
        <v>42454.12023148148</v>
      </c>
      <c r="K1376">
        <v>1456285988</v>
      </c>
      <c r="L1376" s="9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>
        <f t="shared" si="87"/>
        <v>43.060606060606062</v>
      </c>
      <c r="S1376" t="s">
        <v>8325</v>
      </c>
      <c r="T1376" t="s">
        <v>8326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84"/>
        <v>42750.066192129627</v>
      </c>
      <c r="K1377">
        <v>1481852119</v>
      </c>
      <c r="L1377" s="9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>
        <f t="shared" si="87"/>
        <v>62.871559633027523</v>
      </c>
      <c r="S1377" t="s">
        <v>8325</v>
      </c>
      <c r="T1377" t="s">
        <v>8326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84"/>
        <v>42707.710717592592</v>
      </c>
      <c r="K1378">
        <v>1478189006</v>
      </c>
      <c r="L1378" s="9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>
        <f t="shared" si="87"/>
        <v>55.607142857142854</v>
      </c>
      <c r="S1378" t="s">
        <v>8325</v>
      </c>
      <c r="T1378" t="s">
        <v>8326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84"/>
        <v>42769.174305555556</v>
      </c>
      <c r="K1379">
        <v>1484198170</v>
      </c>
      <c r="L1379" s="9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>
        <f t="shared" si="87"/>
        <v>48.70967741935484</v>
      </c>
      <c r="S1379" t="s">
        <v>8325</v>
      </c>
      <c r="T1379" t="s">
        <v>8326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84"/>
        <v>42583.759375000001</v>
      </c>
      <c r="K1380">
        <v>1468779210</v>
      </c>
      <c r="L1380" s="9">
        <f t="shared" si="85"/>
        <v>42568.759375000001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>
        <f t="shared" si="87"/>
        <v>30.578947368421051</v>
      </c>
      <c r="S1380" t="s">
        <v>8325</v>
      </c>
      <c r="T1380" t="s">
        <v>8326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84"/>
        <v>42160.491620370369</v>
      </c>
      <c r="K1381">
        <v>1430912876</v>
      </c>
      <c r="L1381" s="9">
        <f t="shared" si="85"/>
        <v>42130.491620370369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>
        <f t="shared" si="87"/>
        <v>73.907284768211923</v>
      </c>
      <c r="S1381" t="s">
        <v>8325</v>
      </c>
      <c r="T1381" t="s">
        <v>8326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84"/>
        <v>42164.083333333328</v>
      </c>
      <c r="K1382">
        <v>1431886706</v>
      </c>
      <c r="L1382" s="9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>
        <f t="shared" si="87"/>
        <v>21.2</v>
      </c>
      <c r="S1382" t="s">
        <v>8325</v>
      </c>
      <c r="T1382" t="s">
        <v>8326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84"/>
        <v>42733.214409722219</v>
      </c>
      <c r="K1383">
        <v>1480396125</v>
      </c>
      <c r="L1383" s="9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>
        <f t="shared" si="87"/>
        <v>73.356164383561648</v>
      </c>
      <c r="S1383" t="s">
        <v>8325</v>
      </c>
      <c r="T1383" t="s">
        <v>8326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84"/>
        <v>41400.800185185188</v>
      </c>
      <c r="K1384">
        <v>1365275536</v>
      </c>
      <c r="L1384" s="9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>
        <f t="shared" si="87"/>
        <v>56.412162162162161</v>
      </c>
      <c r="S1384" t="s">
        <v>8325</v>
      </c>
      <c r="T1384" t="s">
        <v>8326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84"/>
        <v>42727.074976851851</v>
      </c>
      <c r="K1385">
        <v>1480729678</v>
      </c>
      <c r="L1385" s="9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>
        <f t="shared" si="87"/>
        <v>50.247311827956992</v>
      </c>
      <c r="S1385" t="s">
        <v>8325</v>
      </c>
      <c r="T1385" t="s">
        <v>8326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84"/>
        <v>42190.735208333332</v>
      </c>
      <c r="K1386">
        <v>1433525922</v>
      </c>
      <c r="L1386" s="9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>
        <f t="shared" si="87"/>
        <v>68.936507936507937</v>
      </c>
      <c r="S1386" t="s">
        <v>8325</v>
      </c>
      <c r="T1386" t="s">
        <v>8326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84"/>
        <v>42489.507638888885</v>
      </c>
      <c r="K1387">
        <v>1457109121</v>
      </c>
      <c r="L1387" s="9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>
        <f t="shared" si="87"/>
        <v>65.914104477611943</v>
      </c>
      <c r="S1387" t="s">
        <v>8325</v>
      </c>
      <c r="T1387" t="s">
        <v>8326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84"/>
        <v>42214.646863425922</v>
      </c>
      <c r="K1388">
        <v>1435591889</v>
      </c>
      <c r="L1388" s="9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>
        <f t="shared" si="87"/>
        <v>62.5</v>
      </c>
      <c r="S1388" t="s">
        <v>8325</v>
      </c>
      <c r="T1388" t="s">
        <v>8326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84"/>
        <v>42158.1875</v>
      </c>
      <c r="K1389">
        <v>1430604395</v>
      </c>
      <c r="L1389" s="9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>
        <f t="shared" si="87"/>
        <v>70.064102564102569</v>
      </c>
      <c r="S1389" t="s">
        <v>8325</v>
      </c>
      <c r="T1389" t="s">
        <v>8326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84"/>
        <v>42660.676388888889</v>
      </c>
      <c r="K1390">
        <v>1474469117</v>
      </c>
      <c r="L1390" s="9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>
        <f t="shared" si="87"/>
        <v>60.181874999999998</v>
      </c>
      <c r="S1390" t="s">
        <v>8325</v>
      </c>
      <c r="T1390" t="s">
        <v>8326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84"/>
        <v>42595.480983796297</v>
      </c>
      <c r="K1391">
        <v>1468495957</v>
      </c>
      <c r="L1391" s="9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>
        <f t="shared" si="87"/>
        <v>21.382352941176471</v>
      </c>
      <c r="S1391" t="s">
        <v>8325</v>
      </c>
      <c r="T1391" t="s">
        <v>8326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84"/>
        <v>42121.716666666667</v>
      </c>
      <c r="K1392">
        <v>1427224606</v>
      </c>
      <c r="L1392" s="9">
        <f t="shared" si="85"/>
        <v>42087.803310185191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>
        <f t="shared" si="87"/>
        <v>160.78947368421052</v>
      </c>
      <c r="S1392" t="s">
        <v>8325</v>
      </c>
      <c r="T1392" t="s">
        <v>8326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84"/>
        <v>42238.207638888889</v>
      </c>
      <c r="K1393">
        <v>1436369818</v>
      </c>
      <c r="L1393" s="9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>
        <f t="shared" si="87"/>
        <v>42.384615384615387</v>
      </c>
      <c r="S1393" t="s">
        <v>8325</v>
      </c>
      <c r="T1393" t="s">
        <v>8326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84"/>
        <v>42432.154930555553</v>
      </c>
      <c r="K1394">
        <v>1454298186</v>
      </c>
      <c r="L1394" s="9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>
        <f t="shared" si="87"/>
        <v>27.317307692307693</v>
      </c>
      <c r="S1394" t="s">
        <v>8325</v>
      </c>
      <c r="T1394" t="s">
        <v>8326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84"/>
        <v>42583.681979166664</v>
      </c>
      <c r="K1395">
        <v>1467476523</v>
      </c>
      <c r="L1395" s="9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>
        <f t="shared" si="87"/>
        <v>196.82692307692307</v>
      </c>
      <c r="S1395" t="s">
        <v>8325</v>
      </c>
      <c r="T1395" t="s">
        <v>8326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84"/>
        <v>42795.125</v>
      </c>
      <c r="K1396">
        <v>1484623726</v>
      </c>
      <c r="L1396" s="9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>
        <f t="shared" si="87"/>
        <v>53.882352941176471</v>
      </c>
      <c r="S1396" t="s">
        <v>8325</v>
      </c>
      <c r="T1396" t="s">
        <v>8326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84"/>
        <v>42749.90834490741</v>
      </c>
      <c r="K1397">
        <v>1481838481</v>
      </c>
      <c r="L1397" s="9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>
        <f t="shared" si="87"/>
        <v>47.756097560975611</v>
      </c>
      <c r="S1397" t="s">
        <v>8325</v>
      </c>
      <c r="T1397" t="s">
        <v>8326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84"/>
        <v>42048.99863425926</v>
      </c>
      <c r="K1398">
        <v>1421279882</v>
      </c>
      <c r="L1398" s="9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>
        <f t="shared" si="87"/>
        <v>88.191780821917803</v>
      </c>
      <c r="S1398" t="s">
        <v>8325</v>
      </c>
      <c r="T1398" t="s">
        <v>8326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84"/>
        <v>42670.888194444444</v>
      </c>
      <c r="K1399">
        <v>1475013710</v>
      </c>
      <c r="L1399" s="9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>
        <f t="shared" si="87"/>
        <v>72.056962025316452</v>
      </c>
      <c r="S1399" t="s">
        <v>8325</v>
      </c>
      <c r="T1399" t="s">
        <v>8326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84"/>
        <v>42556.874236111107</v>
      </c>
      <c r="K1400">
        <v>1465160334</v>
      </c>
      <c r="L1400" s="9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>
        <f t="shared" si="87"/>
        <v>74.246153846153845</v>
      </c>
      <c r="S1400" t="s">
        <v>8325</v>
      </c>
      <c r="T1400" t="s">
        <v>8326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84"/>
        <v>41919.004317129627</v>
      </c>
      <c r="K1401">
        <v>1410048373</v>
      </c>
      <c r="L1401" s="9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>
        <f t="shared" si="87"/>
        <v>61.701086956521742</v>
      </c>
      <c r="S1401" t="s">
        <v>8325</v>
      </c>
      <c r="T1401" t="s">
        <v>8326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84"/>
        <v>42533.229166666672</v>
      </c>
      <c r="K1402">
        <v>1462695073</v>
      </c>
      <c r="L1402" s="9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>
        <f t="shared" si="87"/>
        <v>17.235294117647058</v>
      </c>
      <c r="S1402" t="s">
        <v>8325</v>
      </c>
      <c r="T1402" t="s">
        <v>8326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84"/>
        <v>41420.99622685185</v>
      </c>
      <c r="K1403">
        <v>1367798074</v>
      </c>
      <c r="L1403" s="9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>
        <f t="shared" si="87"/>
        <v>51.720833333333331</v>
      </c>
      <c r="S1403" t="s">
        <v>8325</v>
      </c>
      <c r="T1403" t="s">
        <v>8326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84"/>
        <v>42125.011701388888</v>
      </c>
      <c r="K1404">
        <v>1425259011</v>
      </c>
      <c r="L1404" s="9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>
        <f t="shared" si="87"/>
        <v>24.150442477876105</v>
      </c>
      <c r="S1404" t="s">
        <v>8325</v>
      </c>
      <c r="T1404" t="s">
        <v>8326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84"/>
        <v>41481.062905092593</v>
      </c>
      <c r="K1405">
        <v>1372210235</v>
      </c>
      <c r="L1405" s="9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>
        <f t="shared" si="87"/>
        <v>62.166666666666664</v>
      </c>
      <c r="S1405" t="s">
        <v>8325</v>
      </c>
      <c r="T1405" t="s">
        <v>8326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84"/>
        <v>42057.510243055556</v>
      </c>
      <c r="K1406">
        <v>1422447285</v>
      </c>
      <c r="L1406" s="9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>
        <f t="shared" si="87"/>
        <v>48.2</v>
      </c>
      <c r="S1406" t="s">
        <v>8322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84"/>
        <v>41971.722233796296</v>
      </c>
      <c r="K1407">
        <v>1414599601</v>
      </c>
      <c r="L1407" s="9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>
        <f t="shared" si="87"/>
        <v>6.1764705882352944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84"/>
        <v>42350.416666666672</v>
      </c>
      <c r="K1408">
        <v>1445336607</v>
      </c>
      <c r="L1408" s="9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>
        <f t="shared" si="87"/>
        <v>5</v>
      </c>
      <c r="S1408" t="s">
        <v>8322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84"/>
        <v>41863.536782407406</v>
      </c>
      <c r="K1409">
        <v>1405687978</v>
      </c>
      <c r="L1409" s="9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>
        <f t="shared" si="87"/>
        <v>7.5</v>
      </c>
      <c r="S1409" t="s">
        <v>8322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84"/>
        <v>42321.913842592592</v>
      </c>
      <c r="K1410">
        <v>1444856156</v>
      </c>
      <c r="L1410" s="9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>
        <f t="shared" si="87"/>
        <v>12</v>
      </c>
      <c r="S1410" t="s">
        <v>8322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88">(I1411/86400)+DATE(1970,1,1)</f>
        <v>42005.175173611111</v>
      </c>
      <c r="K1411">
        <v>1414897935</v>
      </c>
      <c r="L1411" s="9">
        <f t="shared" ref="L1411:L1474" si="89">(K1411/86400)+DATE(1970,1,1)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t="e">
        <f t="shared" ref="R1411:R1474" si="91">E1411/N1411</f>
        <v>#DIV/0!</v>
      </c>
      <c r="S1411" t="s">
        <v>8322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88"/>
        <v>42524.318518518514</v>
      </c>
      <c r="K1412">
        <v>1461051520</v>
      </c>
      <c r="L1412" s="9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>
        <f t="shared" si="91"/>
        <v>1</v>
      </c>
      <c r="S1412" t="s">
        <v>8322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88"/>
        <v>42041.059027777781</v>
      </c>
      <c r="K1413">
        <v>1420766700</v>
      </c>
      <c r="L1413" s="9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>
        <f t="shared" si="91"/>
        <v>2.3333333333333335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88"/>
        <v>41977.063645833332</v>
      </c>
      <c r="K1414">
        <v>1415064699</v>
      </c>
      <c r="L1414" s="9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>
        <f t="shared" si="91"/>
        <v>24.615384615384617</v>
      </c>
      <c r="S1414" t="s">
        <v>8322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88"/>
        <v>42420.437152777777</v>
      </c>
      <c r="K1415">
        <v>1450780170</v>
      </c>
      <c r="L1415" s="9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>
        <f t="shared" si="91"/>
        <v>100</v>
      </c>
      <c r="S1415" t="s">
        <v>8322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88"/>
        <v>42738.25309027778</v>
      </c>
      <c r="K1416">
        <v>1480831467</v>
      </c>
      <c r="L1416" s="9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>
        <f t="shared" si="91"/>
        <v>1</v>
      </c>
      <c r="S1416" t="s">
        <v>8322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88"/>
        <v>42232.675821759258</v>
      </c>
      <c r="K1417">
        <v>1436285591</v>
      </c>
      <c r="L1417" s="9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>
        <f t="shared" si="91"/>
        <v>88.888888888888886</v>
      </c>
      <c r="S1417" t="s">
        <v>8322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88"/>
        <v>42329.967812499999</v>
      </c>
      <c r="K1418">
        <v>1445552019</v>
      </c>
      <c r="L1418" s="9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t="e">
        <f t="shared" si="91"/>
        <v>#DIV/0!</v>
      </c>
      <c r="S1418" t="s">
        <v>8322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88"/>
        <v>42262.46597222222</v>
      </c>
      <c r="K1419">
        <v>1439696174</v>
      </c>
      <c r="L1419" s="9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>
        <f t="shared" si="91"/>
        <v>27.5</v>
      </c>
      <c r="S1419" t="s">
        <v>8322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88"/>
        <v>42425.456412037034</v>
      </c>
      <c r="K1420">
        <v>1453805834</v>
      </c>
      <c r="L1420" s="9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>
        <f t="shared" si="91"/>
        <v>6</v>
      </c>
      <c r="S1420" t="s">
        <v>8322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88"/>
        <v>42652.456238425926</v>
      </c>
      <c r="K1421">
        <v>1473418619</v>
      </c>
      <c r="L1421" s="9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>
        <f t="shared" si="91"/>
        <v>44.5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88"/>
        <v>42549.667662037042</v>
      </c>
      <c r="K1422">
        <v>1464969686</v>
      </c>
      <c r="L1422" s="9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>
        <f t="shared" si="91"/>
        <v>1</v>
      </c>
      <c r="S1422" t="s">
        <v>8322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88"/>
        <v>42043.915613425925</v>
      </c>
      <c r="K1423">
        <v>1420840709</v>
      </c>
      <c r="L1423" s="9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>
        <f t="shared" si="91"/>
        <v>100</v>
      </c>
      <c r="S1423" t="s">
        <v>8322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88"/>
        <v>42634.239629629628</v>
      </c>
      <c r="K1424">
        <v>1471844704</v>
      </c>
      <c r="L1424" s="9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>
        <f t="shared" si="91"/>
        <v>13</v>
      </c>
      <c r="S1424" t="s">
        <v>8322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88"/>
        <v>42370.360312500001</v>
      </c>
      <c r="K1425">
        <v>1449045531</v>
      </c>
      <c r="L1425" s="9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>
        <f t="shared" si="91"/>
        <v>100</v>
      </c>
      <c r="S1425" t="s">
        <v>8322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88"/>
        <v>42689.759282407409</v>
      </c>
      <c r="K1426">
        <v>1478106802</v>
      </c>
      <c r="L1426" s="9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>
        <f t="shared" si="91"/>
        <v>109.07142857142857</v>
      </c>
      <c r="S1426" t="s">
        <v>8322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88"/>
        <v>42123.131469907406</v>
      </c>
      <c r="K1427">
        <v>1427684959</v>
      </c>
      <c r="L1427" s="9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t="e">
        <f t="shared" si="91"/>
        <v>#DIV/0!</v>
      </c>
      <c r="S1427" t="s">
        <v>8322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88"/>
        <v>42240.390277777777</v>
      </c>
      <c r="K1428">
        <v>1435224120</v>
      </c>
      <c r="L1428" s="9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t="e">
        <f t="shared" si="91"/>
        <v>#DIV/0!</v>
      </c>
      <c r="S1428" t="s">
        <v>8322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88"/>
        <v>42631.851678240739</v>
      </c>
      <c r="K1429">
        <v>1471638385</v>
      </c>
      <c r="L1429" s="9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>
        <f t="shared" si="91"/>
        <v>104.75</v>
      </c>
      <c r="S1429" t="s">
        <v>8322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88"/>
        <v>42462.338159722218</v>
      </c>
      <c r="K1430">
        <v>1456996017</v>
      </c>
      <c r="L1430" s="9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>
        <f t="shared" si="91"/>
        <v>15</v>
      </c>
      <c r="S1430" t="s">
        <v>8322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88"/>
        <v>42104.060671296298</v>
      </c>
      <c r="K1431">
        <v>1426037242</v>
      </c>
      <c r="L1431" s="9">
        <f t="shared" si="89"/>
        <v>42074.060671296298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t="e">
        <f t="shared" si="91"/>
        <v>#DIV/0!</v>
      </c>
      <c r="S1431" t="s">
        <v>8322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88"/>
        <v>41992.813518518524</v>
      </c>
      <c r="K1432">
        <v>1416339088</v>
      </c>
      <c r="L1432" s="9">
        <f t="shared" si="89"/>
        <v>41961.813518518524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>
        <f t="shared" si="91"/>
        <v>80.599999999999994</v>
      </c>
      <c r="S1432" t="s">
        <v>8322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88"/>
        <v>42334.252500000002</v>
      </c>
      <c r="K1433">
        <v>1445922216</v>
      </c>
      <c r="L1433" s="9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>
        <f t="shared" si="91"/>
        <v>115.55319148936171</v>
      </c>
      <c r="S1433" t="s">
        <v>8322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88"/>
        <v>42205.780416666668</v>
      </c>
      <c r="K1434">
        <v>1434825828</v>
      </c>
      <c r="L1434" s="9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t="e">
        <f t="shared" si="91"/>
        <v>#DIV/0!</v>
      </c>
      <c r="S1434" t="s">
        <v>8322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88"/>
        <v>42714.458333333328</v>
      </c>
      <c r="K1435">
        <v>1477839675</v>
      </c>
      <c r="L1435" s="9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>
        <f t="shared" si="91"/>
        <v>80.5</v>
      </c>
      <c r="S1435" t="s">
        <v>8322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88"/>
        <v>42163.625</v>
      </c>
      <c r="K1436">
        <v>1431973478</v>
      </c>
      <c r="L1436" s="9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>
        <f t="shared" si="91"/>
        <v>744.5454545454545</v>
      </c>
      <c r="S1436" t="s">
        <v>8322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88"/>
        <v>42288.780324074076</v>
      </c>
      <c r="K1437">
        <v>1441997020</v>
      </c>
      <c r="L1437" s="9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>
        <f t="shared" si="91"/>
        <v>7.5</v>
      </c>
      <c r="S1437" t="s">
        <v>8322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88"/>
        <v>42421.35019675926</v>
      </c>
      <c r="K1438">
        <v>1453451057</v>
      </c>
      <c r="L1438" s="9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>
        <f t="shared" si="91"/>
        <v>38.5</v>
      </c>
      <c r="S1438" t="s">
        <v>8322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88"/>
        <v>41833.207638888889</v>
      </c>
      <c r="K1439">
        <v>1402058739</v>
      </c>
      <c r="L1439" s="9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>
        <f t="shared" si="91"/>
        <v>36.68181818181818</v>
      </c>
      <c r="S1439" t="s">
        <v>8322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88"/>
        <v>42487.579861111109</v>
      </c>
      <c r="K1440">
        <v>1459198499</v>
      </c>
      <c r="L1440" s="9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>
        <f t="shared" si="91"/>
        <v>75</v>
      </c>
      <c r="S1440" t="s">
        <v>8322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88"/>
        <v>42070.829872685186</v>
      </c>
      <c r="K1441">
        <v>1423166101</v>
      </c>
      <c r="L1441" s="9">
        <f t="shared" si="89"/>
        <v>42040.829872685186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>
        <f t="shared" si="91"/>
        <v>30</v>
      </c>
      <c r="S1441" t="s">
        <v>8322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88"/>
        <v>42516.748414351852</v>
      </c>
      <c r="K1442">
        <v>1461693463</v>
      </c>
      <c r="L1442" s="9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>
        <f t="shared" si="91"/>
        <v>1</v>
      </c>
      <c r="S1442" t="s">
        <v>8322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88"/>
        <v>42258.765844907408</v>
      </c>
      <c r="K1443">
        <v>1436811769</v>
      </c>
      <c r="L1443" s="9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>
        <f t="shared" si="91"/>
        <v>673.33333333333337</v>
      </c>
      <c r="S1443" t="s">
        <v>8322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88"/>
        <v>42515.64534722222</v>
      </c>
      <c r="K1444">
        <v>1461598158</v>
      </c>
      <c r="L1444" s="9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t="e">
        <f t="shared" si="91"/>
        <v>#DIV/0!</v>
      </c>
      <c r="S1444" t="s">
        <v>8322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88"/>
        <v>42737.926030092596</v>
      </c>
      <c r="K1445">
        <v>1480803209</v>
      </c>
      <c r="L1445" s="9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t="e">
        <f t="shared" si="91"/>
        <v>#DIV/0!</v>
      </c>
      <c r="S1445" t="s">
        <v>8322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88"/>
        <v>42259.873402777783</v>
      </c>
      <c r="K1446">
        <v>1436907462</v>
      </c>
      <c r="L1446" s="9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t="e">
        <f t="shared" si="91"/>
        <v>#DIV/0!</v>
      </c>
      <c r="S1446" t="s">
        <v>8322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88"/>
        <v>42169.542303240742</v>
      </c>
      <c r="K1447">
        <v>1431694855</v>
      </c>
      <c r="L1447" s="9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t="e">
        <f t="shared" si="91"/>
        <v>#DIV/0!</v>
      </c>
      <c r="S1447" t="s">
        <v>8322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88"/>
        <v>42481.447662037041</v>
      </c>
      <c r="K1448">
        <v>1459507478</v>
      </c>
      <c r="L1448" s="9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t="e">
        <f t="shared" si="91"/>
        <v>#DIV/0!</v>
      </c>
      <c r="S1448" t="s">
        <v>8322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88"/>
        <v>42559.730717592596</v>
      </c>
      <c r="K1449">
        <v>1465407134</v>
      </c>
      <c r="L1449" s="9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>
        <f t="shared" si="91"/>
        <v>25</v>
      </c>
      <c r="S1449" t="s">
        <v>8322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88"/>
        <v>42146.225694444445</v>
      </c>
      <c r="K1450">
        <v>1429655318</v>
      </c>
      <c r="L1450" s="9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t="e">
        <f t="shared" si="91"/>
        <v>#DIV/0!</v>
      </c>
      <c r="S1450" t="s">
        <v>8322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88"/>
        <v>42134.811400462961</v>
      </c>
      <c r="K1451">
        <v>1427138905</v>
      </c>
      <c r="L1451" s="9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t="e">
        <f t="shared" si="91"/>
        <v>#DIV/0!</v>
      </c>
      <c r="S1451" t="s">
        <v>8322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88"/>
        <v>42420.171261574069</v>
      </c>
      <c r="K1452">
        <v>1453349197</v>
      </c>
      <c r="L1452" s="9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>
        <f t="shared" si="91"/>
        <v>1</v>
      </c>
      <c r="S1452" t="s">
        <v>8322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88"/>
        <v>41962.00068287037</v>
      </c>
      <c r="K1453">
        <v>1413759659</v>
      </c>
      <c r="L1453" s="9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>
        <f t="shared" si="91"/>
        <v>1</v>
      </c>
      <c r="S1453" t="s">
        <v>8322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88"/>
        <v>41848.703275462962</v>
      </c>
      <c r="K1454">
        <v>1403974363</v>
      </c>
      <c r="L1454" s="9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t="e">
        <f t="shared" si="91"/>
        <v>#DIV/0!</v>
      </c>
      <c r="S1454" t="s">
        <v>8322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88"/>
        <v>42840.654479166667</v>
      </c>
      <c r="K1455">
        <v>1488386547</v>
      </c>
      <c r="L1455" s="9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t="e">
        <f t="shared" si="91"/>
        <v>#DIV/0!</v>
      </c>
      <c r="S1455" t="s">
        <v>8322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88"/>
        <v>42484.915972222225</v>
      </c>
      <c r="K1456">
        <v>1459716480</v>
      </c>
      <c r="L1456" s="9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>
        <f t="shared" si="91"/>
        <v>15</v>
      </c>
      <c r="S1456" t="s">
        <v>8322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88"/>
        <v>41887.568749999999</v>
      </c>
      <c r="K1457">
        <v>1405181320</v>
      </c>
      <c r="L1457" s="9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>
        <f t="shared" si="91"/>
        <v>225</v>
      </c>
      <c r="S1457" t="s">
        <v>8322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88"/>
        <v>42738.668576388889</v>
      </c>
      <c r="K1458">
        <v>1480867365</v>
      </c>
      <c r="L1458" s="9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>
        <f t="shared" si="91"/>
        <v>48.333333333333336</v>
      </c>
      <c r="S1458" t="s">
        <v>8322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88"/>
        <v>42319.938009259262</v>
      </c>
      <c r="K1459">
        <v>1444685444</v>
      </c>
      <c r="L1459" s="9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t="e">
        <f t="shared" si="91"/>
        <v>#DIV/0!</v>
      </c>
      <c r="S1459" t="s">
        <v>8322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88"/>
        <v>41862.166666666664</v>
      </c>
      <c r="K1460">
        <v>1405097760</v>
      </c>
      <c r="L1460" s="9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t="e">
        <f t="shared" si="91"/>
        <v>#DIV/0!</v>
      </c>
      <c r="S1460" t="s">
        <v>8322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88"/>
        <v>42340.725694444445</v>
      </c>
      <c r="K1461">
        <v>1446612896</v>
      </c>
      <c r="L1461" s="9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t="e">
        <f t="shared" si="91"/>
        <v>#DIV/0!</v>
      </c>
      <c r="S1461" t="s">
        <v>8322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88"/>
        <v>41973.989583333328</v>
      </c>
      <c r="K1462">
        <v>1412371898</v>
      </c>
      <c r="L1462" s="9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t="e">
        <f t="shared" si="91"/>
        <v>#DIV/0!</v>
      </c>
      <c r="S1462" t="s">
        <v>8322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88"/>
        <v>41933</v>
      </c>
      <c r="K1463">
        <v>1410967754</v>
      </c>
      <c r="L1463" s="9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>
        <f t="shared" si="91"/>
        <v>44.66673529411765</v>
      </c>
      <c r="S1463" t="s">
        <v>8322</v>
      </c>
      <c r="T1463" t="s">
        <v>8342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88"/>
        <v>41374.662858796299</v>
      </c>
      <c r="K1464">
        <v>1363017271</v>
      </c>
      <c r="L1464" s="9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>
        <f t="shared" si="91"/>
        <v>28.937999999999999</v>
      </c>
      <c r="S1464" t="s">
        <v>8322</v>
      </c>
      <c r="T1464" t="s">
        <v>8342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88"/>
        <v>41371.869652777779</v>
      </c>
      <c r="K1465">
        <v>1361483538</v>
      </c>
      <c r="L1465" s="9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>
        <f t="shared" si="91"/>
        <v>35.44</v>
      </c>
      <c r="S1465" t="s">
        <v>8322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88"/>
        <v>41321.661550925928</v>
      </c>
      <c r="K1466">
        <v>1358437958</v>
      </c>
      <c r="L1466" s="9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>
        <f t="shared" si="91"/>
        <v>34.871794871794869</v>
      </c>
      <c r="S1466" t="s">
        <v>8322</v>
      </c>
      <c r="T1466" t="s">
        <v>8342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88"/>
        <v>40990.125</v>
      </c>
      <c r="K1467">
        <v>1329759452</v>
      </c>
      <c r="L1467" s="9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>
        <f t="shared" si="91"/>
        <v>52.622732513451197</v>
      </c>
      <c r="S1467" t="s">
        <v>8322</v>
      </c>
      <c r="T1467" t="s">
        <v>8342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88"/>
        <v>42381.208333333328</v>
      </c>
      <c r="K1468">
        <v>1449029266</v>
      </c>
      <c r="L1468" s="9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>
        <f t="shared" si="91"/>
        <v>69.598266129032254</v>
      </c>
      <c r="S1468" t="s">
        <v>8322</v>
      </c>
      <c r="T1468" t="s">
        <v>8342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88"/>
        <v>40993.760243055556</v>
      </c>
      <c r="K1469">
        <v>1327518885</v>
      </c>
      <c r="L1469" s="9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>
        <f t="shared" si="91"/>
        <v>76.72</v>
      </c>
      <c r="S1469" t="s">
        <v>8322</v>
      </c>
      <c r="T1469" t="s">
        <v>8342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88"/>
        <v>40706.014456018514</v>
      </c>
      <c r="K1470">
        <v>1302654049</v>
      </c>
      <c r="L1470" s="9">
        <f t="shared" si="89"/>
        <v>40646.014456018514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>
        <f t="shared" si="91"/>
        <v>33.191126279863482</v>
      </c>
      <c r="S1470" t="s">
        <v>8322</v>
      </c>
      <c r="T1470" t="s">
        <v>8342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88"/>
        <v>41320.598483796297</v>
      </c>
      <c r="K1471">
        <v>1358346109</v>
      </c>
      <c r="L1471" s="9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>
        <f t="shared" si="91"/>
        <v>149.46417445482865</v>
      </c>
      <c r="S1471" t="s">
        <v>8322</v>
      </c>
      <c r="T1471" t="s">
        <v>8342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88"/>
        <v>41271.827118055553</v>
      </c>
      <c r="K1472">
        <v>1354909863</v>
      </c>
      <c r="L1472" s="9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>
        <f t="shared" si="91"/>
        <v>23.172839506172838</v>
      </c>
      <c r="S1472" t="s">
        <v>8322</v>
      </c>
      <c r="T1472" t="s">
        <v>8342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88"/>
        <v>42103.957569444443</v>
      </c>
      <c r="K1473">
        <v>1426028334</v>
      </c>
      <c r="L1473" s="9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>
        <f t="shared" si="91"/>
        <v>96.877551020408163</v>
      </c>
      <c r="S1473" t="s">
        <v>8322</v>
      </c>
      <c r="T1473" t="s">
        <v>8342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88"/>
        <v>41563.542858796296</v>
      </c>
      <c r="K1474">
        <v>1379336503</v>
      </c>
      <c r="L1474" s="9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>
        <f t="shared" si="91"/>
        <v>103.20238095238095</v>
      </c>
      <c r="S1474" t="s">
        <v>8322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92">(I1475/86400)+DATE(1970,1,1)</f>
        <v>40969.979618055557</v>
      </c>
      <c r="K1475">
        <v>1328052639</v>
      </c>
      <c r="L1475" s="9">
        <f t="shared" ref="L1475:L1538" si="93">(K1475/86400)+DATE(1970,1,1)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>
        <f t="shared" ref="R1475:R1538" si="95">E1475/N1475</f>
        <v>38.462553191489363</v>
      </c>
      <c r="S1475" t="s">
        <v>8322</v>
      </c>
      <c r="T1475" t="s">
        <v>8342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92"/>
        <v>41530.72791666667</v>
      </c>
      <c r="K1476">
        <v>1376501292</v>
      </c>
      <c r="L1476" s="9">
        <f t="shared" si="93"/>
        <v>41500.72791666667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>
        <f t="shared" si="95"/>
        <v>44.315789473684212</v>
      </c>
      <c r="S1476" t="s">
        <v>8322</v>
      </c>
      <c r="T1476" t="s">
        <v>8342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92"/>
        <v>41993.207638888889</v>
      </c>
      <c r="K1477">
        <v>1416244863</v>
      </c>
      <c r="L1477" s="9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>
        <f t="shared" si="95"/>
        <v>64.173356009070289</v>
      </c>
      <c r="S1477" t="s">
        <v>8322</v>
      </c>
      <c r="T1477" t="s">
        <v>8342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92"/>
        <v>40796.041921296295</v>
      </c>
      <c r="K1478">
        <v>1313024422</v>
      </c>
      <c r="L1478" s="9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>
        <f t="shared" si="95"/>
        <v>43.333275109170302</v>
      </c>
      <c r="S1478" t="s">
        <v>8322</v>
      </c>
      <c r="T1478" t="s">
        <v>8342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92"/>
        <v>40900.125</v>
      </c>
      <c r="K1479">
        <v>1319467604</v>
      </c>
      <c r="L1479" s="9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>
        <f t="shared" si="95"/>
        <v>90.495934959349597</v>
      </c>
      <c r="S1479" t="s">
        <v>8322</v>
      </c>
      <c r="T1479" t="s">
        <v>8342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92"/>
        <v>41408.871678240743</v>
      </c>
      <c r="K1480">
        <v>1367355313</v>
      </c>
      <c r="L1480" s="9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>
        <f t="shared" si="95"/>
        <v>29.187190495010373</v>
      </c>
      <c r="S1480" t="s">
        <v>8322</v>
      </c>
      <c r="T1480" t="s">
        <v>8342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92"/>
        <v>41769.165972222225</v>
      </c>
      <c r="K1481">
        <v>1398448389</v>
      </c>
      <c r="L1481" s="9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>
        <f t="shared" si="95"/>
        <v>30.95774647887324</v>
      </c>
      <c r="S1481" t="s">
        <v>8322</v>
      </c>
      <c r="T1481" t="s">
        <v>8342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92"/>
        <v>41481.708333333336</v>
      </c>
      <c r="K1482">
        <v>1373408699</v>
      </c>
      <c r="L1482" s="9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>
        <f t="shared" si="95"/>
        <v>92.157795275590544</v>
      </c>
      <c r="S1482" t="s">
        <v>8322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92"/>
        <v>41580.922974537039</v>
      </c>
      <c r="K1483">
        <v>1380838145</v>
      </c>
      <c r="L1483" s="9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>
        <f t="shared" si="95"/>
        <v>17.5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92"/>
        <v>41159.327083333337</v>
      </c>
      <c r="K1484">
        <v>1345062936</v>
      </c>
      <c r="L1484" s="9">
        <f t="shared" si="93"/>
        <v>41136.858055555553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>
        <f t="shared" si="95"/>
        <v>5</v>
      </c>
      <c r="S1484" t="s">
        <v>8322</v>
      </c>
      <c r="T1484" t="s">
        <v>8324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92"/>
        <v>42573.192997685182</v>
      </c>
      <c r="K1485">
        <v>1467002275</v>
      </c>
      <c r="L1485" s="9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>
        <f t="shared" si="95"/>
        <v>25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92"/>
        <v>41111.618750000001</v>
      </c>
      <c r="K1486">
        <v>1337834963</v>
      </c>
      <c r="L1486" s="9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t="e">
        <f t="shared" si="95"/>
        <v>#DIV/0!</v>
      </c>
      <c r="S1486" t="s">
        <v>8322</v>
      </c>
      <c r="T1486" t="s">
        <v>8324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92"/>
        <v>42175.795983796299</v>
      </c>
      <c r="K1487">
        <v>1430939173</v>
      </c>
      <c r="L1487" s="9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>
        <f t="shared" si="95"/>
        <v>50</v>
      </c>
      <c r="S1487" t="s">
        <v>8322</v>
      </c>
      <c r="T1487" t="s">
        <v>8324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92"/>
        <v>42062.168530092589</v>
      </c>
      <c r="K1488">
        <v>1422417761</v>
      </c>
      <c r="L1488" s="9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>
        <f t="shared" si="95"/>
        <v>16</v>
      </c>
      <c r="S1488" t="s">
        <v>8322</v>
      </c>
      <c r="T1488" t="s">
        <v>8324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92"/>
        <v>42584.917488425926</v>
      </c>
      <c r="K1489">
        <v>1467583271</v>
      </c>
      <c r="L1489" s="9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t="e">
        <f t="shared" si="95"/>
        <v>#DIV/0!</v>
      </c>
      <c r="S1489" t="s">
        <v>8322</v>
      </c>
      <c r="T1489" t="s">
        <v>8324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92"/>
        <v>41644.563194444447</v>
      </c>
      <c r="K1490">
        <v>1386336660</v>
      </c>
      <c r="L1490" s="9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>
        <f t="shared" si="95"/>
        <v>60</v>
      </c>
      <c r="S1490" t="s">
        <v>8322</v>
      </c>
      <c r="T1490" t="s">
        <v>8324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92"/>
        <v>41228.653379629628</v>
      </c>
      <c r="K1491">
        <v>1350398452</v>
      </c>
      <c r="L1491" s="9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t="e">
        <f t="shared" si="95"/>
        <v>#DIV/0!</v>
      </c>
      <c r="S1491" t="s">
        <v>8322</v>
      </c>
      <c r="T1491" t="s">
        <v>8324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92"/>
        <v>41549.561041666668</v>
      </c>
      <c r="K1492">
        <v>1378214874</v>
      </c>
      <c r="L1492" s="9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>
        <f t="shared" si="95"/>
        <v>47.10526315789474</v>
      </c>
      <c r="S1492" t="s">
        <v>8322</v>
      </c>
      <c r="T1492" t="s">
        <v>8324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92"/>
        <v>42050.651388888888</v>
      </c>
      <c r="K1493">
        <v>1418922443</v>
      </c>
      <c r="L1493" s="9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>
        <f t="shared" si="95"/>
        <v>100</v>
      </c>
      <c r="S1493" t="s">
        <v>8322</v>
      </c>
      <c r="T1493" t="s">
        <v>8324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92"/>
        <v>40712.884791666671</v>
      </c>
      <c r="K1494">
        <v>1305839646</v>
      </c>
      <c r="L1494" s="9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>
        <f t="shared" si="95"/>
        <v>15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92"/>
        <v>41441.866608796292</v>
      </c>
      <c r="K1495">
        <v>1368823675</v>
      </c>
      <c r="L1495" s="9">
        <f t="shared" si="93"/>
        <v>41411.866608796292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t="e">
        <f t="shared" si="95"/>
        <v>#DIV/0!</v>
      </c>
      <c r="S1495" t="s">
        <v>8322</v>
      </c>
      <c r="T1495" t="s">
        <v>8324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92"/>
        <v>42097.651388888888</v>
      </c>
      <c r="K1496">
        <v>1425489613</v>
      </c>
      <c r="L1496" s="9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>
        <f t="shared" si="95"/>
        <v>40.454545454545453</v>
      </c>
      <c r="S1496" t="s">
        <v>8322</v>
      </c>
      <c r="T1496" t="s">
        <v>8324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92"/>
        <v>40782.789710648147</v>
      </c>
      <c r="K1497">
        <v>1311879431</v>
      </c>
      <c r="L1497" s="9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t="e">
        <f t="shared" si="95"/>
        <v>#DIV/0!</v>
      </c>
      <c r="S1497" t="s">
        <v>8322</v>
      </c>
      <c r="T1497" t="s">
        <v>8324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92"/>
        <v>41898.475219907406</v>
      </c>
      <c r="K1498">
        <v>1405682659</v>
      </c>
      <c r="L1498" s="9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t="e">
        <f t="shared" si="95"/>
        <v>#DIV/0!</v>
      </c>
      <c r="S1498" t="s">
        <v>8322</v>
      </c>
      <c r="T1498" t="s">
        <v>8324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92"/>
        <v>41486.821527777778</v>
      </c>
      <c r="K1499">
        <v>1371655522</v>
      </c>
      <c r="L1499" s="9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>
        <f t="shared" si="95"/>
        <v>1</v>
      </c>
      <c r="S1499" t="s">
        <v>8322</v>
      </c>
      <c r="T1499" t="s">
        <v>8324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92"/>
        <v>41885.983541666668</v>
      </c>
      <c r="K1500">
        <v>1405899378</v>
      </c>
      <c r="L1500" s="9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>
        <f t="shared" si="95"/>
        <v>19</v>
      </c>
      <c r="S1500" t="s">
        <v>8322</v>
      </c>
      <c r="T1500" t="s">
        <v>8324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92"/>
        <v>42587.007326388892</v>
      </c>
      <c r="K1501">
        <v>1465171833</v>
      </c>
      <c r="L1501" s="9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>
        <f t="shared" si="95"/>
        <v>5</v>
      </c>
      <c r="S1501" t="s">
        <v>8322</v>
      </c>
      <c r="T1501" t="s">
        <v>8324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92"/>
        <v>41395.904594907406</v>
      </c>
      <c r="K1502">
        <v>1364852557</v>
      </c>
      <c r="L1502" s="9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>
        <f t="shared" si="95"/>
        <v>46.733333333333334</v>
      </c>
      <c r="S1502" t="s">
        <v>8322</v>
      </c>
      <c r="T1502" t="s">
        <v>8324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92"/>
        <v>42193.583599537036</v>
      </c>
      <c r="K1503">
        <v>1433772023</v>
      </c>
      <c r="L1503" s="9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>
        <f t="shared" si="95"/>
        <v>97.731073446327684</v>
      </c>
      <c r="S1503" t="s">
        <v>8338</v>
      </c>
      <c r="T1503" t="s">
        <v>8339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92"/>
        <v>42454.916666666672</v>
      </c>
      <c r="K1504">
        <v>1456491680</v>
      </c>
      <c r="L1504" s="9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>
        <f t="shared" si="95"/>
        <v>67.835866261398181</v>
      </c>
      <c r="S1504" t="s">
        <v>8338</v>
      </c>
      <c r="T1504" t="s">
        <v>8339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92"/>
        <v>42666.347233796296</v>
      </c>
      <c r="K1505">
        <v>1472026801</v>
      </c>
      <c r="L1505" s="9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>
        <f t="shared" si="95"/>
        <v>56.98492957746479</v>
      </c>
      <c r="S1505" t="s">
        <v>8338</v>
      </c>
      <c r="T1505" t="s">
        <v>8339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92"/>
        <v>41800.356249999997</v>
      </c>
      <c r="K1506">
        <v>1399996024</v>
      </c>
      <c r="L1506" s="9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>
        <f t="shared" si="95"/>
        <v>67.159851301115239</v>
      </c>
      <c r="S1506" t="s">
        <v>8338</v>
      </c>
      <c r="T1506" t="s">
        <v>8339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92"/>
        <v>42451.834027777775</v>
      </c>
      <c r="K1507">
        <v>1455446303</v>
      </c>
      <c r="L1507" s="9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>
        <f t="shared" si="95"/>
        <v>48.037681159420288</v>
      </c>
      <c r="S1507" t="s">
        <v>8338</v>
      </c>
      <c r="T1507" t="s">
        <v>8339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92"/>
        <v>41844.785925925928</v>
      </c>
      <c r="K1508">
        <v>1403635904</v>
      </c>
      <c r="L1508" s="9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>
        <f t="shared" si="95"/>
        <v>38.860465116279073</v>
      </c>
      <c r="S1508" t="s">
        <v>8338</v>
      </c>
      <c r="T1508" t="s">
        <v>8339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92"/>
        <v>40313.340277777781</v>
      </c>
      <c r="K1509">
        <v>1268822909</v>
      </c>
      <c r="L1509" s="9">
        <f t="shared" si="93"/>
        <v>40254.450335648144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>
        <f t="shared" si="95"/>
        <v>78.181818181818187</v>
      </c>
      <c r="S1509" t="s">
        <v>8338</v>
      </c>
      <c r="T1509" t="s">
        <v>8339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92"/>
        <v>41817.614363425928</v>
      </c>
      <c r="K1510">
        <v>1401201881</v>
      </c>
      <c r="L1510" s="9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>
        <f t="shared" si="95"/>
        <v>97.113744075829388</v>
      </c>
      <c r="S1510" t="s">
        <v>8338</v>
      </c>
      <c r="T1510" t="s">
        <v>8339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92"/>
        <v>42780.957638888889</v>
      </c>
      <c r="K1511">
        <v>1484570885</v>
      </c>
      <c r="L1511" s="9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>
        <f t="shared" si="95"/>
        <v>110.39397959183674</v>
      </c>
      <c r="S1511" t="s">
        <v>8338</v>
      </c>
      <c r="T1511" t="s">
        <v>8339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92"/>
        <v>41839.385162037041</v>
      </c>
      <c r="K1512">
        <v>1403169278</v>
      </c>
      <c r="L1512" s="9">
        <f t="shared" si="93"/>
        <v>41809.385162037041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>
        <f t="shared" si="95"/>
        <v>39.91506172839506</v>
      </c>
      <c r="S1512" t="s">
        <v>8338</v>
      </c>
      <c r="T1512" t="s">
        <v>8339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92"/>
        <v>42326.625046296293</v>
      </c>
      <c r="K1513">
        <v>1445263204</v>
      </c>
      <c r="L1513" s="9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>
        <f t="shared" si="95"/>
        <v>75.975728155339809</v>
      </c>
      <c r="S1513" t="s">
        <v>8338</v>
      </c>
      <c r="T1513" t="s">
        <v>8339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92"/>
        <v>42771.684479166666</v>
      </c>
      <c r="K1514">
        <v>1483719939</v>
      </c>
      <c r="L1514" s="9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>
        <f t="shared" si="95"/>
        <v>58.379104477611939</v>
      </c>
      <c r="S1514" t="s">
        <v>8338</v>
      </c>
      <c r="T1514" t="s">
        <v>8339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92"/>
        <v>41836.637337962966</v>
      </c>
      <c r="K1515">
        <v>1402931866</v>
      </c>
      <c r="L1515" s="9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>
        <f t="shared" si="95"/>
        <v>55.82093023255814</v>
      </c>
      <c r="S1515" t="s">
        <v>8338</v>
      </c>
      <c r="T1515" t="s">
        <v>8339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92"/>
        <v>42274.597685185188</v>
      </c>
      <c r="K1516">
        <v>1439907640</v>
      </c>
      <c r="L1516" s="9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>
        <f t="shared" si="95"/>
        <v>151.24431818181819</v>
      </c>
      <c r="S1516" t="s">
        <v>8338</v>
      </c>
      <c r="T1516" t="s">
        <v>8339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92"/>
        <v>42445.211770833332</v>
      </c>
      <c r="K1517">
        <v>1455516297</v>
      </c>
      <c r="L1517" s="9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>
        <f t="shared" si="95"/>
        <v>849.67027027027029</v>
      </c>
      <c r="S1517" t="s">
        <v>8338</v>
      </c>
      <c r="T1517" t="s">
        <v>8339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92"/>
        <v>42649.583333333328</v>
      </c>
      <c r="K1518">
        <v>1473160292</v>
      </c>
      <c r="L1518" s="9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>
        <f t="shared" si="95"/>
        <v>159.24137931034483</v>
      </c>
      <c r="S1518" t="s">
        <v>8338</v>
      </c>
      <c r="T1518" t="s">
        <v>8339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92"/>
        <v>41979.25</v>
      </c>
      <c r="K1519">
        <v>1415194553</v>
      </c>
      <c r="L1519" s="9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>
        <f t="shared" si="95"/>
        <v>39.507317073170732</v>
      </c>
      <c r="S1519" t="s">
        <v>8338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92"/>
        <v>41790.8200462963</v>
      </c>
      <c r="K1520">
        <v>1398973252</v>
      </c>
      <c r="L1520" s="9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>
        <f t="shared" si="95"/>
        <v>130.52966101694915</v>
      </c>
      <c r="S1520" t="s">
        <v>8338</v>
      </c>
      <c r="T1520" t="s">
        <v>8339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92"/>
        <v>41810.915972222225</v>
      </c>
      <c r="K1521">
        <v>1400867283</v>
      </c>
      <c r="L1521" s="9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>
        <f t="shared" si="95"/>
        <v>64.156896551724131</v>
      </c>
      <c r="S1521" t="s">
        <v>8338</v>
      </c>
      <c r="T1521" t="s">
        <v>8339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92"/>
        <v>41992.166666666672</v>
      </c>
      <c r="K1522">
        <v>1415824513</v>
      </c>
      <c r="L1522" s="9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>
        <f t="shared" si="95"/>
        <v>111.52694610778443</v>
      </c>
      <c r="S1522" t="s">
        <v>8338</v>
      </c>
      <c r="T1522" t="s">
        <v>8339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92"/>
        <v>42528.167719907404</v>
      </c>
      <c r="K1523">
        <v>1462248091</v>
      </c>
      <c r="L1523" s="9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>
        <f t="shared" si="95"/>
        <v>170.44680851063831</v>
      </c>
      <c r="S1523" t="s">
        <v>8338</v>
      </c>
      <c r="T1523" t="s">
        <v>8339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92"/>
        <v>41929.830312500002</v>
      </c>
      <c r="K1524">
        <v>1410983739</v>
      </c>
      <c r="L1524" s="9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>
        <f t="shared" si="95"/>
        <v>133.7391592920354</v>
      </c>
      <c r="S1524" t="s">
        <v>8338</v>
      </c>
      <c r="T1524" t="s">
        <v>8339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92"/>
        <v>41996</v>
      </c>
      <c r="K1525">
        <v>1416592916</v>
      </c>
      <c r="L1525" s="9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>
        <f t="shared" si="95"/>
        <v>95.834024896265561</v>
      </c>
      <c r="S1525" t="s">
        <v>8338</v>
      </c>
      <c r="T1525" t="s">
        <v>8339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92"/>
        <v>42786.501041666663</v>
      </c>
      <c r="K1526">
        <v>1485000090</v>
      </c>
      <c r="L1526" s="9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>
        <f t="shared" si="95"/>
        <v>221.78571428571428</v>
      </c>
      <c r="S1526" t="s">
        <v>8338</v>
      </c>
      <c r="T1526" t="s">
        <v>8339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92"/>
        <v>42600.702986111108</v>
      </c>
      <c r="K1527">
        <v>1468947138</v>
      </c>
      <c r="L1527" s="9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>
        <f t="shared" si="95"/>
        <v>32.315357142857138</v>
      </c>
      <c r="S1527" t="s">
        <v>8338</v>
      </c>
      <c r="T1527" t="s">
        <v>8339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92"/>
        <v>42388.276006944448</v>
      </c>
      <c r="K1528">
        <v>1448951847</v>
      </c>
      <c r="L1528" s="9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>
        <f t="shared" si="95"/>
        <v>98.839285714285708</v>
      </c>
      <c r="S1528" t="s">
        <v>8338</v>
      </c>
      <c r="T1528" t="s">
        <v>8339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92"/>
        <v>42808.558865740742</v>
      </c>
      <c r="K1529">
        <v>1487082286</v>
      </c>
      <c r="L1529" s="9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>
        <f t="shared" si="95"/>
        <v>55.222142857142863</v>
      </c>
      <c r="S1529" t="s">
        <v>8338</v>
      </c>
      <c r="T1529" t="s">
        <v>8339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92"/>
        <v>42767</v>
      </c>
      <c r="K1530">
        <v>1483292122</v>
      </c>
      <c r="L1530" s="9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>
        <f t="shared" si="95"/>
        <v>52.793750000000003</v>
      </c>
      <c r="S1530" t="s">
        <v>8338</v>
      </c>
      <c r="T1530" t="s">
        <v>8339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92"/>
        <v>42082.587037037039</v>
      </c>
      <c r="K1531">
        <v>1424185520</v>
      </c>
      <c r="L1531" s="9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>
        <f t="shared" si="95"/>
        <v>135.66666666666666</v>
      </c>
      <c r="S1531" t="s">
        <v>8338</v>
      </c>
      <c r="T1531" t="s">
        <v>8339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92"/>
        <v>42300.76730324074</v>
      </c>
      <c r="K1532">
        <v>1443464695</v>
      </c>
      <c r="L1532" s="9">
        <f t="shared" si="93"/>
        <v>42275.76730324074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>
        <f t="shared" si="95"/>
        <v>53.991990846681922</v>
      </c>
      <c r="S1532" t="s">
        <v>8338</v>
      </c>
      <c r="T1532" t="s">
        <v>8339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92"/>
        <v>41974.125</v>
      </c>
      <c r="K1533">
        <v>1414610126</v>
      </c>
      <c r="L1533" s="9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>
        <f t="shared" si="95"/>
        <v>56.643835616438359</v>
      </c>
      <c r="S1533" t="s">
        <v>8338</v>
      </c>
      <c r="T1533" t="s">
        <v>8339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92"/>
        <v>42415.625</v>
      </c>
      <c r="K1534">
        <v>1453461865</v>
      </c>
      <c r="L1534" s="9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>
        <f t="shared" si="95"/>
        <v>82.316326530612244</v>
      </c>
      <c r="S1534" t="s">
        <v>8338</v>
      </c>
      <c r="T1534" t="s">
        <v>8339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92"/>
        <v>42492.165972222225</v>
      </c>
      <c r="K1535">
        <v>1457913777</v>
      </c>
      <c r="L1535" s="9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>
        <f t="shared" si="95"/>
        <v>88.26081081081081</v>
      </c>
      <c r="S1535" t="s">
        <v>8338</v>
      </c>
      <c r="T1535" t="s">
        <v>8339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92"/>
        <v>42251.674328703702</v>
      </c>
      <c r="K1536">
        <v>1438791062</v>
      </c>
      <c r="L1536" s="9">
        <f t="shared" si="93"/>
        <v>42221.674328703702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>
        <f t="shared" si="95"/>
        <v>84.905149051490511</v>
      </c>
      <c r="S1536" t="s">
        <v>8338</v>
      </c>
      <c r="T1536" t="s">
        <v>8339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92"/>
        <v>42513.916666666672</v>
      </c>
      <c r="K1537">
        <v>1461527631</v>
      </c>
      <c r="L1537" s="9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>
        <f t="shared" si="95"/>
        <v>48.154545454545456</v>
      </c>
      <c r="S1537" t="s">
        <v>8338</v>
      </c>
      <c r="T1537" t="s">
        <v>8339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92"/>
        <v>42243.802199074074</v>
      </c>
      <c r="K1538">
        <v>1438110910</v>
      </c>
      <c r="L1538" s="9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>
        <f t="shared" si="95"/>
        <v>66.015406593406595</v>
      </c>
      <c r="S1538" t="s">
        <v>8338</v>
      </c>
      <c r="T1538" t="s">
        <v>8339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96">(I1539/86400)+DATE(1970,1,1)</f>
        <v>42588.75</v>
      </c>
      <c r="K1539">
        <v>1467358427</v>
      </c>
      <c r="L1539" s="9">
        <f t="shared" ref="L1539:L1602" si="97">(K1539/86400)+DATE(1970,1,1)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>
        <f t="shared" ref="R1539:R1602" si="99">E1539/N1539</f>
        <v>96.375</v>
      </c>
      <c r="S1539" t="s">
        <v>8338</v>
      </c>
      <c r="T1539" t="s">
        <v>8339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96"/>
        <v>42026.782060185185</v>
      </c>
      <c r="K1540">
        <v>1418064370</v>
      </c>
      <c r="L1540" s="9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>
        <f t="shared" si="99"/>
        <v>156.17391304347825</v>
      </c>
      <c r="S1540" t="s">
        <v>8338</v>
      </c>
      <c r="T1540" t="s">
        <v>8339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96"/>
        <v>42738.91920138889</v>
      </c>
      <c r="K1541">
        <v>1480629819</v>
      </c>
      <c r="L1541" s="9">
        <f t="shared" si="97"/>
        <v>42705.91920138889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>
        <f t="shared" si="99"/>
        <v>95.764859154929582</v>
      </c>
      <c r="S1541" t="s">
        <v>8338</v>
      </c>
      <c r="T1541" t="s">
        <v>8339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96"/>
        <v>41969.052083333328</v>
      </c>
      <c r="K1542">
        <v>1414368616</v>
      </c>
      <c r="L1542" s="9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>
        <f t="shared" si="99"/>
        <v>180.40816326530611</v>
      </c>
      <c r="S1542" t="s">
        <v>8338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96"/>
        <v>42004.712245370371</v>
      </c>
      <c r="K1543">
        <v>1417453538</v>
      </c>
      <c r="L1543" s="9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>
        <f t="shared" si="99"/>
        <v>3</v>
      </c>
      <c r="S1543" t="s">
        <v>8338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96"/>
        <v>42185.996527777781</v>
      </c>
      <c r="K1544">
        <v>1434412500</v>
      </c>
      <c r="L1544" s="9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>
        <f t="shared" si="99"/>
        <v>20</v>
      </c>
      <c r="S1544" t="s">
        <v>8338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96"/>
        <v>41965.551319444443</v>
      </c>
      <c r="K1545">
        <v>1414066434</v>
      </c>
      <c r="L1545" s="9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>
        <f t="shared" si="99"/>
        <v>10</v>
      </c>
      <c r="S1545" t="s">
        <v>8338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96"/>
        <v>42095.012499999997</v>
      </c>
      <c r="K1546">
        <v>1424222024</v>
      </c>
      <c r="L1546" s="9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t="e">
        <f t="shared" si="99"/>
        <v>#DIV/0!</v>
      </c>
      <c r="S1546" t="s">
        <v>8338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96"/>
        <v>42065.886111111111</v>
      </c>
      <c r="K1547">
        <v>1422393234</v>
      </c>
      <c r="L1547" s="9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>
        <f t="shared" si="99"/>
        <v>1</v>
      </c>
      <c r="S1547" t="s">
        <v>8338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96"/>
        <v>41899.212951388887</v>
      </c>
      <c r="K1548">
        <v>1405746399</v>
      </c>
      <c r="L1548" s="9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>
        <f t="shared" si="99"/>
        <v>26.272727272727273</v>
      </c>
      <c r="S1548" t="s">
        <v>8338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96"/>
        <v>42789.426875000005</v>
      </c>
      <c r="K1549">
        <v>1487240082</v>
      </c>
      <c r="L1549" s="9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t="e">
        <f t="shared" si="99"/>
        <v>#DIV/0!</v>
      </c>
      <c r="S1549" t="s">
        <v>8338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96"/>
        <v>42316.923842592594</v>
      </c>
      <c r="K1550">
        <v>1444425020</v>
      </c>
      <c r="L1550" s="9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>
        <f t="shared" si="99"/>
        <v>60</v>
      </c>
      <c r="S1550" t="s">
        <v>8338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96"/>
        <v>42311.177766203706</v>
      </c>
      <c r="K1551">
        <v>1443928559</v>
      </c>
      <c r="L1551" s="9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>
        <f t="shared" si="99"/>
        <v>28.333333333333332</v>
      </c>
      <c r="S1551" t="s">
        <v>8338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96"/>
        <v>42502.449467592596</v>
      </c>
      <c r="K1552">
        <v>1460458034</v>
      </c>
      <c r="L1552" s="9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>
        <f t="shared" si="99"/>
        <v>14.428571428571429</v>
      </c>
      <c r="S1552" t="s">
        <v>8338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96"/>
        <v>42151.824525462958</v>
      </c>
      <c r="K1553">
        <v>1430164039</v>
      </c>
      <c r="L1553" s="9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t="e">
        <f t="shared" si="99"/>
        <v>#DIV/0!</v>
      </c>
      <c r="S1553" t="s">
        <v>8338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96"/>
        <v>41913.165972222225</v>
      </c>
      <c r="K1554">
        <v>1410366708</v>
      </c>
      <c r="L1554" s="9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>
        <f t="shared" si="99"/>
        <v>132.1875</v>
      </c>
      <c r="S1554" t="s">
        <v>8338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96"/>
        <v>42249.282951388886</v>
      </c>
      <c r="K1555">
        <v>1438584447</v>
      </c>
      <c r="L1555" s="9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t="e">
        <f t="shared" si="99"/>
        <v>#DIV/0!</v>
      </c>
      <c r="S1555" t="s">
        <v>8338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96"/>
        <v>42218.252199074079</v>
      </c>
      <c r="K1556">
        <v>1435903390</v>
      </c>
      <c r="L1556" s="9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t="e">
        <f t="shared" si="99"/>
        <v>#DIV/0!</v>
      </c>
      <c r="S1556" t="s">
        <v>8338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96"/>
        <v>42264.708333333328</v>
      </c>
      <c r="K1557">
        <v>1440513832</v>
      </c>
      <c r="L1557" s="9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t="e">
        <f t="shared" si="99"/>
        <v>#DIV/0!</v>
      </c>
      <c r="S1557" t="s">
        <v>8338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96"/>
        <v>42555.153055555551</v>
      </c>
      <c r="K1558">
        <v>1465011624</v>
      </c>
      <c r="L1558" s="9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>
        <f t="shared" si="99"/>
        <v>56.416666666666664</v>
      </c>
      <c r="S1558" t="s">
        <v>8338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96"/>
        <v>41902.65315972222</v>
      </c>
      <c r="K1559">
        <v>1408549233</v>
      </c>
      <c r="L1559" s="9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>
        <f t="shared" si="99"/>
        <v>100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96"/>
        <v>42244.508333333331</v>
      </c>
      <c r="K1560">
        <v>1435656759</v>
      </c>
      <c r="L1560" s="9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>
        <f t="shared" si="99"/>
        <v>11.666666666666666</v>
      </c>
      <c r="S1560" t="s">
        <v>8338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96"/>
        <v>42123.053229166668</v>
      </c>
      <c r="K1561">
        <v>1428974199</v>
      </c>
      <c r="L1561" s="9">
        <f t="shared" si="97"/>
        <v>42108.053229166668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>
        <f t="shared" si="99"/>
        <v>50</v>
      </c>
      <c r="S1561" t="s">
        <v>8338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96"/>
        <v>41956.062418981484</v>
      </c>
      <c r="K1562">
        <v>1414110593</v>
      </c>
      <c r="L1562" s="9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>
        <f t="shared" si="99"/>
        <v>23.5</v>
      </c>
      <c r="S1562" t="s">
        <v>8338</v>
      </c>
      <c r="T1562" t="s">
        <v>8343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96"/>
        <v>41585.083368055552</v>
      </c>
      <c r="K1563">
        <v>1381194003</v>
      </c>
      <c r="L1563" s="9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>
        <f t="shared" si="99"/>
        <v>67</v>
      </c>
      <c r="S1563" t="s">
        <v>8322</v>
      </c>
      <c r="T1563" t="s">
        <v>8344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96"/>
        <v>40149.034722222219</v>
      </c>
      <c r="K1564">
        <v>1253712916</v>
      </c>
      <c r="L1564" s="9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t="e">
        <f t="shared" si="99"/>
        <v>#DIV/0!</v>
      </c>
      <c r="S1564" t="s">
        <v>8322</v>
      </c>
      <c r="T1564" t="s">
        <v>8344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96"/>
        <v>41712.700821759259</v>
      </c>
      <c r="K1565">
        <v>1389635351</v>
      </c>
      <c r="L1565" s="9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>
        <f t="shared" si="99"/>
        <v>42.5</v>
      </c>
      <c r="S1565" t="s">
        <v>8322</v>
      </c>
      <c r="T1565" t="s">
        <v>8344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96"/>
        <v>42152.836805555555</v>
      </c>
      <c r="K1566">
        <v>1430124509</v>
      </c>
      <c r="L1566" s="9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>
        <f t="shared" si="99"/>
        <v>10</v>
      </c>
      <c r="S1566" t="s">
        <v>8322</v>
      </c>
      <c r="T1566" t="s">
        <v>8344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96"/>
        <v>40702.729872685188</v>
      </c>
      <c r="K1567">
        <v>1304962261</v>
      </c>
      <c r="L1567" s="9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>
        <f t="shared" si="99"/>
        <v>100</v>
      </c>
      <c r="S1567" t="s">
        <v>8322</v>
      </c>
      <c r="T1567" t="s">
        <v>8344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96"/>
        <v>42578.916666666672</v>
      </c>
      <c r="K1568">
        <v>1467151204</v>
      </c>
      <c r="L1568" s="9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>
        <f t="shared" si="99"/>
        <v>108.05084745762711</v>
      </c>
      <c r="S1568" t="s">
        <v>8322</v>
      </c>
      <c r="T1568" t="s">
        <v>8344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96"/>
        <v>41687</v>
      </c>
      <c r="K1569">
        <v>1391293745</v>
      </c>
      <c r="L1569" s="9">
        <f t="shared" si="97"/>
        <v>41671.93686342593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>
        <f t="shared" si="99"/>
        <v>26.923076923076923</v>
      </c>
      <c r="S1569" t="s">
        <v>8322</v>
      </c>
      <c r="T1569" t="s">
        <v>8344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96"/>
        <v>41997.062326388885</v>
      </c>
      <c r="K1570">
        <v>1416360585</v>
      </c>
      <c r="L1570" s="9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>
        <f t="shared" si="99"/>
        <v>155</v>
      </c>
      <c r="S1570" t="s">
        <v>8322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96"/>
        <v>41419.679560185185</v>
      </c>
      <c r="K1571">
        <v>1366906714</v>
      </c>
      <c r="L1571" s="9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t="e">
        <f t="shared" si="99"/>
        <v>#DIV/0!</v>
      </c>
      <c r="S1571" t="s">
        <v>8322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96"/>
        <v>42468.771782407406</v>
      </c>
      <c r="K1572">
        <v>1457551882</v>
      </c>
      <c r="L1572" s="9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>
        <f t="shared" si="99"/>
        <v>47.769230769230766</v>
      </c>
      <c r="S1572" t="s">
        <v>8322</v>
      </c>
      <c r="T1572" t="s">
        <v>8344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96"/>
        <v>42174.769479166665</v>
      </c>
      <c r="K1573">
        <v>1432146483</v>
      </c>
      <c r="L1573" s="9">
        <f t="shared" si="97"/>
        <v>42144.769479166665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>
        <f t="shared" si="99"/>
        <v>20</v>
      </c>
      <c r="S1573" t="s">
        <v>8322</v>
      </c>
      <c r="T1573" t="s">
        <v>8344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96"/>
        <v>42428.999305555553</v>
      </c>
      <c r="K1574">
        <v>1454546859</v>
      </c>
      <c r="L1574" s="9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>
        <f t="shared" si="99"/>
        <v>41.666666666666664</v>
      </c>
      <c r="S1574" t="s">
        <v>8322</v>
      </c>
      <c r="T1574" t="s">
        <v>8344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96"/>
        <v>42826.165972222225</v>
      </c>
      <c r="K1575">
        <v>1487548802</v>
      </c>
      <c r="L1575" s="9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>
        <f t="shared" si="99"/>
        <v>74.333333333333329</v>
      </c>
      <c r="S1575" t="s">
        <v>8322</v>
      </c>
      <c r="T1575" t="s">
        <v>8344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96"/>
        <v>42052.927418981482</v>
      </c>
      <c r="K1576">
        <v>1421187329</v>
      </c>
      <c r="L1576" s="9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>
        <f t="shared" si="99"/>
        <v>84.333333333333329</v>
      </c>
      <c r="S1576" t="s">
        <v>8322</v>
      </c>
      <c r="T1576" t="s">
        <v>8344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96"/>
        <v>41829.524259259255</v>
      </c>
      <c r="K1577">
        <v>1402317296</v>
      </c>
      <c r="L1577" s="9">
        <f t="shared" si="97"/>
        <v>41799.524259259255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>
        <f t="shared" si="99"/>
        <v>65.457142857142856</v>
      </c>
      <c r="S1577" t="s">
        <v>8322</v>
      </c>
      <c r="T1577" t="s">
        <v>8344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96"/>
        <v>42185.879259259258</v>
      </c>
      <c r="K1578">
        <v>1431810368</v>
      </c>
      <c r="L1578" s="9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>
        <f t="shared" si="99"/>
        <v>65</v>
      </c>
      <c r="S1578" t="s">
        <v>8322</v>
      </c>
      <c r="T1578" t="s">
        <v>8344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96"/>
        <v>41114.847777777773</v>
      </c>
      <c r="K1579">
        <v>1337977248</v>
      </c>
      <c r="L1579" s="9">
        <f t="shared" si="97"/>
        <v>41054.847777777773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>
        <f t="shared" si="99"/>
        <v>27.5</v>
      </c>
      <c r="S1579" t="s">
        <v>8322</v>
      </c>
      <c r="T1579" t="s">
        <v>8344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96"/>
        <v>40423.083333333336</v>
      </c>
      <c r="K1580">
        <v>1281317691</v>
      </c>
      <c r="L1580" s="9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>
        <f t="shared" si="99"/>
        <v>51.25</v>
      </c>
      <c r="S1580" t="s">
        <v>8322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96"/>
        <v>41514.996423611112</v>
      </c>
      <c r="K1581">
        <v>1374882891</v>
      </c>
      <c r="L1581" s="9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>
        <f t="shared" si="99"/>
        <v>14</v>
      </c>
      <c r="S1581" t="s">
        <v>8322</v>
      </c>
      <c r="T1581" t="s">
        <v>8344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96"/>
        <v>41050.050069444442</v>
      </c>
      <c r="K1582">
        <v>1332378726</v>
      </c>
      <c r="L1582" s="9">
        <f t="shared" si="97"/>
        <v>40990.050069444442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t="e">
        <f t="shared" si="99"/>
        <v>#DIV/0!</v>
      </c>
      <c r="S1582" t="s">
        <v>8322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96"/>
        <v>42357.448958333334</v>
      </c>
      <c r="K1583">
        <v>1447757190</v>
      </c>
      <c r="L1583" s="9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>
        <f t="shared" si="99"/>
        <v>5</v>
      </c>
      <c r="S1583" t="s">
        <v>8338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96"/>
        <v>42303.888888888891</v>
      </c>
      <c r="K1584">
        <v>1440961053</v>
      </c>
      <c r="L1584" s="9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>
        <f t="shared" si="99"/>
        <v>31</v>
      </c>
      <c r="S1584" t="s">
        <v>8338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96"/>
        <v>41907.904988425929</v>
      </c>
      <c r="K1585">
        <v>1409089391</v>
      </c>
      <c r="L1585" s="9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>
        <f t="shared" si="99"/>
        <v>15</v>
      </c>
      <c r="S1585" t="s">
        <v>8338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96"/>
        <v>41789.649317129632</v>
      </c>
      <c r="K1586">
        <v>1400600101</v>
      </c>
      <c r="L1586" s="9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t="e">
        <f t="shared" si="99"/>
        <v>#DIV/0!</v>
      </c>
      <c r="S1586" t="s">
        <v>8338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96"/>
        <v>42729.458333333328</v>
      </c>
      <c r="K1587">
        <v>1480800568</v>
      </c>
      <c r="L1587" s="9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>
        <f t="shared" si="99"/>
        <v>131.66666666666666</v>
      </c>
      <c r="S1587" t="s">
        <v>8338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96"/>
        <v>42099.062754629631</v>
      </c>
      <c r="K1588">
        <v>1425609022</v>
      </c>
      <c r="L1588" s="9">
        <f t="shared" si="97"/>
        <v>42069.104421296295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t="e">
        <f t="shared" si="99"/>
        <v>#DIV/0!</v>
      </c>
      <c r="S1588" t="s">
        <v>8338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96"/>
        <v>41986.950983796298</v>
      </c>
      <c r="K1589">
        <v>1415918965</v>
      </c>
      <c r="L1589" s="9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>
        <f t="shared" si="99"/>
        <v>1</v>
      </c>
      <c r="S1589" t="s">
        <v>8338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96"/>
        <v>42035.841666666667</v>
      </c>
      <c r="K1590">
        <v>1420091999</v>
      </c>
      <c r="L1590" s="9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t="e">
        <f t="shared" si="99"/>
        <v>#DIV/0!</v>
      </c>
      <c r="S1590" t="s">
        <v>8338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96"/>
        <v>42286.984791666662</v>
      </c>
      <c r="K1591">
        <v>1441841886</v>
      </c>
      <c r="L1591" s="9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t="e">
        <f t="shared" si="99"/>
        <v>#DIV/0!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96"/>
        <v>42270.857222222221</v>
      </c>
      <c r="K1592">
        <v>1440448464</v>
      </c>
      <c r="L1592" s="9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>
        <f t="shared" si="99"/>
        <v>510</v>
      </c>
      <c r="S1592" t="s">
        <v>8338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96"/>
        <v>42463.68450231482</v>
      </c>
      <c r="K1593">
        <v>1457112341</v>
      </c>
      <c r="L1593" s="9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>
        <f t="shared" si="99"/>
        <v>44.478260869565219</v>
      </c>
      <c r="S1593" t="s">
        <v>8338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96"/>
        <v>42091.031076388885</v>
      </c>
      <c r="K1594">
        <v>1423619085</v>
      </c>
      <c r="L1594" s="9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t="e">
        <f t="shared" si="99"/>
        <v>#DIV/0!</v>
      </c>
      <c r="S1594" t="s">
        <v>8338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96"/>
        <v>42063.845543981486</v>
      </c>
      <c r="K1595">
        <v>1422562655</v>
      </c>
      <c r="L1595" s="9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>
        <f t="shared" si="99"/>
        <v>1</v>
      </c>
      <c r="S1595" t="s">
        <v>8338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96"/>
        <v>42505.681250000001</v>
      </c>
      <c r="K1596">
        <v>1458147982</v>
      </c>
      <c r="L1596" s="9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>
        <f t="shared" si="99"/>
        <v>20.5</v>
      </c>
      <c r="S1596" t="s">
        <v>8338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96"/>
        <v>41808.842361111107</v>
      </c>
      <c r="K1597">
        <v>1400634728</v>
      </c>
      <c r="L1597" s="9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>
        <f t="shared" si="99"/>
        <v>40</v>
      </c>
      <c r="S1597" t="s">
        <v>8338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96"/>
        <v>41986.471863425926</v>
      </c>
      <c r="K1598">
        <v>1414577969</v>
      </c>
      <c r="L1598" s="9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>
        <f t="shared" si="99"/>
        <v>25</v>
      </c>
      <c r="S1598" t="s">
        <v>8338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96"/>
        <v>42633.354131944448</v>
      </c>
      <c r="K1599">
        <v>1471768197</v>
      </c>
      <c r="L1599" s="9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t="e">
        <f t="shared" si="99"/>
        <v>#DIV/0!</v>
      </c>
      <c r="S1599" t="s">
        <v>8338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96"/>
        <v>42211.667337962965</v>
      </c>
      <c r="K1600">
        <v>1432742458</v>
      </c>
      <c r="L1600" s="9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>
        <f t="shared" si="99"/>
        <v>1</v>
      </c>
      <c r="S1600" t="s">
        <v>8338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96"/>
        <v>42468.497407407413</v>
      </c>
      <c r="K1601">
        <v>1457528176</v>
      </c>
      <c r="L1601" s="9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t="e">
        <f t="shared" si="99"/>
        <v>#DIV/0!</v>
      </c>
      <c r="S1601" t="s">
        <v>8338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96"/>
        <v>41835.21597222222</v>
      </c>
      <c r="K1602">
        <v>1401585752</v>
      </c>
      <c r="L1602" s="9">
        <f t="shared" si="97"/>
        <v>41791.057314814811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>
        <f t="shared" si="99"/>
        <v>40.777777777777779</v>
      </c>
      <c r="S1602" t="s">
        <v>8338</v>
      </c>
      <c r="T1602" t="s">
        <v>8345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00">(I1603/86400)+DATE(1970,1,1)</f>
        <v>40668.092974537038</v>
      </c>
      <c r="K1603">
        <v>1301969633</v>
      </c>
      <c r="L1603" s="9">
        <f t="shared" ref="L1603:L1666" si="101">(K1603/86400)+DATE(1970,1,1)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>
        <f t="shared" ref="R1603:R1666" si="103">E1603/N1603</f>
        <v>48.325535714285714</v>
      </c>
      <c r="S1603" t="s">
        <v>8325</v>
      </c>
      <c r="T1603" t="s">
        <v>8326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00"/>
        <v>40830.958333333336</v>
      </c>
      <c r="K1604">
        <v>1314947317</v>
      </c>
      <c r="L1604" s="9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>
        <f t="shared" si="103"/>
        <v>46.953125</v>
      </c>
      <c r="S1604" t="s">
        <v>8325</v>
      </c>
      <c r="T1604" t="s">
        <v>8326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00"/>
        <v>40936.169664351852</v>
      </c>
      <c r="K1605">
        <v>1322539459</v>
      </c>
      <c r="L1605" s="9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>
        <f t="shared" si="103"/>
        <v>66.688666666666663</v>
      </c>
      <c r="S1605" t="s">
        <v>8325</v>
      </c>
      <c r="T1605" t="s">
        <v>8326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00"/>
        <v>40985.803645833337</v>
      </c>
      <c r="K1606">
        <v>1328559435</v>
      </c>
      <c r="L1606" s="9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>
        <f t="shared" si="103"/>
        <v>48.842857142857142</v>
      </c>
      <c r="S1606" t="s">
        <v>8325</v>
      </c>
      <c r="T1606" t="s">
        <v>8326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00"/>
        <v>40756.291666666664</v>
      </c>
      <c r="K1607">
        <v>1311380313</v>
      </c>
      <c r="L1607" s="9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>
        <f t="shared" si="103"/>
        <v>137.30909090909091</v>
      </c>
      <c r="S1607" t="s">
        <v>8325</v>
      </c>
      <c r="T1607" t="s">
        <v>8326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00"/>
        <v>40626.069884259261</v>
      </c>
      <c r="K1608">
        <v>1293158438</v>
      </c>
      <c r="L1608" s="9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>
        <f t="shared" si="103"/>
        <v>87.829673913043479</v>
      </c>
      <c r="S1608" t="s">
        <v>8325</v>
      </c>
      <c r="T1608" t="s">
        <v>8326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00"/>
        <v>41074.80846064815</v>
      </c>
      <c r="K1609">
        <v>1337887451</v>
      </c>
      <c r="L1609" s="9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>
        <f t="shared" si="103"/>
        <v>70.785365853658533</v>
      </c>
      <c r="S1609" t="s">
        <v>8325</v>
      </c>
      <c r="T1609" t="s">
        <v>8326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00"/>
        <v>41640.226388888885</v>
      </c>
      <c r="K1610">
        <v>1385754986</v>
      </c>
      <c r="L1610" s="9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>
        <f t="shared" si="103"/>
        <v>52.826086956521742</v>
      </c>
      <c r="S1610" t="s">
        <v>8325</v>
      </c>
      <c r="T1610" t="s">
        <v>8326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00"/>
        <v>40849.333333333336</v>
      </c>
      <c r="K1611">
        <v>1315612909</v>
      </c>
      <c r="L1611" s="9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>
        <f t="shared" si="103"/>
        <v>443.75</v>
      </c>
      <c r="S1611" t="s">
        <v>8325</v>
      </c>
      <c r="T1611" t="s">
        <v>8326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00"/>
        <v>41258.924884259257</v>
      </c>
      <c r="K1612">
        <v>1353017510</v>
      </c>
      <c r="L1612" s="9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>
        <f t="shared" si="103"/>
        <v>48.544642857142854</v>
      </c>
      <c r="S1612" t="s">
        <v>8325</v>
      </c>
      <c r="T1612" t="s">
        <v>8326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00"/>
        <v>41430.00037037037</v>
      </c>
      <c r="K1613">
        <v>1368576032</v>
      </c>
      <c r="L1613" s="9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>
        <f t="shared" si="103"/>
        <v>37.074074074074076</v>
      </c>
      <c r="S1613" t="s">
        <v>8325</v>
      </c>
      <c r="T1613" t="s">
        <v>8326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00"/>
        <v>41276.874814814815</v>
      </c>
      <c r="K1614">
        <v>1354568384</v>
      </c>
      <c r="L1614" s="9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>
        <f t="shared" si="103"/>
        <v>50</v>
      </c>
      <c r="S1614" t="s">
        <v>8325</v>
      </c>
      <c r="T1614" t="s">
        <v>8326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00"/>
        <v>41112.069467592592</v>
      </c>
      <c r="K1615">
        <v>1340329202</v>
      </c>
      <c r="L1615" s="9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>
        <f t="shared" si="103"/>
        <v>39.03846153846154</v>
      </c>
      <c r="S1615" t="s">
        <v>8325</v>
      </c>
      <c r="T1615" t="s">
        <v>8326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00"/>
        <v>41854.708333333336</v>
      </c>
      <c r="K1616">
        <v>1401924769</v>
      </c>
      <c r="L1616" s="9">
        <f t="shared" si="101"/>
        <v>41794.981122685189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>
        <f t="shared" si="103"/>
        <v>66.688311688311686</v>
      </c>
      <c r="S1616" t="s">
        <v>8325</v>
      </c>
      <c r="T1616" t="s">
        <v>8326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00"/>
        <v>40890.092546296299</v>
      </c>
      <c r="K1617">
        <v>1319850796</v>
      </c>
      <c r="L1617" s="9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>
        <f t="shared" si="103"/>
        <v>67.132352941176464</v>
      </c>
      <c r="S1617" t="s">
        <v>8325</v>
      </c>
      <c r="T1617" t="s">
        <v>8326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00"/>
        <v>41235.916666666664</v>
      </c>
      <c r="K1618">
        <v>1350061821</v>
      </c>
      <c r="L1618" s="9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>
        <f t="shared" si="103"/>
        <v>66.369426751592357</v>
      </c>
      <c r="S1618" t="s">
        <v>8325</v>
      </c>
      <c r="T1618" t="s">
        <v>8326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00"/>
        <v>41579.791666666664</v>
      </c>
      <c r="K1619">
        <v>1380470188</v>
      </c>
      <c r="L1619" s="9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>
        <f t="shared" si="103"/>
        <v>64.620253164556956</v>
      </c>
      <c r="S1619" t="s">
        <v>8325</v>
      </c>
      <c r="T1619" t="s">
        <v>8326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00"/>
        <v>41341.654340277775</v>
      </c>
      <c r="K1620">
        <v>1359301335</v>
      </c>
      <c r="L1620" s="9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>
        <f t="shared" si="103"/>
        <v>58.370370370370374</v>
      </c>
      <c r="S1620" t="s">
        <v>8325</v>
      </c>
      <c r="T1620" t="s">
        <v>8326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00"/>
        <v>41897.186180555553</v>
      </c>
      <c r="K1621">
        <v>1408940886</v>
      </c>
      <c r="L1621" s="9">
        <f t="shared" si="101"/>
        <v>41876.186180555553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>
        <f t="shared" si="103"/>
        <v>86.956521739130437</v>
      </c>
      <c r="S1621" t="s">
        <v>8325</v>
      </c>
      <c r="T1621" t="s">
        <v>8326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00"/>
        <v>41328.339583333334</v>
      </c>
      <c r="K1622">
        <v>1361002140</v>
      </c>
      <c r="L1622" s="9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>
        <f t="shared" si="103"/>
        <v>66.470588235294116</v>
      </c>
      <c r="S1622" t="s">
        <v>8325</v>
      </c>
      <c r="T1622" t="s">
        <v>8326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00"/>
        <v>41057.165972222225</v>
      </c>
      <c r="K1623">
        <v>1333550015</v>
      </c>
      <c r="L1623" s="9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>
        <f t="shared" si="103"/>
        <v>163.78378378378378</v>
      </c>
      <c r="S1623" t="s">
        <v>8325</v>
      </c>
      <c r="T1623" t="s">
        <v>8326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00"/>
        <v>41990.332638888889</v>
      </c>
      <c r="K1624">
        <v>1415343874</v>
      </c>
      <c r="L1624" s="9">
        <f t="shared" si="101"/>
        <v>41950.294837962967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>
        <f t="shared" si="103"/>
        <v>107.98461538461538</v>
      </c>
      <c r="S1624" t="s">
        <v>8325</v>
      </c>
      <c r="T1624" t="s">
        <v>8326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00"/>
        <v>41513.688530092593</v>
      </c>
      <c r="K1625">
        <v>1372437089</v>
      </c>
      <c r="L1625" s="9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>
        <f t="shared" si="103"/>
        <v>42.111111111111114</v>
      </c>
      <c r="S1625" t="s">
        <v>8325</v>
      </c>
      <c r="T1625" t="s">
        <v>8326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00"/>
        <v>41283.367303240739</v>
      </c>
      <c r="K1626">
        <v>1354265335</v>
      </c>
      <c r="L1626" s="9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>
        <f t="shared" si="103"/>
        <v>47.2</v>
      </c>
      <c r="S1626" t="s">
        <v>8325</v>
      </c>
      <c r="T1626" t="s">
        <v>8326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00"/>
        <v>41163.699687500004</v>
      </c>
      <c r="K1627">
        <v>1344962853</v>
      </c>
      <c r="L1627" s="9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>
        <f t="shared" si="103"/>
        <v>112.01923076923077</v>
      </c>
      <c r="S1627" t="s">
        <v>8325</v>
      </c>
      <c r="T1627" t="s">
        <v>8326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00"/>
        <v>41609.889664351853</v>
      </c>
      <c r="K1628">
        <v>1383337267</v>
      </c>
      <c r="L1628" s="9">
        <f t="shared" si="101"/>
        <v>41579.847997685181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>
        <f t="shared" si="103"/>
        <v>74.953703703703709</v>
      </c>
      <c r="S1628" t="s">
        <v>8325</v>
      </c>
      <c r="T1628" t="s">
        <v>8326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00"/>
        <v>41239.207638888889</v>
      </c>
      <c r="K1629">
        <v>1351011489</v>
      </c>
      <c r="L1629" s="9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>
        <f t="shared" si="103"/>
        <v>61.578947368421055</v>
      </c>
      <c r="S1629" t="s">
        <v>8325</v>
      </c>
      <c r="T1629" t="s">
        <v>8326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00"/>
        <v>41807.737060185187</v>
      </c>
      <c r="K1630">
        <v>1400175682</v>
      </c>
      <c r="L1630" s="9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>
        <f t="shared" si="103"/>
        <v>45.875</v>
      </c>
      <c r="S1630" t="s">
        <v>8325</v>
      </c>
      <c r="T1630" t="s">
        <v>8326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00"/>
        <v>41690.867280092592</v>
      </c>
      <c r="K1631">
        <v>1389041333</v>
      </c>
      <c r="L1631" s="9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>
        <f t="shared" si="103"/>
        <v>75.853658536585371</v>
      </c>
      <c r="S1631" t="s">
        <v>8325</v>
      </c>
      <c r="T1631" t="s">
        <v>8326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00"/>
        <v>40970.290972222225</v>
      </c>
      <c r="K1632">
        <v>1328040375</v>
      </c>
      <c r="L1632" s="9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>
        <f t="shared" si="103"/>
        <v>84.206349206349202</v>
      </c>
      <c r="S1632" t="s">
        <v>8325</v>
      </c>
      <c r="T1632" t="s">
        <v>8326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00"/>
        <v>41194.859502314815</v>
      </c>
      <c r="K1633">
        <v>1347482261</v>
      </c>
      <c r="L1633" s="9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>
        <f t="shared" si="103"/>
        <v>117.22556390977444</v>
      </c>
      <c r="S1633" t="s">
        <v>8325</v>
      </c>
      <c r="T1633" t="s">
        <v>8326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00"/>
        <v>40810.340902777782</v>
      </c>
      <c r="K1634">
        <v>1311667854</v>
      </c>
      <c r="L1634" s="9">
        <f t="shared" si="101"/>
        <v>40750.340902777782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>
        <f t="shared" si="103"/>
        <v>86.489361702127653</v>
      </c>
      <c r="S1634" t="s">
        <v>8325</v>
      </c>
      <c r="T1634" t="s">
        <v>8326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00"/>
        <v>40924.208333333336</v>
      </c>
      <c r="K1635">
        <v>1324329156</v>
      </c>
      <c r="L1635" s="9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>
        <f t="shared" si="103"/>
        <v>172.41379310344828</v>
      </c>
      <c r="S1635" t="s">
        <v>8325</v>
      </c>
      <c r="T1635" t="s">
        <v>8326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00"/>
        <v>40696.249305555553</v>
      </c>
      <c r="K1636">
        <v>1303706001</v>
      </c>
      <c r="L1636" s="9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>
        <f t="shared" si="103"/>
        <v>62.8125</v>
      </c>
      <c r="S1636" t="s">
        <v>8325</v>
      </c>
      <c r="T1636" t="s">
        <v>8326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00"/>
        <v>42562.868761574078</v>
      </c>
      <c r="K1637">
        <v>1463086261</v>
      </c>
      <c r="L1637" s="9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>
        <f t="shared" si="103"/>
        <v>67.729729729729726</v>
      </c>
      <c r="S1637" t="s">
        <v>8325</v>
      </c>
      <c r="T1637" t="s">
        <v>8326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00"/>
        <v>40706.166666666664</v>
      </c>
      <c r="K1638">
        <v>1304129088</v>
      </c>
      <c r="L1638" s="9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>
        <f t="shared" si="103"/>
        <v>53.5632183908046</v>
      </c>
      <c r="S1638" t="s">
        <v>8325</v>
      </c>
      <c r="T1638" t="s">
        <v>8326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00"/>
        <v>40178.985416666663</v>
      </c>
      <c r="K1639">
        <v>1257444140</v>
      </c>
      <c r="L1639" s="9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>
        <f t="shared" si="103"/>
        <v>34.6</v>
      </c>
      <c r="S1639" t="s">
        <v>8325</v>
      </c>
      <c r="T1639" t="s">
        <v>8326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00"/>
        <v>41333.892361111109</v>
      </c>
      <c r="K1640">
        <v>1358180968</v>
      </c>
      <c r="L1640" s="9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>
        <f t="shared" si="103"/>
        <v>38.888888888888886</v>
      </c>
      <c r="S1640" t="s">
        <v>8325</v>
      </c>
      <c r="T1640" t="s">
        <v>8326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00"/>
        <v>40971.652372685188</v>
      </c>
      <c r="K1641">
        <v>1328197165</v>
      </c>
      <c r="L1641" s="9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>
        <f t="shared" si="103"/>
        <v>94.736842105263165</v>
      </c>
      <c r="S1641" t="s">
        <v>8325</v>
      </c>
      <c r="T1641" t="s">
        <v>8326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00"/>
        <v>40393.082638888889</v>
      </c>
      <c r="K1642">
        <v>1279603955</v>
      </c>
      <c r="L1642" s="9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>
        <f t="shared" si="103"/>
        <v>39.967058823529413</v>
      </c>
      <c r="S1642" t="s">
        <v>8325</v>
      </c>
      <c r="T1642" t="s">
        <v>8326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00"/>
        <v>41992.596574074079</v>
      </c>
      <c r="K1643">
        <v>1416406744</v>
      </c>
      <c r="L1643" s="9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>
        <f t="shared" si="103"/>
        <v>97.5</v>
      </c>
      <c r="S1643" t="s">
        <v>8325</v>
      </c>
      <c r="T1643" t="s">
        <v>8346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00"/>
        <v>40708.024618055555</v>
      </c>
      <c r="K1644">
        <v>1306283727</v>
      </c>
      <c r="L1644" s="9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>
        <f t="shared" si="103"/>
        <v>42.857142857142854</v>
      </c>
      <c r="S1644" t="s">
        <v>8325</v>
      </c>
      <c r="T1644" t="s">
        <v>8346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00"/>
        <v>41176.824212962965</v>
      </c>
      <c r="K1645">
        <v>1345924012</v>
      </c>
      <c r="L1645" s="9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>
        <f t="shared" si="103"/>
        <v>168.51351351351352</v>
      </c>
      <c r="S1645" t="s">
        <v>8325</v>
      </c>
      <c r="T1645" t="s">
        <v>8346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00"/>
        <v>41235.101388888885</v>
      </c>
      <c r="K1646">
        <v>1348363560</v>
      </c>
      <c r="L1646" s="9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>
        <f t="shared" si="103"/>
        <v>85.546875</v>
      </c>
      <c r="S1646" t="s">
        <v>8325</v>
      </c>
      <c r="T1646" t="s">
        <v>8346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00"/>
        <v>41535.617361111115</v>
      </c>
      <c r="K1647">
        <v>1378306140</v>
      </c>
      <c r="L1647" s="9">
        <f t="shared" si="101"/>
        <v>41521.617361111115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>
        <f t="shared" si="103"/>
        <v>554</v>
      </c>
      <c r="S1647" t="s">
        <v>8325</v>
      </c>
      <c r="T1647" t="s">
        <v>8346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00"/>
        <v>41865.757638888885</v>
      </c>
      <c r="K1648">
        <v>1405248503</v>
      </c>
      <c r="L1648" s="9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>
        <f t="shared" si="103"/>
        <v>26.554216867469879</v>
      </c>
      <c r="S1648" t="s">
        <v>8325</v>
      </c>
      <c r="T1648" t="s">
        <v>8346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00"/>
        <v>41069.409456018519</v>
      </c>
      <c r="K1649">
        <v>1336643377</v>
      </c>
      <c r="L1649" s="9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>
        <f t="shared" si="103"/>
        <v>113.82608695652173</v>
      </c>
      <c r="S1649" t="s">
        <v>8325</v>
      </c>
      <c r="T1649" t="s">
        <v>8346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00"/>
        <v>40622.662986111114</v>
      </c>
      <c r="K1650">
        <v>1298048082</v>
      </c>
      <c r="L1650" s="9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>
        <f t="shared" si="103"/>
        <v>32.011111111111113</v>
      </c>
      <c r="S1650" t="s">
        <v>8325</v>
      </c>
      <c r="T1650" t="s">
        <v>8346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00"/>
        <v>41782.684664351851</v>
      </c>
      <c r="K1651">
        <v>1396974355</v>
      </c>
      <c r="L1651" s="9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>
        <f t="shared" si="103"/>
        <v>47.189259259259259</v>
      </c>
      <c r="S1651" t="s">
        <v>8325</v>
      </c>
      <c r="T1651" t="s">
        <v>8346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00"/>
        <v>41556.435613425929</v>
      </c>
      <c r="K1652">
        <v>1378722437</v>
      </c>
      <c r="L1652" s="9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>
        <f t="shared" si="103"/>
        <v>88.46875</v>
      </c>
      <c r="S1652" t="s">
        <v>8325</v>
      </c>
      <c r="T1652" t="s">
        <v>8346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00"/>
        <v>40659.290972222225</v>
      </c>
      <c r="K1653">
        <v>1300916220</v>
      </c>
      <c r="L1653" s="9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>
        <f t="shared" si="103"/>
        <v>100.75</v>
      </c>
      <c r="S1653" t="s">
        <v>8325</v>
      </c>
      <c r="T1653" t="s">
        <v>8346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00"/>
        <v>41602.534641203703</v>
      </c>
      <c r="K1654">
        <v>1382701793</v>
      </c>
      <c r="L1654" s="9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>
        <f t="shared" si="103"/>
        <v>64.714285714285708</v>
      </c>
      <c r="S1654" t="s">
        <v>8325</v>
      </c>
      <c r="T1654" t="s">
        <v>8346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00"/>
        <v>40657.834444444445</v>
      </c>
      <c r="K1655">
        <v>1300996896</v>
      </c>
      <c r="L1655" s="9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>
        <f t="shared" si="103"/>
        <v>51.854285714285716</v>
      </c>
      <c r="S1655" t="s">
        <v>8325</v>
      </c>
      <c r="T1655" t="s">
        <v>8346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00"/>
        <v>41017.890740740739</v>
      </c>
      <c r="K1656">
        <v>1332192160</v>
      </c>
      <c r="L1656" s="9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>
        <f t="shared" si="103"/>
        <v>38.794117647058826</v>
      </c>
      <c r="S1656" t="s">
        <v>8325</v>
      </c>
      <c r="T1656" t="s">
        <v>8346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00"/>
        <v>41004.750231481477</v>
      </c>
      <c r="K1657">
        <v>1331060420</v>
      </c>
      <c r="L1657" s="9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>
        <f t="shared" si="103"/>
        <v>44.645833333333336</v>
      </c>
      <c r="S1657" t="s">
        <v>8325</v>
      </c>
      <c r="T1657" t="s">
        <v>8346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00"/>
        <v>41256.928842592592</v>
      </c>
      <c r="K1658">
        <v>1352845052</v>
      </c>
      <c r="L1658" s="9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>
        <f t="shared" si="103"/>
        <v>156.77333333333334</v>
      </c>
      <c r="S1658" t="s">
        <v>8325</v>
      </c>
      <c r="T1658" t="s">
        <v>8346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00"/>
        <v>41053.782037037039</v>
      </c>
      <c r="K1659">
        <v>1335293168</v>
      </c>
      <c r="L1659" s="9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>
        <f t="shared" si="103"/>
        <v>118.70339366515837</v>
      </c>
      <c r="S1659" t="s">
        <v>8325</v>
      </c>
      <c r="T1659" t="s">
        <v>8346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00"/>
        <v>41261.597222222219</v>
      </c>
      <c r="K1660">
        <v>1352524767</v>
      </c>
      <c r="L1660" s="9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>
        <f t="shared" si="103"/>
        <v>74.149532710280369</v>
      </c>
      <c r="S1660" t="s">
        <v>8325</v>
      </c>
      <c r="T1660" t="s">
        <v>8346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00"/>
        <v>41625.5</v>
      </c>
      <c r="K1661">
        <v>1384811721</v>
      </c>
      <c r="L1661" s="9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>
        <f t="shared" si="103"/>
        <v>12.533333333333333</v>
      </c>
      <c r="S1661" t="s">
        <v>8325</v>
      </c>
      <c r="T1661" t="s">
        <v>8346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00"/>
        <v>42490.915972222225</v>
      </c>
      <c r="K1662">
        <v>1459355950</v>
      </c>
      <c r="L1662" s="9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>
        <f t="shared" si="103"/>
        <v>27.861111111111111</v>
      </c>
      <c r="S1662" t="s">
        <v>8325</v>
      </c>
      <c r="T1662" t="s">
        <v>8346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00"/>
        <v>42386.875</v>
      </c>
      <c r="K1663">
        <v>1449359831</v>
      </c>
      <c r="L1663" s="9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>
        <f t="shared" si="103"/>
        <v>80.178217821782184</v>
      </c>
      <c r="S1663" t="s">
        <v>8325</v>
      </c>
      <c r="T1663" t="s">
        <v>8346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00"/>
        <v>40908.239999999998</v>
      </c>
      <c r="K1664">
        <v>1320122736</v>
      </c>
      <c r="L1664" s="9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>
        <f t="shared" si="103"/>
        <v>132.43548387096774</v>
      </c>
      <c r="S1664" t="s">
        <v>8325</v>
      </c>
      <c r="T1664" t="s">
        <v>8346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00"/>
        <v>42036.02207175926</v>
      </c>
      <c r="K1665">
        <v>1420158707</v>
      </c>
      <c r="L1665" s="9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>
        <f t="shared" si="103"/>
        <v>33.75</v>
      </c>
      <c r="S1665" t="s">
        <v>8325</v>
      </c>
      <c r="T1665" t="s">
        <v>8346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00"/>
        <v>40984.165972222225</v>
      </c>
      <c r="K1666">
        <v>1328033818</v>
      </c>
      <c r="L1666" s="9">
        <f t="shared" si="101"/>
        <v>40939.761782407411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>
        <f t="shared" si="103"/>
        <v>34.384494382022467</v>
      </c>
      <c r="S1666" t="s">
        <v>8325</v>
      </c>
      <c r="T1666" t="s">
        <v>8346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04">(I1667/86400)+DATE(1970,1,1)</f>
        <v>40596.125</v>
      </c>
      <c r="K1667">
        <v>1295624113</v>
      </c>
      <c r="L1667" s="9">
        <f t="shared" ref="L1667:L1730" si="105">(K1667/86400)+DATE(1970,1,1)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>
        <f t="shared" ref="R1667:R1730" si="107">E1667/N1667</f>
        <v>44.956989247311824</v>
      </c>
      <c r="S1667" t="s">
        <v>8325</v>
      </c>
      <c r="T1667" t="s">
        <v>8346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04"/>
        <v>41361.211493055554</v>
      </c>
      <c r="K1668">
        <v>1361858673</v>
      </c>
      <c r="L1668" s="9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>
        <f t="shared" si="107"/>
        <v>41.04081632653061</v>
      </c>
      <c r="S1668" t="s">
        <v>8325</v>
      </c>
      <c r="T1668" t="s">
        <v>8346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04"/>
        <v>41709.290972222225</v>
      </c>
      <c r="K1669">
        <v>1392169298</v>
      </c>
      <c r="L1669" s="9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>
        <f t="shared" si="107"/>
        <v>52.597560975609753</v>
      </c>
      <c r="S1669" t="s">
        <v>8325</v>
      </c>
      <c r="T1669" t="s">
        <v>8346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04"/>
        <v>40875.191423611112</v>
      </c>
      <c r="K1670">
        <v>1319859339</v>
      </c>
      <c r="L1670" s="9">
        <f t="shared" si="105"/>
        <v>40845.149756944447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>
        <f t="shared" si="107"/>
        <v>70.784482758620683</v>
      </c>
      <c r="S1670" t="s">
        <v>8325</v>
      </c>
      <c r="T1670" t="s">
        <v>8346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04"/>
        <v>42521.885138888887</v>
      </c>
      <c r="K1671">
        <v>1459545276</v>
      </c>
      <c r="L1671" s="9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>
        <f t="shared" si="107"/>
        <v>53.75</v>
      </c>
      <c r="S1671" t="s">
        <v>8325</v>
      </c>
      <c r="T1671" t="s">
        <v>8346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04"/>
        <v>40364.166666666664</v>
      </c>
      <c r="K1672">
        <v>1273961999</v>
      </c>
      <c r="L1672" s="9">
        <f t="shared" si="105"/>
        <v>40313.930543981478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>
        <f t="shared" si="107"/>
        <v>44.608695652173914</v>
      </c>
      <c r="S1672" t="s">
        <v>8325</v>
      </c>
      <c r="T1672" t="s">
        <v>8346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04"/>
        <v>42583.54414351852</v>
      </c>
      <c r="K1673">
        <v>1467464614</v>
      </c>
      <c r="L1673" s="9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>
        <f t="shared" si="107"/>
        <v>26.148961038961041</v>
      </c>
      <c r="S1673" t="s">
        <v>8325</v>
      </c>
      <c r="T1673" t="s">
        <v>8346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04"/>
        <v>41064.656597222223</v>
      </c>
      <c r="K1674">
        <v>1336232730</v>
      </c>
      <c r="L1674" s="9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>
        <f t="shared" si="107"/>
        <v>39.183673469387756</v>
      </c>
      <c r="S1674" t="s">
        <v>8325</v>
      </c>
      <c r="T1674" t="s">
        <v>8346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04"/>
        <v>42069.878379629634</v>
      </c>
      <c r="K1675">
        <v>1423083892</v>
      </c>
      <c r="L1675" s="9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>
        <f t="shared" si="107"/>
        <v>45.593220338983052</v>
      </c>
      <c r="S1675" t="s">
        <v>8325</v>
      </c>
      <c r="T1675" t="s">
        <v>8346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04"/>
        <v>42600.290972222225</v>
      </c>
      <c r="K1676">
        <v>1468852306</v>
      </c>
      <c r="L1676" s="9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>
        <f t="shared" si="107"/>
        <v>89.247787610619469</v>
      </c>
      <c r="S1676" t="s">
        <v>8325</v>
      </c>
      <c r="T1676" t="s">
        <v>8346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04"/>
        <v>40832.918749999997</v>
      </c>
      <c r="K1677">
        <v>1316194540</v>
      </c>
      <c r="L1677" s="9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>
        <f t="shared" si="107"/>
        <v>40.416470588235299</v>
      </c>
      <c r="S1677" t="s">
        <v>8325</v>
      </c>
      <c r="T1677" t="s">
        <v>8346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04"/>
        <v>41020.165972222225</v>
      </c>
      <c r="K1678">
        <v>1330968347</v>
      </c>
      <c r="L1678" s="9">
        <f t="shared" si="105"/>
        <v>40973.726238425923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>
        <f t="shared" si="107"/>
        <v>82.38095238095238</v>
      </c>
      <c r="S1678" t="s">
        <v>8325</v>
      </c>
      <c r="T1678" t="s">
        <v>8346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04"/>
        <v>42476.249305555553</v>
      </c>
      <c r="K1679">
        <v>1455615976</v>
      </c>
      <c r="L1679" s="9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>
        <f t="shared" si="107"/>
        <v>159.52380952380952</v>
      </c>
      <c r="S1679" t="s">
        <v>8325</v>
      </c>
      <c r="T1679" t="s">
        <v>8346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04"/>
        <v>41676.854988425926</v>
      </c>
      <c r="K1680">
        <v>1390509071</v>
      </c>
      <c r="L1680" s="9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>
        <f t="shared" si="107"/>
        <v>36.244897959183675</v>
      </c>
      <c r="S1680" t="s">
        <v>8325</v>
      </c>
      <c r="T1680" t="s">
        <v>8346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04"/>
        <v>40746.068807870368</v>
      </c>
      <c r="K1681">
        <v>1309311545</v>
      </c>
      <c r="L1681" s="9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>
        <f t="shared" si="107"/>
        <v>62.5</v>
      </c>
      <c r="S1681" t="s">
        <v>8325</v>
      </c>
      <c r="T1681" t="s">
        <v>8346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04"/>
        <v>41832.757719907408</v>
      </c>
      <c r="K1682">
        <v>1402596667</v>
      </c>
      <c r="L1682" s="9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>
        <f t="shared" si="107"/>
        <v>47</v>
      </c>
      <c r="S1682" t="s">
        <v>8325</v>
      </c>
      <c r="T1682" t="s">
        <v>8346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04"/>
        <v>42823.083333333328</v>
      </c>
      <c r="K1683">
        <v>1486522484</v>
      </c>
      <c r="L1683" s="9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>
        <f t="shared" si="107"/>
        <v>74.575090497737563</v>
      </c>
      <c r="S1683" t="s">
        <v>8325</v>
      </c>
      <c r="T1683" t="s">
        <v>8347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04"/>
        <v>42839.171990740739</v>
      </c>
      <c r="K1684">
        <v>1486962460</v>
      </c>
      <c r="L1684" s="9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t="e">
        <f t="shared" si="107"/>
        <v>#DIV/0!</v>
      </c>
      <c r="S1684" t="s">
        <v>8325</v>
      </c>
      <c r="T1684" t="s">
        <v>8347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04"/>
        <v>42832.781689814816</v>
      </c>
      <c r="K1685">
        <v>1489517138</v>
      </c>
      <c r="L1685" s="9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>
        <f t="shared" si="107"/>
        <v>76</v>
      </c>
      <c r="S1685" t="s">
        <v>8325</v>
      </c>
      <c r="T1685" t="s">
        <v>8347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04"/>
        <v>42811.773622685185</v>
      </c>
      <c r="K1686">
        <v>1487360041</v>
      </c>
      <c r="L1686" s="9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>
        <f t="shared" si="107"/>
        <v>86.43564356435644</v>
      </c>
      <c r="S1686" t="s">
        <v>8325</v>
      </c>
      <c r="T1686" t="s">
        <v>8347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04"/>
        <v>42818.208599537036</v>
      </c>
      <c r="K1687">
        <v>1487743223</v>
      </c>
      <c r="L1687" s="9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>
        <f t="shared" si="107"/>
        <v>24</v>
      </c>
      <c r="S1687" t="s">
        <v>8325</v>
      </c>
      <c r="T1687" t="s">
        <v>8347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04"/>
        <v>42852.802303240736</v>
      </c>
      <c r="K1688">
        <v>1488140119</v>
      </c>
      <c r="L1688" s="9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>
        <f t="shared" si="107"/>
        <v>18</v>
      </c>
      <c r="S1688" t="s">
        <v>8325</v>
      </c>
      <c r="T1688" t="s">
        <v>8347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04"/>
        <v>42835.84375</v>
      </c>
      <c r="K1689">
        <v>1488935245</v>
      </c>
      <c r="L1689" s="9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>
        <f t="shared" si="107"/>
        <v>80.128205128205124</v>
      </c>
      <c r="S1689" t="s">
        <v>8325</v>
      </c>
      <c r="T1689" t="s">
        <v>8347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04"/>
        <v>42834.492986111116</v>
      </c>
      <c r="K1690">
        <v>1489150194</v>
      </c>
      <c r="L1690" s="9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>
        <f t="shared" si="107"/>
        <v>253.14285714285714</v>
      </c>
      <c r="S1690" t="s">
        <v>8325</v>
      </c>
      <c r="T1690" t="s">
        <v>8347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04"/>
        <v>42810.900810185187</v>
      </c>
      <c r="K1691">
        <v>1487111830</v>
      </c>
      <c r="L1691" s="9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>
        <f t="shared" si="107"/>
        <v>171.42857142857142</v>
      </c>
      <c r="S1691" t="s">
        <v>8325</v>
      </c>
      <c r="T1691" t="s">
        <v>8347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04"/>
        <v>42831.389374999999</v>
      </c>
      <c r="K1692">
        <v>1488882042</v>
      </c>
      <c r="L1692" s="9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>
        <f t="shared" si="107"/>
        <v>57.727272727272727</v>
      </c>
      <c r="S1692" t="s">
        <v>8325</v>
      </c>
      <c r="T1692" t="s">
        <v>8347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04"/>
        <v>42828.041666666672</v>
      </c>
      <c r="K1693">
        <v>1488387008</v>
      </c>
      <c r="L1693" s="9">
        <f t="shared" si="105"/>
        <v>42795.701481481483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>
        <f t="shared" si="107"/>
        <v>264.26315789473682</v>
      </c>
      <c r="S1693" t="s">
        <v>8325</v>
      </c>
      <c r="T1693" t="s">
        <v>8347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04"/>
        <v>42820.999305555553</v>
      </c>
      <c r="K1694">
        <v>1487734667</v>
      </c>
      <c r="L1694" s="9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>
        <f t="shared" si="107"/>
        <v>159.33333333333334</v>
      </c>
      <c r="S1694" t="s">
        <v>8325</v>
      </c>
      <c r="T1694" t="s">
        <v>8347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04"/>
        <v>42834.833333333328</v>
      </c>
      <c r="K1695">
        <v>1489097112</v>
      </c>
      <c r="L1695" s="9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>
        <f t="shared" si="107"/>
        <v>35</v>
      </c>
      <c r="S1695" t="s">
        <v>8325</v>
      </c>
      <c r="T1695" t="s">
        <v>8347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04"/>
        <v>42821.191666666666</v>
      </c>
      <c r="K1696">
        <v>1488038674</v>
      </c>
      <c r="L1696" s="9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>
        <f t="shared" si="107"/>
        <v>5</v>
      </c>
      <c r="S1696" t="s">
        <v>8325</v>
      </c>
      <c r="T1696" t="s">
        <v>8347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04"/>
        <v>42835.041666666672</v>
      </c>
      <c r="K1697">
        <v>1488847514</v>
      </c>
      <c r="L1697" s="9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>
        <f t="shared" si="107"/>
        <v>61.086956521739133</v>
      </c>
      <c r="S1697" t="s">
        <v>8325</v>
      </c>
      <c r="T1697" t="s">
        <v>8347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04"/>
        <v>42826.027905092589</v>
      </c>
      <c r="K1698">
        <v>1488418811</v>
      </c>
      <c r="L1698" s="9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t="e">
        <f t="shared" si="107"/>
        <v>#DIV/0!</v>
      </c>
      <c r="S1698" t="s">
        <v>8325</v>
      </c>
      <c r="T1698" t="s">
        <v>8347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04"/>
        <v>42834.991296296299</v>
      </c>
      <c r="K1699">
        <v>1489193248</v>
      </c>
      <c r="L1699" s="9">
        <f t="shared" si="105"/>
        <v>42805.032962962963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>
        <f t="shared" si="107"/>
        <v>114.81818181818181</v>
      </c>
      <c r="S1699" t="s">
        <v>8325</v>
      </c>
      <c r="T1699" t="s">
        <v>8347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04"/>
        <v>42820.147916666669</v>
      </c>
      <c r="K1700">
        <v>1488430760</v>
      </c>
      <c r="L1700" s="9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t="e">
        <f t="shared" si="107"/>
        <v>#DIV/0!</v>
      </c>
      <c r="S1700" t="s">
        <v>8325</v>
      </c>
      <c r="T1700" t="s">
        <v>8347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04"/>
        <v>42836.863946759258</v>
      </c>
      <c r="K1701">
        <v>1489351445</v>
      </c>
      <c r="L1701" s="9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>
        <f t="shared" si="107"/>
        <v>54</v>
      </c>
      <c r="S1701" t="s">
        <v>8325</v>
      </c>
      <c r="T1701" t="s">
        <v>8347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04"/>
        <v>42826.166666666672</v>
      </c>
      <c r="K1702">
        <v>1488418990</v>
      </c>
      <c r="L1702" s="9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>
        <f t="shared" si="107"/>
        <v>65.974683544303801</v>
      </c>
      <c r="S1702" t="s">
        <v>8325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04"/>
        <v>42019.664409722223</v>
      </c>
      <c r="K1703">
        <v>1418745405</v>
      </c>
      <c r="L1703" s="9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>
        <f t="shared" si="107"/>
        <v>5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04"/>
        <v>42093.828125</v>
      </c>
      <c r="K1704">
        <v>1425156750</v>
      </c>
      <c r="L1704" s="9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>
        <f t="shared" si="107"/>
        <v>1</v>
      </c>
      <c r="S1704" t="s">
        <v>8325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04"/>
        <v>42247.281678240739</v>
      </c>
      <c r="K1705">
        <v>1435819537</v>
      </c>
      <c r="L1705" s="9">
        <f t="shared" si="105"/>
        <v>42187.281678240739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>
        <f t="shared" si="107"/>
        <v>25.5</v>
      </c>
      <c r="S1705" t="s">
        <v>8325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04"/>
        <v>42051.139733796299</v>
      </c>
      <c r="K1706">
        <v>1421464873</v>
      </c>
      <c r="L1706" s="9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>
        <f t="shared" si="107"/>
        <v>118.36363636363636</v>
      </c>
      <c r="S1706" t="s">
        <v>8325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04"/>
        <v>42256.666666666672</v>
      </c>
      <c r="K1707">
        <v>1440807846</v>
      </c>
      <c r="L1707" s="9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t="e">
        <f t="shared" si="107"/>
        <v>#DIV/0!</v>
      </c>
      <c r="S1707" t="s">
        <v>8325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04"/>
        <v>42239.306388888886</v>
      </c>
      <c r="K1708">
        <v>1435130472</v>
      </c>
      <c r="L1708" s="9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t="e">
        <f t="shared" si="107"/>
        <v>#DIV/0!</v>
      </c>
      <c r="S1708" t="s">
        <v>8325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04"/>
        <v>42457.679340277777</v>
      </c>
      <c r="K1709">
        <v>1456593495</v>
      </c>
      <c r="L1709" s="9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>
        <f t="shared" si="107"/>
        <v>54.111111111111114</v>
      </c>
      <c r="S1709" t="s">
        <v>8325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04"/>
        <v>42491.866967592592</v>
      </c>
      <c r="K1710">
        <v>1458679706</v>
      </c>
      <c r="L1710" s="9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t="e">
        <f t="shared" si="107"/>
        <v>#DIV/0!</v>
      </c>
      <c r="S1710" t="s">
        <v>8325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04"/>
        <v>41882.818749999999</v>
      </c>
      <c r="K1711">
        <v>1405949514</v>
      </c>
      <c r="L1711" s="9">
        <f t="shared" si="105"/>
        <v>41841.563819444447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>
        <f t="shared" si="107"/>
        <v>21.25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04"/>
        <v>42387.541666666672</v>
      </c>
      <c r="K1712">
        <v>1449151888</v>
      </c>
      <c r="L1712" s="9">
        <f t="shared" si="105"/>
        <v>42341.591296296298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>
        <f t="shared" si="107"/>
        <v>34</v>
      </c>
      <c r="S1712" t="s">
        <v>8325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04"/>
        <v>41883.646226851852</v>
      </c>
      <c r="K1713">
        <v>1406907034</v>
      </c>
      <c r="L1713" s="9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>
        <f t="shared" si="107"/>
        <v>525</v>
      </c>
      <c r="S1713" t="s">
        <v>8325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04"/>
        <v>42185.913807870369</v>
      </c>
      <c r="K1714">
        <v>1430517353</v>
      </c>
      <c r="L1714" s="9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t="e">
        <f t="shared" si="107"/>
        <v>#DIV/0!</v>
      </c>
      <c r="S1714" t="s">
        <v>8325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04"/>
        <v>41917.801064814819</v>
      </c>
      <c r="K1715">
        <v>1409944412</v>
      </c>
      <c r="L1715" s="9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>
        <f t="shared" si="107"/>
        <v>50</v>
      </c>
      <c r="S1715" t="s">
        <v>8325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04"/>
        <v>42125.918530092589</v>
      </c>
      <c r="K1716">
        <v>1427925761</v>
      </c>
      <c r="L1716" s="9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>
        <f t="shared" si="107"/>
        <v>115.70588235294117</v>
      </c>
      <c r="S1716" t="s">
        <v>8325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04"/>
        <v>42094.140277777777</v>
      </c>
      <c r="K1717">
        <v>1425186785</v>
      </c>
      <c r="L1717" s="9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>
        <f t="shared" si="107"/>
        <v>5.5</v>
      </c>
      <c r="S1717" t="s">
        <v>8325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04"/>
        <v>42713.619201388894</v>
      </c>
      <c r="K1718">
        <v>1477835499</v>
      </c>
      <c r="L1718" s="9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>
        <f t="shared" si="107"/>
        <v>50</v>
      </c>
      <c r="S1718" t="s">
        <v>8325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04"/>
        <v>42481.166666666672</v>
      </c>
      <c r="K1719">
        <v>1459467238</v>
      </c>
      <c r="L1719" s="9">
        <f t="shared" si="105"/>
        <v>42460.981921296298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>
        <f t="shared" si="107"/>
        <v>34.024390243902438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04"/>
        <v>42504.207638888889</v>
      </c>
      <c r="K1720">
        <v>1459435149</v>
      </c>
      <c r="L1720" s="9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>
        <f t="shared" si="107"/>
        <v>37.5</v>
      </c>
      <c r="S1720" t="s">
        <v>8325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04"/>
        <v>41899.534618055557</v>
      </c>
      <c r="K1721">
        <v>1408366191</v>
      </c>
      <c r="L1721" s="9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>
        <f t="shared" si="107"/>
        <v>11.666666666666666</v>
      </c>
      <c r="S1721" t="s">
        <v>8325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04"/>
        <v>41952.824895833335</v>
      </c>
      <c r="K1722">
        <v>1412966871</v>
      </c>
      <c r="L1722" s="9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>
        <f t="shared" si="107"/>
        <v>28.125</v>
      </c>
      <c r="S1722" t="s">
        <v>8325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04"/>
        <v>42349.461377314816</v>
      </c>
      <c r="K1723">
        <v>1447239863</v>
      </c>
      <c r="L1723" s="9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t="e">
        <f t="shared" si="107"/>
        <v>#DIV/0!</v>
      </c>
      <c r="S1723" t="s">
        <v>8325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04"/>
        <v>42463.006944444445</v>
      </c>
      <c r="K1724">
        <v>1456441429</v>
      </c>
      <c r="L1724" s="9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>
        <f t="shared" si="107"/>
        <v>1</v>
      </c>
      <c r="S1724" t="s">
        <v>8325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04"/>
        <v>42186.25</v>
      </c>
      <c r="K1725">
        <v>1430855315</v>
      </c>
      <c r="L1725" s="9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>
        <f t="shared" si="107"/>
        <v>216.66666666666666</v>
      </c>
      <c r="S1725" t="s">
        <v>8325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04"/>
        <v>41942.932430555556</v>
      </c>
      <c r="K1726">
        <v>1412115762</v>
      </c>
      <c r="L1726" s="9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>
        <f t="shared" si="107"/>
        <v>8.75</v>
      </c>
      <c r="S1726" t="s">
        <v>8325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04"/>
        <v>41875.968159722222</v>
      </c>
      <c r="K1727">
        <v>1406330049</v>
      </c>
      <c r="L1727" s="9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>
        <f t="shared" si="107"/>
        <v>62.222222222222221</v>
      </c>
      <c r="S1727" t="s">
        <v>8325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04"/>
        <v>41817.919722222221</v>
      </c>
      <c r="K1728">
        <v>1401401064</v>
      </c>
      <c r="L1728" s="9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>
        <f t="shared" si="107"/>
        <v>137.25</v>
      </c>
      <c r="S1728" t="s">
        <v>8325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04"/>
        <v>42099.458333333328</v>
      </c>
      <c r="K1729">
        <v>1423520177</v>
      </c>
      <c r="L1729" s="9">
        <f t="shared" si="105"/>
        <v>42044.927974537037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>
        <f t="shared" si="107"/>
        <v>1</v>
      </c>
      <c r="S1729" t="s">
        <v>8325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04"/>
        <v>42298.625856481478</v>
      </c>
      <c r="K1730">
        <v>1442847674</v>
      </c>
      <c r="L1730" s="9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>
        <f t="shared" si="107"/>
        <v>122.14285714285714</v>
      </c>
      <c r="S1730" t="s">
        <v>8325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08">(I1731/86400)+DATE(1970,1,1)</f>
        <v>42531.052152777775</v>
      </c>
      <c r="K1731">
        <v>1460337306</v>
      </c>
      <c r="L1731" s="9">
        <f t="shared" ref="L1731:L1794" si="109">(K1731/86400)+DATE(1970,1,1)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t="e">
        <f t="shared" ref="R1731:R1794" si="111">E1731/N1731</f>
        <v>#DIV/0!</v>
      </c>
      <c r="S1731" t="s">
        <v>8325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08"/>
        <v>42302.087766203702</v>
      </c>
      <c r="K1732">
        <v>1443146783</v>
      </c>
      <c r="L1732" s="9">
        <f t="shared" si="109"/>
        <v>42272.087766203702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t="e">
        <f t="shared" si="111"/>
        <v>#DIV/0!</v>
      </c>
      <c r="S1732" t="s">
        <v>8325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08"/>
        <v>42166.625</v>
      </c>
      <c r="K1733">
        <v>1432849552</v>
      </c>
      <c r="L1733" s="9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t="e">
        <f t="shared" si="111"/>
        <v>#DIV/0!</v>
      </c>
      <c r="S1733" t="s">
        <v>8325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08"/>
        <v>42385.208333333328</v>
      </c>
      <c r="K1734">
        <v>1447777481</v>
      </c>
      <c r="L1734" s="9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t="e">
        <f t="shared" si="111"/>
        <v>#DIV/0!</v>
      </c>
      <c r="S1734" t="s">
        <v>8325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08"/>
        <v>42626.895833333328</v>
      </c>
      <c r="K1735">
        <v>1472746374</v>
      </c>
      <c r="L1735" s="9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t="e">
        <f t="shared" si="111"/>
        <v>#DIV/0!</v>
      </c>
      <c r="S1735" t="s">
        <v>8325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08"/>
        <v>42132.036527777775</v>
      </c>
      <c r="K1736">
        <v>1428454356</v>
      </c>
      <c r="L1736" s="9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>
        <f t="shared" si="111"/>
        <v>1</v>
      </c>
      <c r="S1736" t="s">
        <v>8325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08"/>
        <v>42589.81417824074</v>
      </c>
      <c r="K1737">
        <v>1468006345</v>
      </c>
      <c r="L1737" s="9">
        <f t="shared" si="109"/>
        <v>42559.81417824074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>
        <f t="shared" si="111"/>
        <v>55</v>
      </c>
      <c r="S1737" t="s">
        <v>8325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08"/>
        <v>42316.90315972222</v>
      </c>
      <c r="K1738">
        <v>1444423233</v>
      </c>
      <c r="L1738" s="9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>
        <f t="shared" si="111"/>
        <v>22</v>
      </c>
      <c r="S1738" t="s">
        <v>8325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08"/>
        <v>42205.948981481481</v>
      </c>
      <c r="K1739">
        <v>1434840392</v>
      </c>
      <c r="L1739" s="9">
        <f t="shared" si="109"/>
        <v>42175.948981481481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>
        <f t="shared" si="111"/>
        <v>56.666666666666664</v>
      </c>
      <c r="S1739" t="s">
        <v>8325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08"/>
        <v>41914.874328703707</v>
      </c>
      <c r="K1740">
        <v>1409691542</v>
      </c>
      <c r="L1740" s="9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>
        <f t="shared" si="111"/>
        <v>20</v>
      </c>
      <c r="S1740" t="s">
        <v>8325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08"/>
        <v>42494.832546296297</v>
      </c>
      <c r="K1741">
        <v>1457297932</v>
      </c>
      <c r="L1741" s="9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>
        <f t="shared" si="111"/>
        <v>1</v>
      </c>
      <c r="S1741" t="s">
        <v>8325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08"/>
        <v>42201.817384259259</v>
      </c>
      <c r="K1742">
        <v>1434483422</v>
      </c>
      <c r="L1742" s="9">
        <f t="shared" si="109"/>
        <v>42171.817384259259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t="e">
        <f t="shared" si="111"/>
        <v>#DIV/0!</v>
      </c>
      <c r="S1742" t="s">
        <v>8325</v>
      </c>
      <c r="T1742" t="s">
        <v>8347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08"/>
        <v>42165.628136574072</v>
      </c>
      <c r="K1743">
        <v>1430060671</v>
      </c>
      <c r="L1743" s="9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>
        <f t="shared" si="111"/>
        <v>25.576923076923077</v>
      </c>
      <c r="S1743" t="s">
        <v>8338</v>
      </c>
      <c r="T1743" t="s">
        <v>8339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08"/>
        <v>42742.875</v>
      </c>
      <c r="K1744">
        <v>1481058170</v>
      </c>
      <c r="L1744" s="9">
        <f t="shared" si="109"/>
        <v>42710.876967592594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>
        <f t="shared" si="111"/>
        <v>63.970588235294116</v>
      </c>
      <c r="S1744" t="s">
        <v>8338</v>
      </c>
      <c r="T1744" t="s">
        <v>8339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08"/>
        <v>42609.165972222225</v>
      </c>
      <c r="K1745">
        <v>1470348775</v>
      </c>
      <c r="L1745" s="9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>
        <f t="shared" si="111"/>
        <v>89.925373134328353</v>
      </c>
      <c r="S1745" t="s">
        <v>8338</v>
      </c>
      <c r="T1745" t="s">
        <v>8339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08"/>
        <v>42071.563391203701</v>
      </c>
      <c r="K1746">
        <v>1421937077</v>
      </c>
      <c r="L1746" s="9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>
        <f t="shared" si="111"/>
        <v>93.071428571428569</v>
      </c>
      <c r="S1746" t="s">
        <v>8338</v>
      </c>
      <c r="T1746" t="s">
        <v>8339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08"/>
        <v>42726.083333333328</v>
      </c>
      <c r="K1747">
        <v>1479276838</v>
      </c>
      <c r="L1747" s="9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>
        <f t="shared" si="111"/>
        <v>89.674157303370791</v>
      </c>
      <c r="S1747" t="s">
        <v>8338</v>
      </c>
      <c r="T1747" t="s">
        <v>8339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08"/>
        <v>42698.083333333328</v>
      </c>
      <c r="K1748">
        <v>1477368867</v>
      </c>
      <c r="L1748" s="9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>
        <f t="shared" si="111"/>
        <v>207.61682242990653</v>
      </c>
      <c r="S1748" t="s">
        <v>8338</v>
      </c>
      <c r="T1748" t="s">
        <v>8339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08"/>
        <v>42321.625</v>
      </c>
      <c r="K1749">
        <v>1444904830</v>
      </c>
      <c r="L1749" s="9">
        <f t="shared" si="109"/>
        <v>42292.435532407406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>
        <f t="shared" si="111"/>
        <v>59.408805031446541</v>
      </c>
      <c r="S1749" t="s">
        <v>8338</v>
      </c>
      <c r="T1749" t="s">
        <v>8339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08"/>
        <v>42249.950729166667</v>
      </c>
      <c r="K1750">
        <v>1438642143</v>
      </c>
      <c r="L1750" s="9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>
        <f t="shared" si="111"/>
        <v>358.97237569060775</v>
      </c>
      <c r="S1750" t="s">
        <v>8338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08"/>
        <v>42795.791666666672</v>
      </c>
      <c r="K1751">
        <v>1485213921</v>
      </c>
      <c r="L1751" s="9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>
        <f t="shared" si="111"/>
        <v>94.736641221374043</v>
      </c>
      <c r="S1751" t="s">
        <v>8338</v>
      </c>
      <c r="T1751" t="s">
        <v>8339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08"/>
        <v>42479.836851851855</v>
      </c>
      <c r="K1752">
        <v>1458936304</v>
      </c>
      <c r="L1752" s="9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>
        <f t="shared" si="111"/>
        <v>80.647999999999996</v>
      </c>
      <c r="S1752" t="s">
        <v>8338</v>
      </c>
      <c r="T1752" t="s">
        <v>8339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08"/>
        <v>42082.739849537036</v>
      </c>
      <c r="K1753">
        <v>1424198723</v>
      </c>
      <c r="L1753" s="9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>
        <f t="shared" si="111"/>
        <v>168.68852459016392</v>
      </c>
      <c r="S1753" t="s">
        <v>8338</v>
      </c>
      <c r="T1753" t="s">
        <v>8339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08"/>
        <v>42657.253263888888</v>
      </c>
      <c r="K1754">
        <v>1473833082</v>
      </c>
      <c r="L1754" s="9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>
        <f t="shared" si="111"/>
        <v>34.68888888888889</v>
      </c>
      <c r="S1754" t="s">
        <v>8338</v>
      </c>
      <c r="T1754" t="s">
        <v>8339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08"/>
        <v>42450.707962962959</v>
      </c>
      <c r="K1755">
        <v>1455991168</v>
      </c>
      <c r="L1755" s="9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>
        <f t="shared" si="111"/>
        <v>462.85714285714283</v>
      </c>
      <c r="S1755" t="s">
        <v>8338</v>
      </c>
      <c r="T1755" t="s">
        <v>8339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08"/>
        <v>42097.835104166668</v>
      </c>
      <c r="K1756">
        <v>1425502953</v>
      </c>
      <c r="L1756" s="9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>
        <f t="shared" si="111"/>
        <v>104.38888888888889</v>
      </c>
      <c r="S1756" t="s">
        <v>8338</v>
      </c>
      <c r="T1756" t="s">
        <v>8339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08"/>
        <v>42282.788900462961</v>
      </c>
      <c r="K1757">
        <v>1441479361</v>
      </c>
      <c r="L1757" s="9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>
        <f t="shared" si="111"/>
        <v>7.5</v>
      </c>
      <c r="S1757" t="s">
        <v>8338</v>
      </c>
      <c r="T1757" t="s">
        <v>8339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08"/>
        <v>42611.167465277773</v>
      </c>
      <c r="K1758">
        <v>1468987269</v>
      </c>
      <c r="L1758" s="9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>
        <f t="shared" si="111"/>
        <v>47.13</v>
      </c>
      <c r="S1758" t="s">
        <v>8338</v>
      </c>
      <c r="T1758" t="s">
        <v>8339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08"/>
        <v>42763.811805555553</v>
      </c>
      <c r="K1759">
        <v>1483041083</v>
      </c>
      <c r="L1759" s="9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>
        <f t="shared" si="111"/>
        <v>414.28571428571428</v>
      </c>
      <c r="S1759" t="s">
        <v>8338</v>
      </c>
      <c r="T1759" t="s">
        <v>8339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08"/>
        <v>42565.955925925926</v>
      </c>
      <c r="K1760">
        <v>1463352992</v>
      </c>
      <c r="L1760" s="9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>
        <f t="shared" si="111"/>
        <v>42.481481481481481</v>
      </c>
      <c r="S1760" t="s">
        <v>8338</v>
      </c>
      <c r="T1760" t="s">
        <v>8339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08"/>
        <v>42088.787372685183</v>
      </c>
      <c r="K1761">
        <v>1425585229</v>
      </c>
      <c r="L1761" s="9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>
        <f t="shared" si="111"/>
        <v>108.77551020408163</v>
      </c>
      <c r="S1761" t="s">
        <v>8338</v>
      </c>
      <c r="T1761" t="s">
        <v>8339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08"/>
        <v>42425.67260416667</v>
      </c>
      <c r="K1762">
        <v>1454688513</v>
      </c>
      <c r="L1762" s="9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>
        <f t="shared" si="111"/>
        <v>81.098039215686271</v>
      </c>
      <c r="S1762" t="s">
        <v>8338</v>
      </c>
      <c r="T1762" t="s">
        <v>8339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08"/>
        <v>42259.567824074074</v>
      </c>
      <c r="K1763">
        <v>1437745060</v>
      </c>
      <c r="L1763" s="9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>
        <f t="shared" si="111"/>
        <v>51.666666666666664</v>
      </c>
      <c r="S1763" t="s">
        <v>8338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08"/>
        <v>42440.982002314813</v>
      </c>
      <c r="K1764">
        <v>1455147245</v>
      </c>
      <c r="L1764" s="9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>
        <f t="shared" si="111"/>
        <v>35.4</v>
      </c>
      <c r="S1764" t="s">
        <v>8338</v>
      </c>
      <c r="T1764" t="s">
        <v>8339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08"/>
        <v>42666.868518518517</v>
      </c>
      <c r="K1765">
        <v>1474663840</v>
      </c>
      <c r="L1765" s="9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>
        <f t="shared" si="111"/>
        <v>103.63559322033899</v>
      </c>
      <c r="S1765" t="s">
        <v>8338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08"/>
        <v>41854.485868055555</v>
      </c>
      <c r="K1766">
        <v>1404560379</v>
      </c>
      <c r="L1766" s="9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>
        <f t="shared" si="111"/>
        <v>55.282051282051285</v>
      </c>
      <c r="S1766" t="s">
        <v>8338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08"/>
        <v>41864.980462962965</v>
      </c>
      <c r="K1767">
        <v>1405380712</v>
      </c>
      <c r="L1767" s="9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>
        <f t="shared" si="111"/>
        <v>72.16970873786407</v>
      </c>
      <c r="S1767" t="s">
        <v>8338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08"/>
        <v>41876.859814814816</v>
      </c>
      <c r="K1768">
        <v>1407184688</v>
      </c>
      <c r="L1768" s="9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t="e">
        <f t="shared" si="111"/>
        <v>#DIV/0!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08"/>
        <v>41854.658379629633</v>
      </c>
      <c r="K1769">
        <v>1404488884</v>
      </c>
      <c r="L1769" s="9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>
        <f t="shared" si="111"/>
        <v>58.615384615384613</v>
      </c>
      <c r="S1769" t="s">
        <v>8338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08"/>
        <v>41909.560694444444</v>
      </c>
      <c r="K1770">
        <v>1406640444</v>
      </c>
      <c r="L1770" s="9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>
        <f t="shared" si="111"/>
        <v>12.466666666666667</v>
      </c>
      <c r="S1770" t="s">
        <v>8338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08"/>
        <v>42017.818969907406</v>
      </c>
      <c r="K1771">
        <v>1418585959</v>
      </c>
      <c r="L1771" s="9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>
        <f t="shared" si="111"/>
        <v>49.136363636363633</v>
      </c>
      <c r="S1771" t="s">
        <v>8338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08"/>
        <v>41926.780023148152</v>
      </c>
      <c r="K1772">
        <v>1410288194</v>
      </c>
      <c r="L1772" s="9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>
        <f t="shared" si="111"/>
        <v>150.5</v>
      </c>
      <c r="S1772" t="s">
        <v>8338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08"/>
        <v>41935.979629629626</v>
      </c>
      <c r="K1773">
        <v>1411515040</v>
      </c>
      <c r="L1773" s="9">
        <f t="shared" si="109"/>
        <v>41905.979629629626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>
        <f t="shared" si="111"/>
        <v>35.799999999999997</v>
      </c>
      <c r="S1773" t="s">
        <v>8338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08"/>
        <v>41826.718009259261</v>
      </c>
      <c r="K1774">
        <v>1399482836</v>
      </c>
      <c r="L1774" s="9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>
        <f t="shared" si="111"/>
        <v>45.157894736842103</v>
      </c>
      <c r="S1774" t="s">
        <v>8338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08"/>
        <v>42023.760393518518</v>
      </c>
      <c r="K1775">
        <v>1417803298</v>
      </c>
      <c r="L1775" s="9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>
        <f t="shared" si="111"/>
        <v>98.78947368421052</v>
      </c>
      <c r="S1775" t="s">
        <v>8338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08"/>
        <v>41972.624305555553</v>
      </c>
      <c r="K1776">
        <v>1413609292</v>
      </c>
      <c r="L1776" s="9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>
        <f t="shared" si="111"/>
        <v>88.307692307692307</v>
      </c>
      <c r="S1776" t="s">
        <v>8338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08"/>
        <v>41936.976388888885</v>
      </c>
      <c r="K1777">
        <v>1410305160</v>
      </c>
      <c r="L1777" s="9">
        <f t="shared" si="109"/>
        <v>41891.976388888885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>
        <f t="shared" si="111"/>
        <v>170.62903225806451</v>
      </c>
      <c r="S1777" t="s">
        <v>8338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08"/>
        <v>41941.95684027778</v>
      </c>
      <c r="K1778">
        <v>1411513071</v>
      </c>
      <c r="L1778" s="9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>
        <f t="shared" si="111"/>
        <v>83.75</v>
      </c>
      <c r="S1778" t="s">
        <v>8338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08"/>
        <v>42055.357094907406</v>
      </c>
      <c r="K1779">
        <v>1421829253</v>
      </c>
      <c r="L1779" s="9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>
        <f t="shared" si="111"/>
        <v>65.099999999999994</v>
      </c>
      <c r="S1779" t="s">
        <v>8338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08"/>
        <v>42090.821701388893</v>
      </c>
      <c r="K1780">
        <v>1423600995</v>
      </c>
      <c r="L1780" s="9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>
        <f t="shared" si="111"/>
        <v>66.333333333333329</v>
      </c>
      <c r="S1780" t="s">
        <v>8338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08"/>
        <v>42615.691898148143</v>
      </c>
      <c r="K1781">
        <v>1470242180</v>
      </c>
      <c r="L1781" s="9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>
        <f t="shared" si="111"/>
        <v>104.89473684210526</v>
      </c>
      <c r="S1781" t="s">
        <v>8338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08"/>
        <v>42553.600810185184</v>
      </c>
      <c r="K1782">
        <v>1462285510</v>
      </c>
      <c r="L1782" s="9">
        <f t="shared" si="109"/>
        <v>42493.600810185184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>
        <f t="shared" si="111"/>
        <v>78.440789473684205</v>
      </c>
      <c r="S1782" t="s">
        <v>8338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08"/>
        <v>42628.617418981477</v>
      </c>
      <c r="K1783">
        <v>1471272545</v>
      </c>
      <c r="L1783" s="9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>
        <f t="shared" si="111"/>
        <v>59.041666666666664</v>
      </c>
      <c r="S1783" t="s">
        <v>8338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08"/>
        <v>42421.575104166666</v>
      </c>
      <c r="K1784">
        <v>1453211289</v>
      </c>
      <c r="L1784" s="9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>
        <f t="shared" si="111"/>
        <v>71.34210526315789</v>
      </c>
      <c r="S1784" t="s">
        <v>8338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08"/>
        <v>42145.949976851851</v>
      </c>
      <c r="K1785">
        <v>1429656478</v>
      </c>
      <c r="L1785" s="9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>
        <f t="shared" si="111"/>
        <v>51.227027027027027</v>
      </c>
      <c r="S1785" t="s">
        <v>8338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08"/>
        <v>42035.142361111109</v>
      </c>
      <c r="K1786">
        <v>1419954240</v>
      </c>
      <c r="L1786" s="9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>
        <f t="shared" si="111"/>
        <v>60.242424242424242</v>
      </c>
      <c r="S1786" t="s">
        <v>8338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08"/>
        <v>41928</v>
      </c>
      <c r="K1787">
        <v>1410750855</v>
      </c>
      <c r="L1787" s="9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>
        <f t="shared" si="111"/>
        <v>44.935185185185183</v>
      </c>
      <c r="S1787" t="s">
        <v>8338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08"/>
        <v>41988.550659722227</v>
      </c>
      <c r="K1788">
        <v>1416057177</v>
      </c>
      <c r="L1788" s="9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>
        <f t="shared" si="111"/>
        <v>31.206896551724139</v>
      </c>
      <c r="S1788" t="s">
        <v>8338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08"/>
        <v>42098.613854166666</v>
      </c>
      <c r="K1789">
        <v>1425570237</v>
      </c>
      <c r="L1789" s="9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>
        <f t="shared" si="111"/>
        <v>63.875</v>
      </c>
      <c r="S1789" t="s">
        <v>8338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08"/>
        <v>41943.94840277778</v>
      </c>
      <c r="K1790">
        <v>1412203542</v>
      </c>
      <c r="L1790" s="9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>
        <f t="shared" si="111"/>
        <v>19</v>
      </c>
      <c r="S1790" t="s">
        <v>8338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08"/>
        <v>42016.250034722223</v>
      </c>
      <c r="K1791">
        <v>1415858403</v>
      </c>
      <c r="L1791" s="9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>
        <f t="shared" si="111"/>
        <v>10</v>
      </c>
      <c r="S1791" t="s">
        <v>8338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08"/>
        <v>42040.674513888887</v>
      </c>
      <c r="K1792">
        <v>1420560678</v>
      </c>
      <c r="L1792" s="9">
        <f t="shared" si="109"/>
        <v>42010.674513888887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>
        <f t="shared" si="111"/>
        <v>109.06666666666666</v>
      </c>
      <c r="S1792" t="s">
        <v>8338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08"/>
        <v>42033.740335648152</v>
      </c>
      <c r="K1793">
        <v>1417369565</v>
      </c>
      <c r="L1793" s="9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>
        <f t="shared" si="111"/>
        <v>26.75</v>
      </c>
      <c r="S1793" t="s">
        <v>8338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08"/>
        <v>42226.290972222225</v>
      </c>
      <c r="K1794">
        <v>1435970682</v>
      </c>
      <c r="L1794" s="9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>
        <f t="shared" si="111"/>
        <v>109.93525179856115</v>
      </c>
      <c r="S1794" t="s">
        <v>8338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12">(I1795/86400)+DATE(1970,1,1)</f>
        <v>41970.933333333334</v>
      </c>
      <c r="K1795">
        <v>1414531440</v>
      </c>
      <c r="L1795" s="9">
        <f t="shared" ref="L1795:L1858" si="113">(K1795/86400)+DATE(1970,1,1)</f>
        <v>41940.891666666663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>
        <f t="shared" ref="R1795:R1858" si="115">E1795/N1795</f>
        <v>20</v>
      </c>
      <c r="S1795" t="s">
        <v>8338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12"/>
        <v>42046.551180555558</v>
      </c>
      <c r="K1796">
        <v>1420636422</v>
      </c>
      <c r="L1796" s="9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>
        <f t="shared" si="115"/>
        <v>55.388888888888886</v>
      </c>
      <c r="S1796" t="s">
        <v>8338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12"/>
        <v>42657.666666666672</v>
      </c>
      <c r="K1797">
        <v>1473922541</v>
      </c>
      <c r="L1797" s="9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>
        <f t="shared" si="115"/>
        <v>133.90123456790124</v>
      </c>
      <c r="S1797" t="s">
        <v>8338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12"/>
        <v>42575.439421296294</v>
      </c>
      <c r="K1798">
        <v>1464172366</v>
      </c>
      <c r="L1798" s="9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>
        <f t="shared" si="115"/>
        <v>48.720930232558139</v>
      </c>
      <c r="S1798" t="s">
        <v>8338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12"/>
        <v>42719.56931712963</v>
      </c>
      <c r="K1799">
        <v>1479217189</v>
      </c>
      <c r="L1799" s="9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>
        <f t="shared" si="115"/>
        <v>48.25</v>
      </c>
      <c r="S1799" t="s">
        <v>8338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12"/>
        <v>42404.32677083333</v>
      </c>
      <c r="K1800">
        <v>1449388233</v>
      </c>
      <c r="L1800" s="9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>
        <f t="shared" si="115"/>
        <v>58.972972972972975</v>
      </c>
      <c r="S1800" t="s">
        <v>8338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12"/>
        <v>41954.884351851855</v>
      </c>
      <c r="K1801">
        <v>1414008808</v>
      </c>
      <c r="L1801" s="9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>
        <f t="shared" si="115"/>
        <v>11.638333333333334</v>
      </c>
      <c r="S1801" t="s">
        <v>8338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12"/>
        <v>42653.606134259258</v>
      </c>
      <c r="K1802">
        <v>1473517970</v>
      </c>
      <c r="L1802" s="9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>
        <f t="shared" si="115"/>
        <v>83.716814159292042</v>
      </c>
      <c r="S1802" t="s">
        <v>8338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12"/>
        <v>42353.506944444445</v>
      </c>
      <c r="K1803">
        <v>1447429868</v>
      </c>
      <c r="L1803" s="9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>
        <f t="shared" si="115"/>
        <v>63.648648648648646</v>
      </c>
      <c r="S1803" t="s">
        <v>8338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12"/>
        <v>42182.915972222225</v>
      </c>
      <c r="K1804">
        <v>1433416830</v>
      </c>
      <c r="L1804" s="9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>
        <f t="shared" si="115"/>
        <v>94.277777777777771</v>
      </c>
      <c r="S1804" t="s">
        <v>8338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12"/>
        <v>42049.071550925924</v>
      </c>
      <c r="K1805">
        <v>1421199782</v>
      </c>
      <c r="L1805" s="9">
        <f t="shared" si="113"/>
        <v>42018.071550925924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>
        <f t="shared" si="115"/>
        <v>71.86666666666666</v>
      </c>
      <c r="S1805" t="s">
        <v>8338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12"/>
        <v>42322.719953703709</v>
      </c>
      <c r="K1806">
        <v>1444061804</v>
      </c>
      <c r="L1806" s="9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>
        <f t="shared" si="115"/>
        <v>104.84615384615384</v>
      </c>
      <c r="S1806" t="s">
        <v>8338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12"/>
        <v>42279.75</v>
      </c>
      <c r="K1807">
        <v>1441048658</v>
      </c>
      <c r="L1807" s="9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>
        <f t="shared" si="115"/>
        <v>67.139344262295083</v>
      </c>
      <c r="S1807" t="s">
        <v>8338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12"/>
        <v>41912.638298611113</v>
      </c>
      <c r="K1808">
        <v>1409066349</v>
      </c>
      <c r="L1808" s="9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>
        <f t="shared" si="115"/>
        <v>73.875</v>
      </c>
      <c r="S1808" t="s">
        <v>8338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12"/>
        <v>41910.068437499998</v>
      </c>
      <c r="K1809">
        <v>1409276313</v>
      </c>
      <c r="L1809" s="9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>
        <f t="shared" si="115"/>
        <v>69.125</v>
      </c>
      <c r="S1809" t="s">
        <v>8338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12"/>
        <v>42777.680902777778</v>
      </c>
      <c r="K1810">
        <v>1483806030</v>
      </c>
      <c r="L1810" s="9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>
        <f t="shared" si="115"/>
        <v>120.77083333333333</v>
      </c>
      <c r="S1810" t="s">
        <v>8338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12"/>
        <v>42064.907858796301</v>
      </c>
      <c r="K1811">
        <v>1422222439</v>
      </c>
      <c r="L1811" s="9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>
        <f t="shared" si="115"/>
        <v>42.222222222222221</v>
      </c>
      <c r="S1811" t="s">
        <v>8338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12"/>
        <v>41872.91002314815</v>
      </c>
      <c r="K1812">
        <v>1407621026</v>
      </c>
      <c r="L1812" s="9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>
        <f t="shared" si="115"/>
        <v>7.5</v>
      </c>
      <c r="S1812" t="s">
        <v>8338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12"/>
        <v>41936.166666666664</v>
      </c>
      <c r="K1813">
        <v>1408962270</v>
      </c>
      <c r="L1813" s="9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>
        <f t="shared" si="115"/>
        <v>1.5384615384615385</v>
      </c>
      <c r="S1813" t="s">
        <v>8338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12"/>
        <v>42554.318703703699</v>
      </c>
      <c r="K1814">
        <v>1464939536</v>
      </c>
      <c r="L1814" s="9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>
        <f t="shared" si="115"/>
        <v>37.608695652173914</v>
      </c>
      <c r="S1814" t="s">
        <v>8338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12"/>
        <v>41859.889027777775</v>
      </c>
      <c r="K1815">
        <v>1404940812</v>
      </c>
      <c r="L1815" s="9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t="e">
        <f t="shared" si="115"/>
        <v>#DIV/0!</v>
      </c>
      <c r="S1815" t="s">
        <v>8338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12"/>
        <v>42063.314074074078</v>
      </c>
      <c r="K1816">
        <v>1422516736</v>
      </c>
      <c r="L1816" s="9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>
        <f t="shared" si="115"/>
        <v>42.157142857142858</v>
      </c>
      <c r="S1816" t="s">
        <v>8338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12"/>
        <v>42186.906678240739</v>
      </c>
      <c r="K1817">
        <v>1434577537</v>
      </c>
      <c r="L1817" s="9">
        <f t="shared" si="113"/>
        <v>42172.906678240739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t="e">
        <f t="shared" si="115"/>
        <v>#DIV/0!</v>
      </c>
      <c r="S1817" t="s">
        <v>8338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12"/>
        <v>42576.791666666672</v>
      </c>
      <c r="K1818">
        <v>1467061303</v>
      </c>
      <c r="L1818" s="9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>
        <f t="shared" si="115"/>
        <v>84.833333333333329</v>
      </c>
      <c r="S1818" t="s">
        <v>8338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12"/>
        <v>42765.290972222225</v>
      </c>
      <c r="K1819">
        <v>1480607607</v>
      </c>
      <c r="L1819" s="9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>
        <f t="shared" si="115"/>
        <v>94.19</v>
      </c>
      <c r="S1819" t="s">
        <v>8338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12"/>
        <v>42097.192708333328</v>
      </c>
      <c r="K1820">
        <v>1425447450</v>
      </c>
      <c r="L1820" s="9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t="e">
        <f t="shared" si="115"/>
        <v>#DIV/0!</v>
      </c>
      <c r="S1820" t="s">
        <v>8338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12"/>
        <v>41850.752268518518</v>
      </c>
      <c r="K1821">
        <v>1404151396</v>
      </c>
      <c r="L1821" s="9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>
        <f t="shared" si="115"/>
        <v>6.25</v>
      </c>
      <c r="S1821" t="s">
        <v>8338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12"/>
        <v>42095.042708333334</v>
      </c>
      <c r="K1822">
        <v>1425261690</v>
      </c>
      <c r="L1822" s="9">
        <f t="shared" si="113"/>
        <v>42065.084374999999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>
        <f t="shared" si="115"/>
        <v>213.375</v>
      </c>
      <c r="S1822" t="s">
        <v>8338</v>
      </c>
      <c r="T1822" t="s">
        <v>8339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12"/>
        <v>40971.319062499999</v>
      </c>
      <c r="K1823">
        <v>1326872367</v>
      </c>
      <c r="L1823" s="9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>
        <f t="shared" si="115"/>
        <v>59.162280701754383</v>
      </c>
      <c r="S1823" t="s">
        <v>8325</v>
      </c>
      <c r="T1823" t="s">
        <v>8326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12"/>
        <v>41670.792361111111</v>
      </c>
      <c r="K1824">
        <v>1388084862</v>
      </c>
      <c r="L1824" s="9">
        <f t="shared" si="113"/>
        <v>41634.797013888892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>
        <f t="shared" si="115"/>
        <v>27.272727272727273</v>
      </c>
      <c r="S1824" t="s">
        <v>8325</v>
      </c>
      <c r="T1824" t="s">
        <v>8326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12"/>
        <v>41206.684907407405</v>
      </c>
      <c r="K1825">
        <v>1348503976</v>
      </c>
      <c r="L1825" s="9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>
        <f t="shared" si="115"/>
        <v>24.575757575757574</v>
      </c>
      <c r="S1825" t="s">
        <v>8325</v>
      </c>
      <c r="T1825" t="s">
        <v>8326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12"/>
        <v>41647.088888888888</v>
      </c>
      <c r="K1826">
        <v>1387403967</v>
      </c>
      <c r="L1826" s="9">
        <f t="shared" si="113"/>
        <v>41626.916284722218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>
        <f t="shared" si="115"/>
        <v>75.05</v>
      </c>
      <c r="S1826" t="s">
        <v>8325</v>
      </c>
      <c r="T1826" t="s">
        <v>8326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12"/>
        <v>41466.83452546296</v>
      </c>
      <c r="K1827">
        <v>1371585703</v>
      </c>
      <c r="L1827" s="9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>
        <f t="shared" si="115"/>
        <v>42.02</v>
      </c>
      <c r="S1827" t="s">
        <v>8325</v>
      </c>
      <c r="T1827" t="s">
        <v>8326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12"/>
        <v>41687.923807870371</v>
      </c>
      <c r="K1828">
        <v>1390083017</v>
      </c>
      <c r="L1828" s="9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>
        <f t="shared" si="115"/>
        <v>53.157894736842103</v>
      </c>
      <c r="S1828" t="s">
        <v>8325</v>
      </c>
      <c r="T1828" t="s">
        <v>8326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12"/>
        <v>40605.325937499998</v>
      </c>
      <c r="K1829">
        <v>1294818561</v>
      </c>
      <c r="L1829" s="9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>
        <f t="shared" si="115"/>
        <v>83.885416666666671</v>
      </c>
      <c r="S1829" t="s">
        <v>8325</v>
      </c>
      <c r="T1829" t="s">
        <v>8326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12"/>
        <v>41768.916666666664</v>
      </c>
      <c r="K1830">
        <v>1396906530</v>
      </c>
      <c r="L1830" s="9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>
        <f t="shared" si="115"/>
        <v>417.33333333333331</v>
      </c>
      <c r="S1830" t="s">
        <v>8325</v>
      </c>
      <c r="T1830" t="s">
        <v>8326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12"/>
        <v>40564.916666666664</v>
      </c>
      <c r="K1831">
        <v>1291428371</v>
      </c>
      <c r="L1831" s="9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>
        <f t="shared" si="115"/>
        <v>75.765151515151516</v>
      </c>
      <c r="S1831" t="s">
        <v>8325</v>
      </c>
      <c r="T1831" t="s">
        <v>8326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12"/>
        <v>41694.684108796297</v>
      </c>
      <c r="K1832">
        <v>1390667107</v>
      </c>
      <c r="L1832" s="9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>
        <f t="shared" si="115"/>
        <v>67.389380530973455</v>
      </c>
      <c r="S1832" t="s">
        <v>8325</v>
      </c>
      <c r="T1832" t="s">
        <v>8326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12"/>
        <v>41041.996099537035</v>
      </c>
      <c r="K1833">
        <v>1335570863</v>
      </c>
      <c r="L1833" s="9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>
        <f t="shared" si="115"/>
        <v>73.571428571428569</v>
      </c>
      <c r="S1833" t="s">
        <v>8325</v>
      </c>
      <c r="T1833" t="s">
        <v>8326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12"/>
        <v>40606.539664351854</v>
      </c>
      <c r="K1834">
        <v>1296651427</v>
      </c>
      <c r="L1834" s="9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>
        <f t="shared" si="115"/>
        <v>25</v>
      </c>
      <c r="S1834" t="s">
        <v>8325</v>
      </c>
      <c r="T1834" t="s">
        <v>8326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12"/>
        <v>41335.332638888889</v>
      </c>
      <c r="K1835">
        <v>1359421403</v>
      </c>
      <c r="L1835" s="9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>
        <f t="shared" si="115"/>
        <v>42</v>
      </c>
      <c r="S1835" t="s">
        <v>8325</v>
      </c>
      <c r="T1835" t="s">
        <v>8326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12"/>
        <v>42028.964062500003</v>
      </c>
      <c r="K1836">
        <v>1418684895</v>
      </c>
      <c r="L1836" s="9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>
        <f t="shared" si="115"/>
        <v>131.16666666666666</v>
      </c>
      <c r="S1836" t="s">
        <v>8325</v>
      </c>
      <c r="T1836" t="s">
        <v>8326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12"/>
        <v>42460.660543981481</v>
      </c>
      <c r="K1837">
        <v>1456851071</v>
      </c>
      <c r="L1837" s="9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>
        <f t="shared" si="115"/>
        <v>47.272727272727273</v>
      </c>
      <c r="S1837" t="s">
        <v>8325</v>
      </c>
      <c r="T1837" t="s">
        <v>8326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12"/>
        <v>41322.809363425928</v>
      </c>
      <c r="K1838">
        <v>1359660329</v>
      </c>
      <c r="L1838" s="9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>
        <f t="shared" si="115"/>
        <v>182.12727272727273</v>
      </c>
      <c r="S1838" t="s">
        <v>8325</v>
      </c>
      <c r="T1838" t="s">
        <v>8326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12"/>
        <v>40986.006192129629</v>
      </c>
      <c r="K1839">
        <v>1326848935</v>
      </c>
      <c r="L1839" s="9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>
        <f t="shared" si="115"/>
        <v>61.366666666666667</v>
      </c>
      <c r="S1839" t="s">
        <v>8325</v>
      </c>
      <c r="T1839" t="s">
        <v>8326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12"/>
        <v>40817.125</v>
      </c>
      <c r="K1840">
        <v>1314989557</v>
      </c>
      <c r="L1840" s="9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>
        <f t="shared" si="115"/>
        <v>35.767499999999998</v>
      </c>
      <c r="S1840" t="s">
        <v>8325</v>
      </c>
      <c r="T1840" t="s">
        <v>8326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12"/>
        <v>42644.722013888888</v>
      </c>
      <c r="K1841">
        <v>1472750382</v>
      </c>
      <c r="L1841" s="9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>
        <f t="shared" si="115"/>
        <v>45.62222222222222</v>
      </c>
      <c r="S1841" t="s">
        <v>8325</v>
      </c>
      <c r="T1841" t="s">
        <v>8326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12"/>
        <v>41401.207638888889</v>
      </c>
      <c r="K1842">
        <v>1366251510</v>
      </c>
      <c r="L1842" s="9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>
        <f t="shared" si="115"/>
        <v>75.384615384615387</v>
      </c>
      <c r="S1842" t="s">
        <v>8325</v>
      </c>
      <c r="T1842" t="s">
        <v>8326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12"/>
        <v>41779.207638888889</v>
      </c>
      <c r="K1843">
        <v>1397679445</v>
      </c>
      <c r="L1843" s="9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>
        <f t="shared" si="115"/>
        <v>50.875</v>
      </c>
      <c r="S1843" t="s">
        <v>8325</v>
      </c>
      <c r="T1843" t="s">
        <v>8326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12"/>
        <v>42065.249305555553</v>
      </c>
      <c r="K1844">
        <v>1422371381</v>
      </c>
      <c r="L1844" s="9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>
        <f t="shared" si="115"/>
        <v>119.28571428571429</v>
      </c>
      <c r="S1844" t="s">
        <v>8325</v>
      </c>
      <c r="T1844" t="s">
        <v>8326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12"/>
        <v>40594.994837962964</v>
      </c>
      <c r="K1845">
        <v>1295653954</v>
      </c>
      <c r="L1845" s="9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>
        <f t="shared" si="115"/>
        <v>92.541865671641801</v>
      </c>
      <c r="S1845" t="s">
        <v>8325</v>
      </c>
      <c r="T1845" t="s">
        <v>8326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12"/>
        <v>40705.125</v>
      </c>
      <c r="K1846">
        <v>1304464914</v>
      </c>
      <c r="L1846" s="9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>
        <f t="shared" si="115"/>
        <v>76.05</v>
      </c>
      <c r="S1846" t="s">
        <v>8325</v>
      </c>
      <c r="T1846" t="s">
        <v>8326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12"/>
        <v>42538.204861111109</v>
      </c>
      <c r="K1847">
        <v>1464854398</v>
      </c>
      <c r="L1847" s="9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>
        <f t="shared" si="115"/>
        <v>52.631578947368418</v>
      </c>
      <c r="S1847" t="s">
        <v>8325</v>
      </c>
      <c r="T1847" t="s">
        <v>8326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12"/>
        <v>41258.650196759263</v>
      </c>
      <c r="K1848">
        <v>1352993777</v>
      </c>
      <c r="L1848" s="9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>
        <f t="shared" si="115"/>
        <v>98.990430622009569</v>
      </c>
      <c r="S1848" t="s">
        <v>8325</v>
      </c>
      <c r="T1848" t="s">
        <v>8326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12"/>
        <v>42115.236481481479</v>
      </c>
      <c r="K1849">
        <v>1427780432</v>
      </c>
      <c r="L1849" s="9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>
        <f t="shared" si="115"/>
        <v>79.526315789473685</v>
      </c>
      <c r="S1849" t="s">
        <v>8325</v>
      </c>
      <c r="T1849" t="s">
        <v>8326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12"/>
        <v>40755.290972222225</v>
      </c>
      <c r="K1850">
        <v>1306608888</v>
      </c>
      <c r="L1850" s="9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>
        <f t="shared" si="115"/>
        <v>134.20833333333334</v>
      </c>
      <c r="S1850" t="s">
        <v>8325</v>
      </c>
      <c r="T1850" t="s">
        <v>8326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12"/>
        <v>41199.845590277779</v>
      </c>
      <c r="K1851">
        <v>1347913059</v>
      </c>
      <c r="L1851" s="9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>
        <f t="shared" si="115"/>
        <v>37.625</v>
      </c>
      <c r="S1851" t="s">
        <v>8325</v>
      </c>
      <c r="T1851" t="s">
        <v>8326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12"/>
        <v>41830.959490740745</v>
      </c>
      <c r="K1852">
        <v>1402441300</v>
      </c>
      <c r="L1852" s="9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>
        <f t="shared" si="115"/>
        <v>51.044692737430168</v>
      </c>
      <c r="S1852" t="s">
        <v>8325</v>
      </c>
      <c r="T1852" t="s">
        <v>8326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12"/>
        <v>41848.041666666664</v>
      </c>
      <c r="K1853">
        <v>1404769538</v>
      </c>
      <c r="L1853" s="9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>
        <f t="shared" si="115"/>
        <v>50.03846153846154</v>
      </c>
      <c r="S1853" t="s">
        <v>8325</v>
      </c>
      <c r="T1853" t="s">
        <v>8326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12"/>
        <v>42119</v>
      </c>
      <c r="K1854">
        <v>1426703452</v>
      </c>
      <c r="L1854" s="9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>
        <f t="shared" si="115"/>
        <v>133.93129770992365</v>
      </c>
      <c r="S1854" t="s">
        <v>8325</v>
      </c>
      <c r="T1854" t="s">
        <v>8326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12"/>
        <v>41227.102048611108</v>
      </c>
      <c r="K1855">
        <v>1348536417</v>
      </c>
      <c r="L1855" s="9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>
        <f t="shared" si="115"/>
        <v>58.214285714285715</v>
      </c>
      <c r="S1855" t="s">
        <v>8325</v>
      </c>
      <c r="T1855" t="s">
        <v>8326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12"/>
        <v>41418.021261574075</v>
      </c>
      <c r="K1856">
        <v>1366763437</v>
      </c>
      <c r="L1856" s="9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>
        <f t="shared" si="115"/>
        <v>88.037643678160919</v>
      </c>
      <c r="S1856" t="s">
        <v>8325</v>
      </c>
      <c r="T1856" t="s">
        <v>8326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12"/>
        <v>41645.538657407407</v>
      </c>
      <c r="K1857">
        <v>1385124940</v>
      </c>
      <c r="L1857" s="9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>
        <f t="shared" si="115"/>
        <v>70.576753926701571</v>
      </c>
      <c r="S1857" t="s">
        <v>8325</v>
      </c>
      <c r="T1857" t="s">
        <v>8326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12"/>
        <v>41838.854999999996</v>
      </c>
      <c r="K1858">
        <v>1403901072</v>
      </c>
      <c r="L1858" s="9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>
        <f t="shared" si="115"/>
        <v>53.289473684210527</v>
      </c>
      <c r="S1858" t="s">
        <v>8325</v>
      </c>
      <c r="T1858" t="s">
        <v>8326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16">(I1859/86400)+DATE(1970,1,1)</f>
        <v>41894.76866898148</v>
      </c>
      <c r="K1859">
        <v>1407954413</v>
      </c>
      <c r="L1859" s="9">
        <f t="shared" ref="L1859:L1922" si="117">(K1859/86400)+DATE(1970,1,1)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>
        <f t="shared" ref="R1859:R1922" si="119">E1859/N1859</f>
        <v>136.36363636363637</v>
      </c>
      <c r="S1859" t="s">
        <v>8325</v>
      </c>
      <c r="T1859" t="s">
        <v>8326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16"/>
        <v>40893.242141203707</v>
      </c>
      <c r="K1860">
        <v>1318826921</v>
      </c>
      <c r="L1860" s="9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>
        <f t="shared" si="119"/>
        <v>40.547315436241611</v>
      </c>
      <c r="S1860" t="s">
        <v>8325</v>
      </c>
      <c r="T1860" t="s">
        <v>8326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16"/>
        <v>40808.770011574074</v>
      </c>
      <c r="K1861">
        <v>1314124129</v>
      </c>
      <c r="L1861" s="9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>
        <f t="shared" si="119"/>
        <v>70.625</v>
      </c>
      <c r="S1861" t="s">
        <v>8325</v>
      </c>
      <c r="T1861" t="s">
        <v>8326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16"/>
        <v>41676.70930555556</v>
      </c>
      <c r="K1862">
        <v>1389891684</v>
      </c>
      <c r="L1862" s="9">
        <f t="shared" si="117"/>
        <v>41655.70930555556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>
        <f t="shared" si="119"/>
        <v>52.684210526315788</v>
      </c>
      <c r="S1862" t="s">
        <v>8325</v>
      </c>
      <c r="T1862" t="s">
        <v>8326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16"/>
        <v>42030.300243055557</v>
      </c>
      <c r="K1863">
        <v>1419664341</v>
      </c>
      <c r="L1863" s="9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t="e">
        <f t="shared" si="119"/>
        <v>#DIV/0!</v>
      </c>
      <c r="S1863" t="s">
        <v>8333</v>
      </c>
      <c r="T1863" t="s">
        <v>8335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16"/>
        <v>42802.3125</v>
      </c>
      <c r="K1864">
        <v>1484912974</v>
      </c>
      <c r="L1864" s="9">
        <f t="shared" si="117"/>
        <v>42755.492754629631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>
        <f t="shared" si="119"/>
        <v>90.9375</v>
      </c>
      <c r="S1864" t="s">
        <v>8333</v>
      </c>
      <c r="T1864" t="s">
        <v>8335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16"/>
        <v>41802.797280092593</v>
      </c>
      <c r="K1865">
        <v>1400008085</v>
      </c>
      <c r="L1865" s="9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>
        <f t="shared" si="119"/>
        <v>5</v>
      </c>
      <c r="S1865" t="s">
        <v>8333</v>
      </c>
      <c r="T1865" t="s">
        <v>8335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16"/>
        <v>41763.716435185182</v>
      </c>
      <c r="K1866">
        <v>1396631500</v>
      </c>
      <c r="L1866" s="9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>
        <f t="shared" si="119"/>
        <v>58.083333333333336</v>
      </c>
      <c r="S1866" t="s">
        <v>8333</v>
      </c>
      <c r="T1866" t="s">
        <v>8335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16"/>
        <v>42680.409108796295</v>
      </c>
      <c r="K1867">
        <v>1475398147</v>
      </c>
      <c r="L1867" s="9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>
        <f t="shared" si="119"/>
        <v>2</v>
      </c>
      <c r="S1867" t="s">
        <v>8333</v>
      </c>
      <c r="T1867" t="s">
        <v>8335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16"/>
        <v>42795.166666666672</v>
      </c>
      <c r="K1868">
        <v>1483768497</v>
      </c>
      <c r="L1868" s="9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>
        <f t="shared" si="119"/>
        <v>62.5</v>
      </c>
      <c r="S1868" t="s">
        <v>8333</v>
      </c>
      <c r="T1868" t="s">
        <v>8335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16"/>
        <v>42679.924907407403</v>
      </c>
      <c r="K1869">
        <v>1475791912</v>
      </c>
      <c r="L1869" s="9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>
        <f t="shared" si="119"/>
        <v>10</v>
      </c>
      <c r="S1869" t="s">
        <v>8333</v>
      </c>
      <c r="T1869" t="s">
        <v>8335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16"/>
        <v>42353.332638888889</v>
      </c>
      <c r="K1870">
        <v>1448044925</v>
      </c>
      <c r="L1870" s="9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>
        <f t="shared" si="119"/>
        <v>71.588235294117652</v>
      </c>
      <c r="S1870" t="s">
        <v>8333</v>
      </c>
      <c r="T1870" t="s">
        <v>8335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16"/>
        <v>42739.002881944441</v>
      </c>
      <c r="K1871">
        <v>1480896249</v>
      </c>
      <c r="L1871" s="9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t="e">
        <f t="shared" si="119"/>
        <v>#DIV/0!</v>
      </c>
      <c r="S1871" t="s">
        <v>8333</v>
      </c>
      <c r="T1871" t="s">
        <v>8335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16"/>
        <v>42400.178472222222</v>
      </c>
      <c r="K1872">
        <v>1451723535</v>
      </c>
      <c r="L1872" s="9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>
        <f t="shared" si="119"/>
        <v>32.81818181818182</v>
      </c>
      <c r="S1872" t="s">
        <v>8333</v>
      </c>
      <c r="T1872" t="s">
        <v>8335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16"/>
        <v>41963.825243055559</v>
      </c>
      <c r="K1873">
        <v>1413053301</v>
      </c>
      <c r="L1873" s="9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>
        <f t="shared" si="119"/>
        <v>49.11578947368421</v>
      </c>
      <c r="S1873" t="s">
        <v>8333</v>
      </c>
      <c r="T1873" t="s">
        <v>8335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16"/>
        <v>42185.129652777774</v>
      </c>
      <c r="K1874">
        <v>1433041602</v>
      </c>
      <c r="L1874" s="9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>
        <f t="shared" si="119"/>
        <v>16.307692307692307</v>
      </c>
      <c r="S1874" t="s">
        <v>8333</v>
      </c>
      <c r="T1874" t="s">
        <v>8335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16"/>
        <v>42193.697916666672</v>
      </c>
      <c r="K1875">
        <v>1433861210</v>
      </c>
      <c r="L1875" s="9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>
        <f t="shared" si="119"/>
        <v>18</v>
      </c>
      <c r="S1875" t="s">
        <v>8333</v>
      </c>
      <c r="T1875" t="s">
        <v>8335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16"/>
        <v>42549.969131944439</v>
      </c>
      <c r="K1876">
        <v>1465427733</v>
      </c>
      <c r="L1876" s="9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>
        <f t="shared" si="119"/>
        <v>13</v>
      </c>
      <c r="S1876" t="s">
        <v>8333</v>
      </c>
      <c r="T1876" t="s">
        <v>8335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16"/>
        <v>42588.899398148147</v>
      </c>
      <c r="K1877">
        <v>1465335308</v>
      </c>
      <c r="L1877" s="9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>
        <f t="shared" si="119"/>
        <v>17</v>
      </c>
      <c r="S1877" t="s">
        <v>8333</v>
      </c>
      <c r="T1877" t="s">
        <v>8335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16"/>
        <v>41806.284780092596</v>
      </c>
      <c r="K1878">
        <v>1400309405</v>
      </c>
      <c r="L1878" s="9">
        <f t="shared" si="117"/>
        <v>41776.284780092596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t="e">
        <f t="shared" si="119"/>
        <v>#DIV/0!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16"/>
        <v>42064.029224537036</v>
      </c>
      <c r="K1879">
        <v>1422664925</v>
      </c>
      <c r="L1879" s="9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t="e">
        <f t="shared" si="119"/>
        <v>#DIV/0!</v>
      </c>
      <c r="S1879" t="s">
        <v>8333</v>
      </c>
      <c r="T1879" t="s">
        <v>8335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16"/>
        <v>41803.008738425924</v>
      </c>
      <c r="K1880">
        <v>1400026355</v>
      </c>
      <c r="L1880" s="9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t="e">
        <f t="shared" si="119"/>
        <v>#DIV/0!</v>
      </c>
      <c r="S1880" t="s">
        <v>8333</v>
      </c>
      <c r="T1880" t="s">
        <v>8335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16"/>
        <v>42443.607974537037</v>
      </c>
      <c r="K1881">
        <v>1455377729</v>
      </c>
      <c r="L1881" s="9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>
        <f t="shared" si="119"/>
        <v>3</v>
      </c>
      <c r="S1881" t="s">
        <v>8333</v>
      </c>
      <c r="T1881" t="s">
        <v>8335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16"/>
        <v>42459.525231481486</v>
      </c>
      <c r="K1882">
        <v>1456839380</v>
      </c>
      <c r="L1882" s="9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>
        <f t="shared" si="119"/>
        <v>41.833333333333336</v>
      </c>
      <c r="S1882" t="s">
        <v>8333</v>
      </c>
      <c r="T1882" t="s">
        <v>8335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16"/>
        <v>42073.110983796301</v>
      </c>
      <c r="K1883">
        <v>1423366789</v>
      </c>
      <c r="L1883" s="9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>
        <f t="shared" si="119"/>
        <v>49.338428571428572</v>
      </c>
      <c r="S1883" t="s">
        <v>8325</v>
      </c>
      <c r="T1883" t="s">
        <v>8329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16"/>
        <v>41100.991666666669</v>
      </c>
      <c r="K1884">
        <v>1339109212</v>
      </c>
      <c r="L1884" s="9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>
        <f t="shared" si="119"/>
        <v>41.728395061728392</v>
      </c>
      <c r="S1884" t="s">
        <v>8325</v>
      </c>
      <c r="T1884" t="s">
        <v>8329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16"/>
        <v>41007.906342592592</v>
      </c>
      <c r="K1885">
        <v>1331333108</v>
      </c>
      <c r="L1885" s="9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>
        <f t="shared" si="119"/>
        <v>32.71875</v>
      </c>
      <c r="S1885" t="s">
        <v>8325</v>
      </c>
      <c r="T1885" t="s">
        <v>8329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16"/>
        <v>41240.5</v>
      </c>
      <c r="K1886">
        <v>1350967535</v>
      </c>
      <c r="L1886" s="9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>
        <f t="shared" si="119"/>
        <v>51.96153846153846</v>
      </c>
      <c r="S1886" t="s">
        <v>8325</v>
      </c>
      <c r="T1886" t="s">
        <v>8329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16"/>
        <v>41131.916666666664</v>
      </c>
      <c r="K1887">
        <v>1341800110</v>
      </c>
      <c r="L1887" s="9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>
        <f t="shared" si="119"/>
        <v>50.685714285714283</v>
      </c>
      <c r="S1887" t="s">
        <v>8325</v>
      </c>
      <c r="T1887" t="s">
        <v>8329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16"/>
        <v>41955.94835648148</v>
      </c>
      <c r="K1888">
        <v>1413236738</v>
      </c>
      <c r="L1888" s="9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>
        <f t="shared" si="119"/>
        <v>42.241379310344826</v>
      </c>
      <c r="S1888" t="s">
        <v>8325</v>
      </c>
      <c r="T1888" t="s">
        <v>8329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16"/>
        <v>42341.895833333328</v>
      </c>
      <c r="K1889">
        <v>1447614732</v>
      </c>
      <c r="L1889" s="9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>
        <f t="shared" si="119"/>
        <v>416.875</v>
      </c>
      <c r="S1889" t="s">
        <v>8325</v>
      </c>
      <c r="T1889" t="s">
        <v>8329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16"/>
        <v>40330.207638888889</v>
      </c>
      <c r="K1890">
        <v>1272692732</v>
      </c>
      <c r="L1890" s="9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>
        <f t="shared" si="119"/>
        <v>46.651685393258425</v>
      </c>
      <c r="S1890" t="s">
        <v>8325</v>
      </c>
      <c r="T1890" t="s">
        <v>8329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16"/>
        <v>41344.751689814817</v>
      </c>
      <c r="K1891">
        <v>1359140546</v>
      </c>
      <c r="L1891" s="9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>
        <f t="shared" si="119"/>
        <v>48.454545454545453</v>
      </c>
      <c r="S1891" t="s">
        <v>8325</v>
      </c>
      <c r="T1891" t="s">
        <v>8329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16"/>
        <v>41258.786203703705</v>
      </c>
      <c r="K1892">
        <v>1353005528</v>
      </c>
      <c r="L1892" s="9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>
        <f t="shared" si="119"/>
        <v>70.5289837398374</v>
      </c>
      <c r="S1892" t="s">
        <v>8325</v>
      </c>
      <c r="T1892" t="s">
        <v>8329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16"/>
        <v>40381.25</v>
      </c>
      <c r="K1893">
        <v>1275851354</v>
      </c>
      <c r="L1893" s="9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>
        <f t="shared" si="119"/>
        <v>87.958333333333329</v>
      </c>
      <c r="S1893" t="s">
        <v>8325</v>
      </c>
      <c r="T1893" t="s">
        <v>8329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16"/>
        <v>40701.637511574074</v>
      </c>
      <c r="K1894">
        <v>1304867881</v>
      </c>
      <c r="L1894" s="9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>
        <f t="shared" si="119"/>
        <v>26.26923076923077</v>
      </c>
      <c r="S1894" t="s">
        <v>8325</v>
      </c>
      <c r="T1894" t="s">
        <v>8329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16"/>
        <v>40649.165972222225</v>
      </c>
      <c r="K1895">
        <v>1301524585</v>
      </c>
      <c r="L1895" s="9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>
        <f t="shared" si="119"/>
        <v>57.777777777777779</v>
      </c>
      <c r="S1895" t="s">
        <v>8325</v>
      </c>
      <c r="T1895" t="s">
        <v>8329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16"/>
        <v>40951.90489583333</v>
      </c>
      <c r="K1896">
        <v>1326404583</v>
      </c>
      <c r="L1896" s="9">
        <f t="shared" si="117"/>
        <v>40920.90489583333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>
        <f t="shared" si="119"/>
        <v>57.25</v>
      </c>
      <c r="S1896" t="s">
        <v>8325</v>
      </c>
      <c r="T1896" t="s">
        <v>8329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16"/>
        <v>42297.746782407412</v>
      </c>
      <c r="K1897">
        <v>1442771722</v>
      </c>
      <c r="L1897" s="9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>
        <f t="shared" si="119"/>
        <v>196.34042553191489</v>
      </c>
      <c r="S1897" t="s">
        <v>8325</v>
      </c>
      <c r="T1897" t="s">
        <v>8329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16"/>
        <v>41011.710243055553</v>
      </c>
      <c r="K1898">
        <v>1331658165</v>
      </c>
      <c r="L1898" s="9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>
        <f t="shared" si="119"/>
        <v>43</v>
      </c>
      <c r="S1898" t="s">
        <v>8325</v>
      </c>
      <c r="T1898" t="s">
        <v>8329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16"/>
        <v>41702.875</v>
      </c>
      <c r="K1899">
        <v>1392040806</v>
      </c>
      <c r="L1899" s="9">
        <f t="shared" si="117"/>
        <v>41680.583402777775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>
        <f t="shared" si="119"/>
        <v>35.551912568306008</v>
      </c>
      <c r="S1899" t="s">
        <v>8325</v>
      </c>
      <c r="T1899" t="s">
        <v>8329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16"/>
        <v>42401.75</v>
      </c>
      <c r="K1900">
        <v>1451277473</v>
      </c>
      <c r="L1900" s="9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>
        <f t="shared" si="119"/>
        <v>68.80952380952381</v>
      </c>
      <c r="S1900" t="s">
        <v>8325</v>
      </c>
      <c r="T1900" t="s">
        <v>8329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16"/>
        <v>42088.90006944444</v>
      </c>
      <c r="K1901">
        <v>1424730966</v>
      </c>
      <c r="L1901" s="9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>
        <f t="shared" si="119"/>
        <v>28.571428571428573</v>
      </c>
      <c r="S1901" t="s">
        <v>8325</v>
      </c>
      <c r="T1901" t="s">
        <v>8329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16"/>
        <v>41188.415972222225</v>
      </c>
      <c r="K1902">
        <v>1347137731</v>
      </c>
      <c r="L1902" s="9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>
        <f t="shared" si="119"/>
        <v>50.631666666666668</v>
      </c>
      <c r="S1902" t="s">
        <v>8325</v>
      </c>
      <c r="T1902" t="s">
        <v>8329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16"/>
        <v>42146.541666666672</v>
      </c>
      <c r="K1903">
        <v>1429707729</v>
      </c>
      <c r="L1903" s="9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>
        <f t="shared" si="119"/>
        <v>106.8</v>
      </c>
      <c r="S1903" t="s">
        <v>8319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16"/>
        <v>42067.789895833332</v>
      </c>
      <c r="K1904">
        <v>1422903447</v>
      </c>
      <c r="L1904" s="9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>
        <f t="shared" si="119"/>
        <v>4</v>
      </c>
      <c r="S1904" t="s">
        <v>8319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16"/>
        <v>42762.770729166667</v>
      </c>
      <c r="K1905">
        <v>1480357791</v>
      </c>
      <c r="L1905" s="9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>
        <f t="shared" si="119"/>
        <v>34.097560975609753</v>
      </c>
      <c r="S1905" t="s">
        <v>8319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16"/>
        <v>42371.685428240744</v>
      </c>
      <c r="K1906">
        <v>1447864021</v>
      </c>
      <c r="L1906" s="9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>
        <f t="shared" si="119"/>
        <v>25</v>
      </c>
      <c r="S1906" t="s">
        <v>8319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16"/>
        <v>41889.925856481481</v>
      </c>
      <c r="K1907">
        <v>1407535994</v>
      </c>
      <c r="L1907" s="9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>
        <f t="shared" si="119"/>
        <v>10.5</v>
      </c>
      <c r="S1907" t="s">
        <v>8319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16"/>
        <v>42544.671099537038</v>
      </c>
      <c r="K1908">
        <v>1464105983</v>
      </c>
      <c r="L1908" s="9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>
        <f t="shared" si="119"/>
        <v>215.95959595959596</v>
      </c>
      <c r="S1908" t="s">
        <v>8319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16"/>
        <v>41782.587094907409</v>
      </c>
      <c r="K1909">
        <v>1399557925</v>
      </c>
      <c r="L1909" s="9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>
        <f t="shared" si="119"/>
        <v>21.25</v>
      </c>
      <c r="S1909" t="s">
        <v>8319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16"/>
        <v>42733.917824074073</v>
      </c>
      <c r="K1910">
        <v>1480456900</v>
      </c>
      <c r="L1910" s="9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>
        <f t="shared" si="119"/>
        <v>108.25</v>
      </c>
      <c r="S1910" t="s">
        <v>8319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16"/>
        <v>41935.429155092592</v>
      </c>
      <c r="K1911">
        <v>1411467479</v>
      </c>
      <c r="L1911" s="9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>
        <f t="shared" si="119"/>
        <v>129.97368421052633</v>
      </c>
      <c r="S1911" t="s">
        <v>8319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16"/>
        <v>42308.947916666672</v>
      </c>
      <c r="K1912">
        <v>1442531217</v>
      </c>
      <c r="L1912" s="9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>
        <f t="shared" si="119"/>
        <v>117.49473684210527</v>
      </c>
      <c r="S1912" t="s">
        <v>8319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16"/>
        <v>41860.033958333333</v>
      </c>
      <c r="K1913">
        <v>1404953334</v>
      </c>
      <c r="L1913" s="9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>
        <f t="shared" si="119"/>
        <v>10</v>
      </c>
      <c r="S1913" t="s">
        <v>8319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16"/>
        <v>42159.226388888885</v>
      </c>
      <c r="K1914">
        <v>1430803560</v>
      </c>
      <c r="L1914" s="9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>
        <f t="shared" si="119"/>
        <v>70.595238095238102</v>
      </c>
      <c r="S1914" t="s">
        <v>8319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16"/>
        <v>41920.511319444442</v>
      </c>
      <c r="K1915">
        <v>1410178578</v>
      </c>
      <c r="L1915" s="9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>
        <f t="shared" si="119"/>
        <v>24.5</v>
      </c>
      <c r="S1915" t="s">
        <v>8319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16"/>
        <v>41944.165972222225</v>
      </c>
      <c r="K1916">
        <v>1413519073</v>
      </c>
      <c r="L1916" s="9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>
        <f t="shared" si="119"/>
        <v>30</v>
      </c>
      <c r="S1916" t="s">
        <v>8319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16"/>
        <v>41884.04886574074</v>
      </c>
      <c r="K1917">
        <v>1407892222</v>
      </c>
      <c r="L1917" s="9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>
        <f t="shared" si="119"/>
        <v>2</v>
      </c>
      <c r="S1917" t="s">
        <v>8319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16"/>
        <v>42681.758969907409</v>
      </c>
      <c r="K1918">
        <v>1476378775</v>
      </c>
      <c r="L1918" s="9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>
        <f t="shared" si="119"/>
        <v>17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16"/>
        <v>42776.270057870366</v>
      </c>
      <c r="K1919">
        <v>1484116133</v>
      </c>
      <c r="L1919" s="9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>
        <f t="shared" si="119"/>
        <v>2928.9285714285716</v>
      </c>
      <c r="S1919" t="s">
        <v>8319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16"/>
        <v>41863.789942129632</v>
      </c>
      <c r="K1920">
        <v>1404845851</v>
      </c>
      <c r="L1920" s="9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>
        <f t="shared" si="119"/>
        <v>28.888888888888889</v>
      </c>
      <c r="S1920" t="s">
        <v>8319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16"/>
        <v>42143.875567129631</v>
      </c>
      <c r="K1921">
        <v>1429477249</v>
      </c>
      <c r="L1921" s="9">
        <f t="shared" si="117"/>
        <v>42113.875567129631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>
        <f t="shared" si="119"/>
        <v>29.625</v>
      </c>
      <c r="S1921" t="s">
        <v>8319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16"/>
        <v>42298.958333333328</v>
      </c>
      <c r="K1922">
        <v>1443042061</v>
      </c>
      <c r="L1922" s="9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>
        <f t="shared" si="119"/>
        <v>40.980952380952381</v>
      </c>
      <c r="S1922" t="s">
        <v>8319</v>
      </c>
      <c r="T1922" t="s">
        <v>8348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20">(I1923/86400)+DATE(1970,1,1)</f>
        <v>41104.221562500003</v>
      </c>
      <c r="K1923">
        <v>1339651143</v>
      </c>
      <c r="L1923" s="9">
        <f t="shared" ref="L1923:L1986" si="121">(K1923/86400)+DATE(1970,1,1)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>
        <f t="shared" ref="R1923:R1986" si="123">E1923/N1923</f>
        <v>54</v>
      </c>
      <c r="S1923" t="s">
        <v>8325</v>
      </c>
      <c r="T1923" t="s">
        <v>8329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20"/>
        <v>41620.255868055552</v>
      </c>
      <c r="K1924">
        <v>1384236507</v>
      </c>
      <c r="L1924" s="9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>
        <f t="shared" si="123"/>
        <v>36.109375</v>
      </c>
      <c r="S1924" t="s">
        <v>8325</v>
      </c>
      <c r="T1924" t="s">
        <v>8329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20"/>
        <v>40813.207638888889</v>
      </c>
      <c r="K1925">
        <v>1313612532</v>
      </c>
      <c r="L1925" s="9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>
        <f t="shared" si="123"/>
        <v>23.153846153846153</v>
      </c>
      <c r="S1925" t="s">
        <v>8325</v>
      </c>
      <c r="T1925" t="s">
        <v>8329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20"/>
        <v>41654.814583333333</v>
      </c>
      <c r="K1926">
        <v>1387390555</v>
      </c>
      <c r="L1926" s="9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>
        <f t="shared" si="123"/>
        <v>104</v>
      </c>
      <c r="S1926" t="s">
        <v>8325</v>
      </c>
      <c r="T1926" t="s">
        <v>8329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20"/>
        <v>41558</v>
      </c>
      <c r="K1927">
        <v>1379540288</v>
      </c>
      <c r="L1927" s="9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>
        <f t="shared" si="123"/>
        <v>31.826923076923077</v>
      </c>
      <c r="S1927" t="s">
        <v>8325</v>
      </c>
      <c r="T1927" t="s">
        <v>8329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20"/>
        <v>40484.018055555556</v>
      </c>
      <c r="K1928">
        <v>1286319256</v>
      </c>
      <c r="L1928" s="9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>
        <f t="shared" si="123"/>
        <v>27.3896261682243</v>
      </c>
      <c r="S1928" t="s">
        <v>8325</v>
      </c>
      <c r="T1928" t="s">
        <v>8329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20"/>
        <v>40976.207638888889</v>
      </c>
      <c r="K1929">
        <v>1329856839</v>
      </c>
      <c r="L1929" s="9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>
        <f t="shared" si="123"/>
        <v>56.363636363636367</v>
      </c>
      <c r="S1929" t="s">
        <v>8325</v>
      </c>
      <c r="T1929" t="s">
        <v>8329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20"/>
        <v>41401.6480787037</v>
      </c>
      <c r="K1930">
        <v>1365348794</v>
      </c>
      <c r="L1930" s="9">
        <f t="shared" si="121"/>
        <v>41371.6480787037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>
        <f t="shared" si="123"/>
        <v>77.352941176470594</v>
      </c>
      <c r="S1930" t="s">
        <v>8325</v>
      </c>
      <c r="T1930" t="s">
        <v>8329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20"/>
        <v>40729.021597222221</v>
      </c>
      <c r="K1931">
        <v>1306197066</v>
      </c>
      <c r="L1931" s="9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>
        <f t="shared" si="123"/>
        <v>42.8</v>
      </c>
      <c r="S1931" t="s">
        <v>8325</v>
      </c>
      <c r="T1931" t="s">
        <v>8329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20"/>
        <v>41462.558819444443</v>
      </c>
      <c r="K1932">
        <v>1368019482</v>
      </c>
      <c r="L1932" s="9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>
        <f t="shared" si="123"/>
        <v>48.846153846153847</v>
      </c>
      <c r="S1932" t="s">
        <v>8325</v>
      </c>
      <c r="T1932" t="s">
        <v>8329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20"/>
        <v>41051.145833333336</v>
      </c>
      <c r="K1933">
        <v>1336512309</v>
      </c>
      <c r="L1933" s="9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>
        <f t="shared" si="123"/>
        <v>48.240400000000001</v>
      </c>
      <c r="S1933" t="s">
        <v>8325</v>
      </c>
      <c r="T1933" t="s">
        <v>8329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20"/>
        <v>40932.809872685189</v>
      </c>
      <c r="K1934">
        <v>1325618773</v>
      </c>
      <c r="L1934" s="9">
        <f t="shared" si="121"/>
        <v>40911.809872685189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>
        <f t="shared" si="123"/>
        <v>70.212500000000006</v>
      </c>
      <c r="S1934" t="s">
        <v>8325</v>
      </c>
      <c r="T1934" t="s">
        <v>8329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20"/>
        <v>41909.130868055552</v>
      </c>
      <c r="K1935">
        <v>1409195307</v>
      </c>
      <c r="L1935" s="9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>
        <f t="shared" si="123"/>
        <v>94.054545454545448</v>
      </c>
      <c r="S1935" t="s">
        <v>8325</v>
      </c>
      <c r="T1935" t="s">
        <v>8329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20"/>
        <v>40902.208333333336</v>
      </c>
      <c r="K1936">
        <v>1321649321</v>
      </c>
      <c r="L1936" s="9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>
        <f t="shared" si="123"/>
        <v>80.272727272727266</v>
      </c>
      <c r="S1936" t="s">
        <v>8325</v>
      </c>
      <c r="T1936" t="s">
        <v>8329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20"/>
        <v>41811.207638888889</v>
      </c>
      <c r="K1937">
        <v>1400106171</v>
      </c>
      <c r="L1937" s="9">
        <f t="shared" si="121"/>
        <v>41773.932534722218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>
        <f t="shared" si="123"/>
        <v>54.2</v>
      </c>
      <c r="S1937" t="s">
        <v>8325</v>
      </c>
      <c r="T1937" t="s">
        <v>8329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20"/>
        <v>40883.249305555553</v>
      </c>
      <c r="K1938">
        <v>1320528070</v>
      </c>
      <c r="L1938" s="9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>
        <f t="shared" si="123"/>
        <v>60.26903448275862</v>
      </c>
      <c r="S1938" t="s">
        <v>8325</v>
      </c>
      <c r="T1938" t="s">
        <v>8329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20"/>
        <v>41075.165972222225</v>
      </c>
      <c r="K1939">
        <v>1338346281</v>
      </c>
      <c r="L1939" s="9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>
        <f t="shared" si="123"/>
        <v>38.740344827586206</v>
      </c>
      <c r="S1939" t="s">
        <v>8325</v>
      </c>
      <c r="T1939" t="s">
        <v>8329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20"/>
        <v>41457.208333333336</v>
      </c>
      <c r="K1940">
        <v>1370067231</v>
      </c>
      <c r="L1940" s="9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>
        <f t="shared" si="123"/>
        <v>152.54385964912279</v>
      </c>
      <c r="S1940" t="s">
        <v>8325</v>
      </c>
      <c r="T1940" t="s">
        <v>8329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20"/>
        <v>41343.943379629629</v>
      </c>
      <c r="K1941">
        <v>1360366708</v>
      </c>
      <c r="L1941" s="9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>
        <f t="shared" si="123"/>
        <v>115.3125</v>
      </c>
      <c r="S1941" t="s">
        <v>8325</v>
      </c>
      <c r="T1941" t="s">
        <v>8329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20"/>
        <v>40709.165972222225</v>
      </c>
      <c r="K1942">
        <v>1304770233</v>
      </c>
      <c r="L1942" s="9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>
        <f t="shared" si="123"/>
        <v>35.838709677419352</v>
      </c>
      <c r="S1942" t="s">
        <v>8325</v>
      </c>
      <c r="T1942" t="s">
        <v>8329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20"/>
        <v>41774.290868055556</v>
      </c>
      <c r="K1943">
        <v>1397545131</v>
      </c>
      <c r="L1943" s="9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>
        <f t="shared" si="123"/>
        <v>64.570118779438872</v>
      </c>
      <c r="S1943" t="s">
        <v>8319</v>
      </c>
      <c r="T1943" t="s">
        <v>8349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20"/>
        <v>40728.828009259261</v>
      </c>
      <c r="K1944">
        <v>1302033140</v>
      </c>
      <c r="L1944" s="9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>
        <f t="shared" si="123"/>
        <v>87.436000000000007</v>
      </c>
      <c r="S1944" t="s">
        <v>8319</v>
      </c>
      <c r="T1944" t="s">
        <v>8349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20"/>
        <v>42593.269861111112</v>
      </c>
      <c r="K1945">
        <v>1467008916</v>
      </c>
      <c r="L1945" s="9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>
        <f t="shared" si="123"/>
        <v>68.815577078288939</v>
      </c>
      <c r="S1945" t="s">
        <v>8319</v>
      </c>
      <c r="T1945" t="s">
        <v>8349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20"/>
        <v>41760.584374999999</v>
      </c>
      <c r="K1946">
        <v>1396360890</v>
      </c>
      <c r="L1946" s="9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>
        <f t="shared" si="123"/>
        <v>176.200223588597</v>
      </c>
      <c r="S1946" t="s">
        <v>8319</v>
      </c>
      <c r="T1946" t="s">
        <v>8349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20"/>
        <v>42197.251828703702</v>
      </c>
      <c r="K1947">
        <v>1433224958</v>
      </c>
      <c r="L1947" s="9">
        <f t="shared" si="121"/>
        <v>42157.251828703702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>
        <f t="shared" si="123"/>
        <v>511.79117647058825</v>
      </c>
      <c r="S1947" t="s">
        <v>8319</v>
      </c>
      <c r="T1947" t="s">
        <v>8349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20"/>
        <v>41749.108344907407</v>
      </c>
      <c r="K1948">
        <v>1392780961</v>
      </c>
      <c r="L1948" s="9">
        <f t="shared" si="121"/>
        <v>41689.150011574078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>
        <f t="shared" si="123"/>
        <v>160.44285714285715</v>
      </c>
      <c r="S1948" t="s">
        <v>8319</v>
      </c>
      <c r="T1948" t="s">
        <v>8349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20"/>
        <v>40140.249305555553</v>
      </c>
      <c r="K1949">
        <v>1255730520</v>
      </c>
      <c r="L1949" s="9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>
        <f t="shared" si="123"/>
        <v>35.003043478260871</v>
      </c>
      <c r="S1949" t="s">
        <v>8319</v>
      </c>
      <c r="T1949" t="s">
        <v>8349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20"/>
        <v>42527.709722222222</v>
      </c>
      <c r="K1950">
        <v>1460557809</v>
      </c>
      <c r="L1950" s="9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>
        <f t="shared" si="123"/>
        <v>188.50671378091872</v>
      </c>
      <c r="S1950" t="s">
        <v>8319</v>
      </c>
      <c r="T1950" t="s">
        <v>8349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20"/>
        <v>41830.423043981486</v>
      </c>
      <c r="K1951">
        <v>1402394951</v>
      </c>
      <c r="L1951" s="9">
        <f t="shared" si="121"/>
        <v>41800.423043981486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>
        <f t="shared" si="123"/>
        <v>56.204984093319197</v>
      </c>
      <c r="S1951" t="s">
        <v>8319</v>
      </c>
      <c r="T1951" t="s">
        <v>8349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20"/>
        <v>40655.181400462963</v>
      </c>
      <c r="K1952">
        <v>1300767673</v>
      </c>
      <c r="L1952" s="9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>
        <f t="shared" si="123"/>
        <v>51.3054157782516</v>
      </c>
      <c r="S1952" t="s">
        <v>8319</v>
      </c>
      <c r="T1952" t="s">
        <v>8349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20"/>
        <v>42681.462233796294</v>
      </c>
      <c r="K1953">
        <v>1475921137</v>
      </c>
      <c r="L1953" s="9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>
        <f t="shared" si="123"/>
        <v>127.36450839328538</v>
      </c>
      <c r="S1953" t="s">
        <v>8319</v>
      </c>
      <c r="T1953" t="s">
        <v>8349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20"/>
        <v>41563.60665509259</v>
      </c>
      <c r="K1954">
        <v>1378737215</v>
      </c>
      <c r="L1954" s="9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>
        <f t="shared" si="123"/>
        <v>101.85532258064516</v>
      </c>
      <c r="S1954" t="s">
        <v>8319</v>
      </c>
      <c r="T1954" t="s">
        <v>8349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20"/>
        <v>40970.125</v>
      </c>
      <c r="K1955">
        <v>1328158065</v>
      </c>
      <c r="L1955" s="9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>
        <f t="shared" si="123"/>
        <v>230.55782312925169</v>
      </c>
      <c r="S1955" t="s">
        <v>8319</v>
      </c>
      <c r="T1955" t="s">
        <v>8349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20"/>
        <v>42441.208333333328</v>
      </c>
      <c r="K1956">
        <v>1453730176</v>
      </c>
      <c r="L1956" s="9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>
        <f t="shared" si="123"/>
        <v>842.10602409638557</v>
      </c>
      <c r="S1956" t="s">
        <v>8319</v>
      </c>
      <c r="T1956" t="s">
        <v>8349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20"/>
        <v>41052.791666666664</v>
      </c>
      <c r="K1957">
        <v>1334989881</v>
      </c>
      <c r="L1957" s="9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>
        <f t="shared" si="123"/>
        <v>577.27593103448271</v>
      </c>
      <c r="S1957" t="s">
        <v>8319</v>
      </c>
      <c r="T1957" t="s">
        <v>8349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20"/>
        <v>42112.882002314815</v>
      </c>
      <c r="K1958">
        <v>1425507005</v>
      </c>
      <c r="L1958" s="9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>
        <f t="shared" si="123"/>
        <v>483.34246575342468</v>
      </c>
      <c r="S1958" t="s">
        <v>8319</v>
      </c>
      <c r="T1958" t="s">
        <v>8349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20"/>
        <v>41209.098530092597</v>
      </c>
      <c r="K1959">
        <v>1348712513</v>
      </c>
      <c r="L1959" s="9">
        <f t="shared" si="121"/>
        <v>41179.098530092597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>
        <f t="shared" si="123"/>
        <v>76.138500000000008</v>
      </c>
      <c r="S1959" t="s">
        <v>8319</v>
      </c>
      <c r="T1959" t="s">
        <v>8349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20"/>
        <v>41356.94630787037</v>
      </c>
      <c r="K1960">
        <v>1361490161</v>
      </c>
      <c r="L1960" s="9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>
        <f t="shared" si="123"/>
        <v>74.107684365781708</v>
      </c>
      <c r="S1960" t="s">
        <v>8319</v>
      </c>
      <c r="T1960" t="s">
        <v>8349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20"/>
        <v>41913</v>
      </c>
      <c r="K1961">
        <v>1408565860</v>
      </c>
      <c r="L1961" s="9">
        <f t="shared" si="121"/>
        <v>41871.845601851848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>
        <f t="shared" si="123"/>
        <v>36.965660377358489</v>
      </c>
      <c r="S1961" t="s">
        <v>8319</v>
      </c>
      <c r="T1961" t="s">
        <v>8349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20"/>
        <v>41994.362743055557</v>
      </c>
      <c r="K1962">
        <v>1416559341</v>
      </c>
      <c r="L1962" s="9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>
        <f t="shared" si="123"/>
        <v>2500.969696969697</v>
      </c>
      <c r="S1962" t="s">
        <v>8319</v>
      </c>
      <c r="T1962" t="s">
        <v>8349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20"/>
        <v>41188.165972222225</v>
      </c>
      <c r="K1963">
        <v>1346042417</v>
      </c>
      <c r="L1963" s="9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>
        <f t="shared" si="123"/>
        <v>67.690214329454989</v>
      </c>
      <c r="S1963" t="s">
        <v>8319</v>
      </c>
      <c r="T1963" t="s">
        <v>8349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20"/>
        <v>41772.780509259261</v>
      </c>
      <c r="K1964">
        <v>1397414636</v>
      </c>
      <c r="L1964" s="9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>
        <f t="shared" si="123"/>
        <v>63.04738562091503</v>
      </c>
      <c r="S1964" t="s">
        <v>8319</v>
      </c>
      <c r="T1964" t="s">
        <v>8349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20"/>
        <v>41898.429791666669</v>
      </c>
      <c r="K1965">
        <v>1407838734</v>
      </c>
      <c r="L1965" s="9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>
        <f t="shared" si="123"/>
        <v>117.6</v>
      </c>
      <c r="S1965" t="s">
        <v>8319</v>
      </c>
      <c r="T1965" t="s">
        <v>8349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20"/>
        <v>42482.272824074069</v>
      </c>
      <c r="K1966">
        <v>1458714772</v>
      </c>
      <c r="L1966" s="9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>
        <f t="shared" si="123"/>
        <v>180.75185011709601</v>
      </c>
      <c r="S1966" t="s">
        <v>8319</v>
      </c>
      <c r="T1966" t="s">
        <v>8349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20"/>
        <v>40920.041666666664</v>
      </c>
      <c r="K1967">
        <v>1324433310</v>
      </c>
      <c r="L1967" s="9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>
        <f t="shared" si="123"/>
        <v>127.32038834951456</v>
      </c>
      <c r="S1967" t="s">
        <v>8319</v>
      </c>
      <c r="T1967" t="s">
        <v>8349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20"/>
        <v>41865.540486111109</v>
      </c>
      <c r="K1968">
        <v>1405429098</v>
      </c>
      <c r="L1968" s="9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>
        <f t="shared" si="123"/>
        <v>136.6444745538665</v>
      </c>
      <c r="S1968" t="s">
        <v>8319</v>
      </c>
      <c r="T1968" t="s">
        <v>8349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20"/>
        <v>41760.663530092592</v>
      </c>
      <c r="K1969">
        <v>1396367729</v>
      </c>
      <c r="L1969" s="9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>
        <f t="shared" si="123"/>
        <v>182.78024691358024</v>
      </c>
      <c r="S1969" t="s">
        <v>8319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20"/>
        <v>42707.628645833334</v>
      </c>
      <c r="K1970">
        <v>1478095515</v>
      </c>
      <c r="L1970" s="9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>
        <f t="shared" si="123"/>
        <v>279.37843137254902</v>
      </c>
      <c r="S1970" t="s">
        <v>8319</v>
      </c>
      <c r="T1970" t="s">
        <v>8349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20"/>
        <v>42587.792453703703</v>
      </c>
      <c r="K1971">
        <v>1467831668</v>
      </c>
      <c r="L1971" s="9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>
        <f t="shared" si="123"/>
        <v>61.375728669846318</v>
      </c>
      <c r="S1971" t="s">
        <v>8319</v>
      </c>
      <c r="T1971" t="s">
        <v>8349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20"/>
        <v>41384.151631944442</v>
      </c>
      <c r="K1972">
        <v>1361248701</v>
      </c>
      <c r="L1972" s="9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>
        <f t="shared" si="123"/>
        <v>80.727532097004286</v>
      </c>
      <c r="S1972" t="s">
        <v>8319</v>
      </c>
      <c r="T1972" t="s">
        <v>8349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20"/>
        <v>41593.166666666664</v>
      </c>
      <c r="K1973">
        <v>1381752061</v>
      </c>
      <c r="L1973" s="9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>
        <f t="shared" si="123"/>
        <v>272.35590732591254</v>
      </c>
      <c r="S1973" t="s">
        <v>8319</v>
      </c>
      <c r="T1973" t="s">
        <v>8349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20"/>
        <v>41231.053749999999</v>
      </c>
      <c r="K1974">
        <v>1350605844</v>
      </c>
      <c r="L1974" s="9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>
        <f t="shared" si="123"/>
        <v>70.848739495798313</v>
      </c>
      <c r="S1974" t="s">
        <v>8319</v>
      </c>
      <c r="T1974" t="s">
        <v>8349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20"/>
        <v>42588.291666666672</v>
      </c>
      <c r="K1975">
        <v>1467134464</v>
      </c>
      <c r="L1975" s="9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>
        <f t="shared" si="123"/>
        <v>247.94003412969283</v>
      </c>
      <c r="S1975" t="s">
        <v>8319</v>
      </c>
      <c r="T1975" t="s">
        <v>8349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20"/>
        <v>41505.334131944444</v>
      </c>
      <c r="K1976">
        <v>1371715269</v>
      </c>
      <c r="L1976" s="9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>
        <f t="shared" si="123"/>
        <v>186.81393034825871</v>
      </c>
      <c r="S1976" t="s">
        <v>8319</v>
      </c>
      <c r="T1976" t="s">
        <v>8349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20"/>
        <v>41343.755219907405</v>
      </c>
      <c r="K1977">
        <v>1360346851</v>
      </c>
      <c r="L1977" s="9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>
        <f t="shared" si="123"/>
        <v>131.98948616600788</v>
      </c>
      <c r="S1977" t="s">
        <v>8319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20"/>
        <v>41468.899594907409</v>
      </c>
      <c r="K1978">
        <v>1371159325</v>
      </c>
      <c r="L1978" s="9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>
        <f t="shared" si="123"/>
        <v>29.310782241014799</v>
      </c>
      <c r="S1978" t="s">
        <v>8319</v>
      </c>
      <c r="T1978" t="s">
        <v>8349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20"/>
        <v>42357.332638888889</v>
      </c>
      <c r="K1979">
        <v>1446527540</v>
      </c>
      <c r="L1979" s="9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>
        <f t="shared" si="123"/>
        <v>245.02436053593178</v>
      </c>
      <c r="S1979" t="s">
        <v>8319</v>
      </c>
      <c r="T1979" t="s">
        <v>8349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20"/>
        <v>41072.291666666664</v>
      </c>
      <c r="K1980">
        <v>1336627492</v>
      </c>
      <c r="L1980" s="9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>
        <f t="shared" si="123"/>
        <v>1323.2540463917526</v>
      </c>
      <c r="S1980" t="s">
        <v>8319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20"/>
        <v>42327.207638888889</v>
      </c>
      <c r="K1981">
        <v>1444734146</v>
      </c>
      <c r="L1981" s="9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>
        <f t="shared" si="123"/>
        <v>282.65966789667897</v>
      </c>
      <c r="S1981" t="s">
        <v>8319</v>
      </c>
      <c r="T1981" t="s">
        <v>8349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20"/>
        <v>42463.500717592593</v>
      </c>
      <c r="K1982">
        <v>1456232462</v>
      </c>
      <c r="L1982" s="9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>
        <f t="shared" si="123"/>
        <v>91.214401028277635</v>
      </c>
      <c r="S1982" t="s">
        <v>8319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20"/>
        <v>41829.725289351853</v>
      </c>
      <c r="K1983">
        <v>1402334665</v>
      </c>
      <c r="L1983" s="9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>
        <f t="shared" si="123"/>
        <v>31.75</v>
      </c>
      <c r="S1983" t="s">
        <v>8338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20"/>
        <v>42708.628321759257</v>
      </c>
      <c r="K1984">
        <v>1478268287</v>
      </c>
      <c r="L1984" s="9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t="e">
        <f t="shared" si="123"/>
        <v>#DIV/0!</v>
      </c>
      <c r="S1984" t="s">
        <v>8338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20"/>
        <v>42615.291666666672</v>
      </c>
      <c r="K1985">
        <v>1470874618</v>
      </c>
      <c r="L1985" s="9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>
        <f t="shared" si="123"/>
        <v>88.6875</v>
      </c>
      <c r="S1985" t="s">
        <v>8338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20"/>
        <v>41973.831956018519</v>
      </c>
      <c r="K1986">
        <v>1412189881</v>
      </c>
      <c r="L1986" s="9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>
        <f t="shared" si="123"/>
        <v>453.14285714285717</v>
      </c>
      <c r="S1986" t="s">
        <v>8338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24">(I1987/86400)+DATE(1970,1,1)</f>
        <v>42584.958333333328</v>
      </c>
      <c r="K1987">
        <v>1467650771</v>
      </c>
      <c r="L1987" s="9">
        <f t="shared" ref="L1987:L2050" si="125">(K1987/86400)+DATE(1970,1,1)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>
        <f t="shared" ref="R1987:R2050" si="127">E1987/N1987</f>
        <v>12.75</v>
      </c>
      <c r="S1987" t="s">
        <v>8338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24"/>
        <v>42443.392164351855</v>
      </c>
      <c r="K1988">
        <v>1455359083</v>
      </c>
      <c r="L1988" s="9">
        <f t="shared" si="125"/>
        <v>42413.433831018519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>
        <f t="shared" si="127"/>
        <v>1</v>
      </c>
      <c r="S1988" t="s">
        <v>8338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24"/>
        <v>42064.639768518522</v>
      </c>
      <c r="K1989">
        <v>1422631276</v>
      </c>
      <c r="L1989" s="9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>
        <f t="shared" si="127"/>
        <v>83.428571428571431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24"/>
        <v>42236.763217592597</v>
      </c>
      <c r="K1990">
        <v>1437502742</v>
      </c>
      <c r="L1990" s="9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>
        <f t="shared" si="127"/>
        <v>25</v>
      </c>
      <c r="S1990" t="s">
        <v>8338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24"/>
        <v>42715.680648148147</v>
      </c>
      <c r="K1991">
        <v>1478881208</v>
      </c>
      <c r="L1991" s="9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>
        <f t="shared" si="127"/>
        <v>50</v>
      </c>
      <c r="S1991" t="s">
        <v>8338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24"/>
        <v>42413.195972222224</v>
      </c>
      <c r="K1992">
        <v>1454042532</v>
      </c>
      <c r="L1992" s="9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>
        <f t="shared" si="127"/>
        <v>101.8</v>
      </c>
      <c r="S1992" t="s">
        <v>8338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24"/>
        <v>42188.89335648148</v>
      </c>
      <c r="K1993">
        <v>1434144386</v>
      </c>
      <c r="L1993" s="9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>
        <f t="shared" si="127"/>
        <v>46.666666666666664</v>
      </c>
      <c r="S1993" t="s">
        <v>8338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24"/>
        <v>42053.143414351856</v>
      </c>
      <c r="K1994">
        <v>1421637991</v>
      </c>
      <c r="L1994" s="9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>
        <f t="shared" si="127"/>
        <v>1</v>
      </c>
      <c r="S1994" t="s">
        <v>8338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24"/>
        <v>42359.588391203702</v>
      </c>
      <c r="K1995">
        <v>1448114837</v>
      </c>
      <c r="L1995" s="9">
        <f t="shared" si="125"/>
        <v>42329.588391203702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t="e">
        <f t="shared" si="127"/>
        <v>#DIV/0!</v>
      </c>
      <c r="S1995" t="s">
        <v>8338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24"/>
        <v>42711.047939814816</v>
      </c>
      <c r="K1996">
        <v>1475885342</v>
      </c>
      <c r="L1996" s="9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t="e">
        <f t="shared" si="127"/>
        <v>#DIV/0!</v>
      </c>
      <c r="S1996" t="s">
        <v>8338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24"/>
        <v>42201.902037037042</v>
      </c>
      <c r="K1997">
        <v>1435354736</v>
      </c>
      <c r="L1997" s="9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>
        <f t="shared" si="127"/>
        <v>26</v>
      </c>
      <c r="S1997" t="s">
        <v>8338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24"/>
        <v>41830.819571759261</v>
      </c>
      <c r="K1998">
        <v>1402429211</v>
      </c>
      <c r="L1998" s="9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t="e">
        <f t="shared" si="127"/>
        <v>#DIV/0!</v>
      </c>
      <c r="S1998" t="s">
        <v>8338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24"/>
        <v>41877.930694444447</v>
      </c>
      <c r="K1999">
        <v>1406499612</v>
      </c>
      <c r="L1999" s="9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t="e">
        <f t="shared" si="127"/>
        <v>#DIV/0!</v>
      </c>
      <c r="S1999" t="s">
        <v>8338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24"/>
        <v>41852.118495370371</v>
      </c>
      <c r="K2000">
        <v>1402973438</v>
      </c>
      <c r="L2000" s="9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>
        <f t="shared" si="127"/>
        <v>218.33333333333334</v>
      </c>
      <c r="S2000" t="s">
        <v>8338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24"/>
        <v>41956.524398148147</v>
      </c>
      <c r="K2001">
        <v>1413286508</v>
      </c>
      <c r="L2001" s="9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>
        <f t="shared" si="127"/>
        <v>33.714285714285715</v>
      </c>
      <c r="S2001" t="s">
        <v>8338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24"/>
        <v>42375.951539351852</v>
      </c>
      <c r="K2002">
        <v>1449528613</v>
      </c>
      <c r="L2002" s="9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>
        <f t="shared" si="127"/>
        <v>25</v>
      </c>
      <c r="S2002" t="s">
        <v>8338</v>
      </c>
      <c r="T2002" t="s">
        <v>8350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24"/>
        <v>42167.833333333328</v>
      </c>
      <c r="K2003">
        <v>1431406916</v>
      </c>
      <c r="L2003" s="9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>
        <f t="shared" si="127"/>
        <v>128.38790470372632</v>
      </c>
      <c r="S2003" t="s">
        <v>8319</v>
      </c>
      <c r="T2003" t="s">
        <v>8349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24"/>
        <v>42758.71230324074</v>
      </c>
      <c r="K2004">
        <v>1482599143</v>
      </c>
      <c r="L2004" s="9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>
        <f t="shared" si="127"/>
        <v>78.834261818181815</v>
      </c>
      <c r="S2004" t="s">
        <v>8319</v>
      </c>
      <c r="T2004" t="s">
        <v>8349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24"/>
        <v>40361.958333333336</v>
      </c>
      <c r="K2005">
        <v>1276830052</v>
      </c>
      <c r="L2005" s="9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>
        <f t="shared" si="127"/>
        <v>91.764705882352942</v>
      </c>
      <c r="S2005" t="s">
        <v>8319</v>
      </c>
      <c r="T2005" t="s">
        <v>8349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24"/>
        <v>41830.604895833334</v>
      </c>
      <c r="K2006">
        <v>1402410663</v>
      </c>
      <c r="L2006" s="9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>
        <f t="shared" si="127"/>
        <v>331.10237288135596</v>
      </c>
      <c r="S2006" t="s">
        <v>8319</v>
      </c>
      <c r="T2006" t="s">
        <v>8349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24"/>
        <v>41563.165972222225</v>
      </c>
      <c r="K2007">
        <v>1379532618</v>
      </c>
      <c r="L2007" s="9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>
        <f t="shared" si="127"/>
        <v>194.26193717277485</v>
      </c>
      <c r="S2007" t="s">
        <v>8319</v>
      </c>
      <c r="T2007" t="s">
        <v>8349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24"/>
        <v>41976.542187500003</v>
      </c>
      <c r="K2008">
        <v>1414584045</v>
      </c>
      <c r="L2008" s="9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>
        <f t="shared" si="127"/>
        <v>408.97689768976898</v>
      </c>
      <c r="S2008" t="s">
        <v>8319</v>
      </c>
      <c r="T2008" t="s">
        <v>8349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24"/>
        <v>40414.166666666664</v>
      </c>
      <c r="K2009">
        <v>1276891586</v>
      </c>
      <c r="L2009" s="9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>
        <f t="shared" si="127"/>
        <v>84.459270072992695</v>
      </c>
      <c r="S2009" t="s">
        <v>8319</v>
      </c>
      <c r="T2009" t="s">
        <v>8349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24"/>
        <v>40805.604421296295</v>
      </c>
      <c r="K2010">
        <v>1312641022</v>
      </c>
      <c r="L2010" s="9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>
        <f t="shared" si="127"/>
        <v>44.853658536585364</v>
      </c>
      <c r="S2010" t="s">
        <v>8319</v>
      </c>
      <c r="T2010" t="s">
        <v>8349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24"/>
        <v>42697.365081018521</v>
      </c>
      <c r="K2011">
        <v>1476776743</v>
      </c>
      <c r="L2011" s="9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>
        <f t="shared" si="127"/>
        <v>383.3643216080402</v>
      </c>
      <c r="S2011" t="s">
        <v>8319</v>
      </c>
      <c r="T2011" t="s">
        <v>8349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24"/>
        <v>42600.996423611112</v>
      </c>
      <c r="K2012">
        <v>1468972491</v>
      </c>
      <c r="L2012" s="9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>
        <f t="shared" si="127"/>
        <v>55.276856649395505</v>
      </c>
      <c r="S2012" t="s">
        <v>8319</v>
      </c>
      <c r="T2012" t="s">
        <v>8349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24"/>
        <v>42380.958333333328</v>
      </c>
      <c r="K2013">
        <v>1449650173</v>
      </c>
      <c r="L2013" s="9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>
        <f t="shared" si="127"/>
        <v>422.02059732234807</v>
      </c>
      <c r="S2013" t="s">
        <v>8319</v>
      </c>
      <c r="T2013" t="s">
        <v>8349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24"/>
        <v>42040.822233796294</v>
      </c>
      <c r="K2014">
        <v>1420573441</v>
      </c>
      <c r="L2014" s="9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>
        <f t="shared" si="127"/>
        <v>64.180327868852459</v>
      </c>
      <c r="S2014" t="s">
        <v>8319</v>
      </c>
      <c r="T2014" t="s">
        <v>8349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24"/>
        <v>42559.960810185185</v>
      </c>
      <c r="K2015">
        <v>1462835014</v>
      </c>
      <c r="L2015" s="9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>
        <f t="shared" si="127"/>
        <v>173.57781674704077</v>
      </c>
      <c r="S2015" t="s">
        <v>8319</v>
      </c>
      <c r="T2015" t="s">
        <v>8349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24"/>
        <v>41358.172905092593</v>
      </c>
      <c r="K2016">
        <v>1361250539</v>
      </c>
      <c r="L2016" s="9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>
        <f t="shared" si="127"/>
        <v>88.601680840609291</v>
      </c>
      <c r="S2016" t="s">
        <v>8319</v>
      </c>
      <c r="T2016" t="s">
        <v>8349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24"/>
        <v>40795.876886574071</v>
      </c>
      <c r="K2017">
        <v>1313010163</v>
      </c>
      <c r="L2017" s="9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>
        <f t="shared" si="127"/>
        <v>50.222283950617282</v>
      </c>
      <c r="S2017" t="s">
        <v>8319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24"/>
        <v>41342.880775462967</v>
      </c>
      <c r="K2018">
        <v>1360271299</v>
      </c>
      <c r="L2018" s="9">
        <f t="shared" si="125"/>
        <v>41312.880775462967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>
        <f t="shared" si="127"/>
        <v>192.38876826722338</v>
      </c>
      <c r="S2018" t="s">
        <v>8319</v>
      </c>
      <c r="T2018" t="s">
        <v>8349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24"/>
        <v>40992.166666666664</v>
      </c>
      <c r="K2019">
        <v>1329873755</v>
      </c>
      <c r="L2019" s="9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>
        <f t="shared" si="127"/>
        <v>73.416901408450698</v>
      </c>
      <c r="S2019" t="s">
        <v>8319</v>
      </c>
      <c r="T2019" t="s">
        <v>8349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24"/>
        <v>42229.365844907406</v>
      </c>
      <c r="K2020">
        <v>1436863609</v>
      </c>
      <c r="L2020" s="9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>
        <f t="shared" si="127"/>
        <v>147.68495555555555</v>
      </c>
      <c r="S2020" t="s">
        <v>8319</v>
      </c>
      <c r="T2020" t="s">
        <v>8349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24"/>
        <v>42635.70857638889</v>
      </c>
      <c r="K2021">
        <v>1471971621</v>
      </c>
      <c r="L2021" s="9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>
        <f t="shared" si="127"/>
        <v>108.96848314606741</v>
      </c>
      <c r="S2021" t="s">
        <v>8319</v>
      </c>
      <c r="T2021" t="s">
        <v>8349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24"/>
        <v>41773.961111111115</v>
      </c>
      <c r="K2022">
        <v>1396923624</v>
      </c>
      <c r="L2022" s="9">
        <f t="shared" si="125"/>
        <v>41737.097500000003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>
        <f t="shared" si="127"/>
        <v>23.647540983606557</v>
      </c>
      <c r="S2022" t="s">
        <v>8319</v>
      </c>
      <c r="T2022" t="s">
        <v>8349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24"/>
        <v>41906.070567129631</v>
      </c>
      <c r="K2023">
        <v>1407634897</v>
      </c>
      <c r="L2023" s="9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>
        <f t="shared" si="127"/>
        <v>147.94736842105263</v>
      </c>
      <c r="S2023" t="s">
        <v>8319</v>
      </c>
      <c r="T2023" t="s">
        <v>8349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24"/>
        <v>42532.569120370375</v>
      </c>
      <c r="K2024">
        <v>1463060372</v>
      </c>
      <c r="L2024" s="9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>
        <f t="shared" si="127"/>
        <v>385.03692307692307</v>
      </c>
      <c r="S2024" t="s">
        <v>8319</v>
      </c>
      <c r="T2024" t="s">
        <v>8349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24"/>
        <v>42166.420752314814</v>
      </c>
      <c r="K2025">
        <v>1431425153</v>
      </c>
      <c r="L2025" s="9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>
        <f t="shared" si="127"/>
        <v>457.39093484419266</v>
      </c>
      <c r="S2025" t="s">
        <v>8319</v>
      </c>
      <c r="T2025" t="s">
        <v>8349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24"/>
        <v>41134.125</v>
      </c>
      <c r="K2026">
        <v>1341875544</v>
      </c>
      <c r="L2026" s="9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>
        <f t="shared" si="127"/>
        <v>222.99047619047619</v>
      </c>
      <c r="S2026" t="s">
        <v>8319</v>
      </c>
      <c r="T2026" t="s">
        <v>8349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24"/>
        <v>42166.184560185182</v>
      </c>
      <c r="K2027">
        <v>1431404746</v>
      </c>
      <c r="L2027" s="9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>
        <f t="shared" si="127"/>
        <v>220.74074074074073</v>
      </c>
      <c r="S2027" t="s">
        <v>8319</v>
      </c>
      <c r="T2027" t="s">
        <v>8349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24"/>
        <v>41750.165972222225</v>
      </c>
      <c r="K2028">
        <v>1394127585</v>
      </c>
      <c r="L2028" s="9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>
        <f t="shared" si="127"/>
        <v>73.503898678414089</v>
      </c>
      <c r="S2028" t="s">
        <v>8319</v>
      </c>
      <c r="T2028" t="s">
        <v>8349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24"/>
        <v>42093.772210648152</v>
      </c>
      <c r="K2029">
        <v>1423855919</v>
      </c>
      <c r="L2029" s="9">
        <f t="shared" si="125"/>
        <v>42048.813877314809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>
        <f t="shared" si="127"/>
        <v>223.09647495361781</v>
      </c>
      <c r="S2029" t="s">
        <v>8319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24"/>
        <v>40252.913194444445</v>
      </c>
      <c r="K2030">
        <v>1265493806</v>
      </c>
      <c r="L2030" s="9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>
        <f t="shared" si="127"/>
        <v>47.911392405063289</v>
      </c>
      <c r="S2030" t="s">
        <v>8319</v>
      </c>
      <c r="T2030" t="s">
        <v>8349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24"/>
        <v>41878.021770833337</v>
      </c>
      <c r="K2031">
        <v>1406507481</v>
      </c>
      <c r="L2031" s="9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>
        <f t="shared" si="127"/>
        <v>96.063829787234042</v>
      </c>
      <c r="S2031" t="s">
        <v>8319</v>
      </c>
      <c r="T2031" t="s">
        <v>8349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24"/>
        <v>41242.996481481481</v>
      </c>
      <c r="K2032">
        <v>1351641296</v>
      </c>
      <c r="L2032" s="9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>
        <f t="shared" si="127"/>
        <v>118.6144</v>
      </c>
      <c r="S2032" t="s">
        <v>8319</v>
      </c>
      <c r="T2032" t="s">
        <v>8349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24"/>
        <v>42013.041666666672</v>
      </c>
      <c r="K2033">
        <v>1417506853</v>
      </c>
      <c r="L2033" s="9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>
        <f t="shared" si="127"/>
        <v>118.45472440944881</v>
      </c>
      <c r="S2033" t="s">
        <v>8319</v>
      </c>
      <c r="T2033" t="s">
        <v>8349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24"/>
        <v>42719.208333333328</v>
      </c>
      <c r="K2034">
        <v>1479216874</v>
      </c>
      <c r="L2034" s="9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>
        <f t="shared" si="127"/>
        <v>143.21468926553672</v>
      </c>
      <c r="S2034" t="s">
        <v>8319</v>
      </c>
      <c r="T2034" t="s">
        <v>8349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24"/>
        <v>41755.082384259258</v>
      </c>
      <c r="K2035">
        <v>1395885518</v>
      </c>
      <c r="L2035" s="9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>
        <f t="shared" si="127"/>
        <v>282.71518987341773</v>
      </c>
      <c r="S2035" t="s">
        <v>8319</v>
      </c>
      <c r="T2035" t="s">
        <v>8349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24"/>
        <v>42131.290277777778</v>
      </c>
      <c r="K2036">
        <v>1426216033</v>
      </c>
      <c r="L2036" s="9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>
        <f t="shared" si="127"/>
        <v>593.93620078740162</v>
      </c>
      <c r="S2036" t="s">
        <v>8319</v>
      </c>
      <c r="T2036" t="s">
        <v>8349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24"/>
        <v>42357.041666666672</v>
      </c>
      <c r="K2037">
        <v>1446562807</v>
      </c>
      <c r="L2037" s="9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>
        <f t="shared" si="127"/>
        <v>262.15704968944101</v>
      </c>
      <c r="S2037" t="s">
        <v>8319</v>
      </c>
      <c r="T2037" t="s">
        <v>8349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24"/>
        <v>41768.864803240736</v>
      </c>
      <c r="K2038">
        <v>1397076319</v>
      </c>
      <c r="L2038" s="9">
        <f t="shared" si="125"/>
        <v>41738.864803240736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>
        <f t="shared" si="127"/>
        <v>46.580778301886795</v>
      </c>
      <c r="S2038" t="s">
        <v>8319</v>
      </c>
      <c r="T2038" t="s">
        <v>8349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24"/>
        <v>41638.251770833333</v>
      </c>
      <c r="K2039">
        <v>1383195753</v>
      </c>
      <c r="L2039" s="9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>
        <f t="shared" si="127"/>
        <v>70.041118881118877</v>
      </c>
      <c r="S2039" t="s">
        <v>8319</v>
      </c>
      <c r="T2039" t="s">
        <v>8349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24"/>
        <v>41456.75</v>
      </c>
      <c r="K2040">
        <v>1369895421</v>
      </c>
      <c r="L2040" s="9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>
        <f t="shared" si="127"/>
        <v>164.90686274509804</v>
      </c>
      <c r="S2040" t="s">
        <v>8319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24"/>
        <v>42705.207638888889</v>
      </c>
      <c r="K2041">
        <v>1477996325</v>
      </c>
      <c r="L2041" s="9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>
        <f t="shared" si="127"/>
        <v>449.26385224274406</v>
      </c>
      <c r="S2041" t="s">
        <v>8319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24"/>
        <v>41593.968784722223</v>
      </c>
      <c r="K2042">
        <v>1383257703</v>
      </c>
      <c r="L2042" s="9">
        <f t="shared" si="125"/>
        <v>41578.927118055552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>
        <f t="shared" si="127"/>
        <v>27.472841328413285</v>
      </c>
      <c r="S2042" t="s">
        <v>8319</v>
      </c>
      <c r="T2042" t="s">
        <v>8349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24"/>
        <v>42684.567442129628</v>
      </c>
      <c r="K2043">
        <v>1476189427</v>
      </c>
      <c r="L2043" s="9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>
        <f t="shared" si="127"/>
        <v>143.97499999999999</v>
      </c>
      <c r="S2043" t="s">
        <v>8319</v>
      </c>
      <c r="T2043" t="s">
        <v>8349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24"/>
        <v>42391.708032407405</v>
      </c>
      <c r="K2044">
        <v>1448297974</v>
      </c>
      <c r="L2044" s="9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>
        <f t="shared" si="127"/>
        <v>88.23571428571428</v>
      </c>
      <c r="S2044" t="s">
        <v>8319</v>
      </c>
      <c r="T2044" t="s">
        <v>8349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24"/>
        <v>42715.207638888889</v>
      </c>
      <c r="K2045">
        <v>1476764077</v>
      </c>
      <c r="L2045" s="9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>
        <f t="shared" si="127"/>
        <v>36.326424870466319</v>
      </c>
      <c r="S2045" t="s">
        <v>8319</v>
      </c>
      <c r="T2045" t="s">
        <v>8349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24"/>
        <v>42168.684189814812</v>
      </c>
      <c r="K2046">
        <v>1431620714</v>
      </c>
      <c r="L2046" s="9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>
        <f t="shared" si="127"/>
        <v>90.177777777777777</v>
      </c>
      <c r="S2046" t="s">
        <v>8319</v>
      </c>
      <c r="T2046" t="s">
        <v>8349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24"/>
        <v>41099.088506944448</v>
      </c>
      <c r="K2047">
        <v>1339207647</v>
      </c>
      <c r="L2047" s="9">
        <f t="shared" si="125"/>
        <v>41069.088506944448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>
        <f t="shared" si="127"/>
        <v>152.62361216730039</v>
      </c>
      <c r="S2047" t="s">
        <v>8319</v>
      </c>
      <c r="T2047" t="s">
        <v>8349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24"/>
        <v>41417.171805555554</v>
      </c>
      <c r="K2048">
        <v>1366690044</v>
      </c>
      <c r="L2048" s="9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>
        <f t="shared" si="127"/>
        <v>55.806451612903224</v>
      </c>
      <c r="S2048" t="s">
        <v>8319</v>
      </c>
      <c r="T2048" t="s">
        <v>8349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24"/>
        <v>42111</v>
      </c>
      <c r="K2049">
        <v>1426714870</v>
      </c>
      <c r="L2049" s="9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>
        <f t="shared" si="127"/>
        <v>227.85327313769753</v>
      </c>
      <c r="S2049" t="s">
        <v>8319</v>
      </c>
      <c r="T2049" t="s">
        <v>8349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24"/>
        <v>41417.651516203703</v>
      </c>
      <c r="K2050">
        <v>1366731491</v>
      </c>
      <c r="L2050" s="9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>
        <f t="shared" si="127"/>
        <v>91.82989803350327</v>
      </c>
      <c r="S2050" t="s">
        <v>8319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28">(I2051/86400)+DATE(1970,1,1)</f>
        <v>41610.957638888889</v>
      </c>
      <c r="K2051">
        <v>1382963963</v>
      </c>
      <c r="L2051" s="9">
        <f t="shared" ref="L2051:L2114" si="129">(K2051/86400)+DATE(1970,1,1)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>
        <f t="shared" ref="R2051:R2114" si="131">E2051/N2051</f>
        <v>80.991037735849048</v>
      </c>
      <c r="S2051" t="s">
        <v>8319</v>
      </c>
      <c r="T2051" t="s">
        <v>8349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28"/>
        <v>42155.071504629625</v>
      </c>
      <c r="K2052">
        <v>1429580578</v>
      </c>
      <c r="L2052" s="9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>
        <f t="shared" si="131"/>
        <v>278.39411764705881</v>
      </c>
      <c r="S2052" t="s">
        <v>8319</v>
      </c>
      <c r="T2052" t="s">
        <v>8349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28"/>
        <v>41634.022418981483</v>
      </c>
      <c r="K2053">
        <v>1385425937</v>
      </c>
      <c r="L2053" s="9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>
        <f t="shared" si="131"/>
        <v>43.095041322314053</v>
      </c>
      <c r="S2053" t="s">
        <v>8319</v>
      </c>
      <c r="T2053" t="s">
        <v>8349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28"/>
        <v>42420.08394675926</v>
      </c>
      <c r="K2054">
        <v>1452045653</v>
      </c>
      <c r="L2054" s="9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>
        <f t="shared" si="131"/>
        <v>326.29205175600737</v>
      </c>
      <c r="S2054" t="s">
        <v>8319</v>
      </c>
      <c r="T2054" t="s">
        <v>8349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28"/>
        <v>42333.659155092595</v>
      </c>
      <c r="K2055">
        <v>1445870951</v>
      </c>
      <c r="L2055" s="9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>
        <f t="shared" si="131"/>
        <v>41.743801652892564</v>
      </c>
      <c r="S2055" t="s">
        <v>8319</v>
      </c>
      <c r="T2055" t="s">
        <v>8349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28"/>
        <v>41761.520949074074</v>
      </c>
      <c r="K2056">
        <v>1396441810</v>
      </c>
      <c r="L2056" s="9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>
        <f t="shared" si="131"/>
        <v>64.020933977455712</v>
      </c>
      <c r="S2056" t="s">
        <v>8319</v>
      </c>
      <c r="T2056" t="s">
        <v>8349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28"/>
        <v>41976.166666666672</v>
      </c>
      <c r="K2057">
        <v>1415031043</v>
      </c>
      <c r="L2057" s="9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>
        <f t="shared" si="131"/>
        <v>99.455445544554451</v>
      </c>
      <c r="S2057" t="s">
        <v>8319</v>
      </c>
      <c r="T2057" t="s">
        <v>8349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28"/>
        <v>41381.76090277778</v>
      </c>
      <c r="K2058">
        <v>1363630542</v>
      </c>
      <c r="L2058" s="9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>
        <f t="shared" si="131"/>
        <v>138.49458483754512</v>
      </c>
      <c r="S2058" t="s">
        <v>8319</v>
      </c>
      <c r="T2058" t="s">
        <v>8349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28"/>
        <v>42426.494583333333</v>
      </c>
      <c r="K2059">
        <v>1453895532</v>
      </c>
      <c r="L2059" s="9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>
        <f t="shared" si="131"/>
        <v>45.547792792792798</v>
      </c>
      <c r="S2059" t="s">
        <v>8319</v>
      </c>
      <c r="T2059" t="s">
        <v>8349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28"/>
        <v>42065.833333333328</v>
      </c>
      <c r="K2060">
        <v>1421916830</v>
      </c>
      <c r="L2060" s="9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>
        <f t="shared" si="131"/>
        <v>10.507317073170732</v>
      </c>
      <c r="S2060" t="s">
        <v>8319</v>
      </c>
      <c r="T2060" t="s">
        <v>8349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28"/>
        <v>42400.915972222225</v>
      </c>
      <c r="K2061">
        <v>1450880854</v>
      </c>
      <c r="L2061" s="9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>
        <f t="shared" si="131"/>
        <v>114.76533333333333</v>
      </c>
      <c r="S2061" t="s">
        <v>8319</v>
      </c>
      <c r="T2061" t="s">
        <v>8349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28"/>
        <v>41843.642939814818</v>
      </c>
      <c r="K2062">
        <v>1400945150</v>
      </c>
      <c r="L2062" s="9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>
        <f t="shared" si="131"/>
        <v>35.997067448680355</v>
      </c>
      <c r="S2062" t="s">
        <v>8319</v>
      </c>
      <c r="T2062" t="s">
        <v>8349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28"/>
        <v>42735.764513888891</v>
      </c>
      <c r="K2063">
        <v>1480616454</v>
      </c>
      <c r="L2063" s="9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>
        <f t="shared" si="131"/>
        <v>154.17142857142858</v>
      </c>
      <c r="S2063" t="s">
        <v>8319</v>
      </c>
      <c r="T2063" t="s">
        <v>8349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28"/>
        <v>42453.341412037036</v>
      </c>
      <c r="K2064">
        <v>1456218698</v>
      </c>
      <c r="L2064" s="9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>
        <f t="shared" si="131"/>
        <v>566.38916256157631</v>
      </c>
      <c r="S2064" t="s">
        <v>8319</v>
      </c>
      <c r="T2064" t="s">
        <v>8349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28"/>
        <v>42505.73265046296</v>
      </c>
      <c r="K2065">
        <v>1460482501</v>
      </c>
      <c r="L2065" s="9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>
        <f t="shared" si="131"/>
        <v>120.85714285714286</v>
      </c>
      <c r="S2065" t="s">
        <v>8319</v>
      </c>
      <c r="T2065" t="s">
        <v>8349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28"/>
        <v>41425.5</v>
      </c>
      <c r="K2066">
        <v>1366879523</v>
      </c>
      <c r="L2066" s="9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>
        <f t="shared" si="131"/>
        <v>86.163845492085343</v>
      </c>
      <c r="S2066" t="s">
        <v>8319</v>
      </c>
      <c r="T2066" t="s">
        <v>8349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28"/>
        <v>41633.333668981482</v>
      </c>
      <c r="K2067">
        <v>1385366429</v>
      </c>
      <c r="L2067" s="9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>
        <f t="shared" si="131"/>
        <v>51.212114395886893</v>
      </c>
      <c r="S2067" t="s">
        <v>8319</v>
      </c>
      <c r="T2067" t="s">
        <v>8349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28"/>
        <v>41874.771793981483</v>
      </c>
      <c r="K2068">
        <v>1406226683</v>
      </c>
      <c r="L2068" s="9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>
        <f t="shared" si="131"/>
        <v>67.261538461538464</v>
      </c>
      <c r="S2068" t="s">
        <v>8319</v>
      </c>
      <c r="T2068" t="s">
        <v>8349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28"/>
        <v>42148.853888888887</v>
      </c>
      <c r="K2069">
        <v>1429648176</v>
      </c>
      <c r="L2069" s="9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>
        <f t="shared" si="131"/>
        <v>62.8</v>
      </c>
      <c r="S2069" t="s">
        <v>8319</v>
      </c>
      <c r="T2069" t="s">
        <v>8349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28"/>
        <v>42663.841608796298</v>
      </c>
      <c r="K2070">
        <v>1474402315</v>
      </c>
      <c r="L2070" s="9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>
        <f t="shared" si="131"/>
        <v>346.13118421052633</v>
      </c>
      <c r="S2070" t="s">
        <v>8319</v>
      </c>
      <c r="T2070" t="s">
        <v>8349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28"/>
        <v>42371.972118055557</v>
      </c>
      <c r="K2071">
        <v>1449098391</v>
      </c>
      <c r="L2071" s="9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>
        <f t="shared" si="131"/>
        <v>244.11912547528519</v>
      </c>
      <c r="S2071" t="s">
        <v>8319</v>
      </c>
      <c r="T2071" t="s">
        <v>8349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28"/>
        <v>42549.6565162037</v>
      </c>
      <c r="K2072">
        <v>1464536723</v>
      </c>
      <c r="L2072" s="9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>
        <f t="shared" si="131"/>
        <v>259.25424836601309</v>
      </c>
      <c r="S2072" t="s">
        <v>8319</v>
      </c>
      <c r="T2072" t="s">
        <v>8349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28"/>
        <v>42645.278749999998</v>
      </c>
      <c r="K2073">
        <v>1471502484</v>
      </c>
      <c r="L2073" s="9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>
        <f t="shared" si="131"/>
        <v>201.96402877697841</v>
      </c>
      <c r="S2073" t="s">
        <v>8319</v>
      </c>
      <c r="T2073" t="s">
        <v>8349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28"/>
        <v>42497.581388888888</v>
      </c>
      <c r="K2074">
        <v>1460037432</v>
      </c>
      <c r="L2074" s="9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>
        <f t="shared" si="131"/>
        <v>226.20857142857142</v>
      </c>
      <c r="S2074" t="s">
        <v>8319</v>
      </c>
      <c r="T2074" t="s">
        <v>8349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28"/>
        <v>42132.668032407411</v>
      </c>
      <c r="K2075">
        <v>1427212918</v>
      </c>
      <c r="L2075" s="9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>
        <f t="shared" si="131"/>
        <v>324.69</v>
      </c>
      <c r="S2075" t="s">
        <v>8319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28"/>
        <v>42496.826180555552</v>
      </c>
      <c r="K2076">
        <v>1459972182</v>
      </c>
      <c r="L2076" s="9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>
        <f t="shared" si="131"/>
        <v>205</v>
      </c>
      <c r="S2076" t="s">
        <v>8319</v>
      </c>
      <c r="T2076" t="s">
        <v>8349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28"/>
        <v>41480.681574074071</v>
      </c>
      <c r="K2077">
        <v>1372177288</v>
      </c>
      <c r="L2077" s="9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>
        <f t="shared" si="131"/>
        <v>20.465926829268295</v>
      </c>
      <c r="S2077" t="s">
        <v>8319</v>
      </c>
      <c r="T2077" t="s">
        <v>8349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28"/>
        <v>41843.880659722221</v>
      </c>
      <c r="K2078">
        <v>1402693689</v>
      </c>
      <c r="L2078" s="9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>
        <f t="shared" si="131"/>
        <v>116.35303146309367</v>
      </c>
      <c r="S2078" t="s">
        <v>8319</v>
      </c>
      <c r="T2078" t="s">
        <v>8349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28"/>
        <v>42160.875</v>
      </c>
      <c r="K2079">
        <v>1428541276</v>
      </c>
      <c r="L2079" s="9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>
        <f t="shared" si="131"/>
        <v>307.20212765957444</v>
      </c>
      <c r="S2079" t="s">
        <v>8319</v>
      </c>
      <c r="T2079" t="s">
        <v>8349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28"/>
        <v>42722.771493055552</v>
      </c>
      <c r="K2080">
        <v>1479493857</v>
      </c>
      <c r="L2080" s="9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>
        <f t="shared" si="131"/>
        <v>546.6875</v>
      </c>
      <c r="S2080" t="s">
        <v>8319</v>
      </c>
      <c r="T2080" t="s">
        <v>8349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28"/>
        <v>42180.791666666672</v>
      </c>
      <c r="K2081">
        <v>1432659793</v>
      </c>
      <c r="L2081" s="9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>
        <f t="shared" si="131"/>
        <v>47.474464579901152</v>
      </c>
      <c r="S2081" t="s">
        <v>8319</v>
      </c>
      <c r="T2081" t="s">
        <v>8349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28"/>
        <v>42319.998842592591</v>
      </c>
      <c r="K2082">
        <v>1444690700</v>
      </c>
      <c r="L2082" s="9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>
        <f t="shared" si="131"/>
        <v>101.56</v>
      </c>
      <c r="S2082" t="s">
        <v>8319</v>
      </c>
      <c r="T2082" t="s">
        <v>8349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28"/>
        <v>41045.207638888889</v>
      </c>
      <c r="K2083">
        <v>1333597555</v>
      </c>
      <c r="L2083" s="9">
        <f t="shared" si="129"/>
        <v>41004.15688657407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>
        <f t="shared" si="131"/>
        <v>72.909090909090907</v>
      </c>
      <c r="S2083" t="s">
        <v>8325</v>
      </c>
      <c r="T2083" t="s">
        <v>8329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28"/>
        <v>40871.161990740744</v>
      </c>
      <c r="K2084">
        <v>1316919196</v>
      </c>
      <c r="L2084" s="9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>
        <f t="shared" si="131"/>
        <v>43.710526315789473</v>
      </c>
      <c r="S2084" t="s">
        <v>8325</v>
      </c>
      <c r="T2084" t="s">
        <v>8329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28"/>
        <v>41064.72216435185</v>
      </c>
      <c r="K2085">
        <v>1336238395</v>
      </c>
      <c r="L2085" s="9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>
        <f t="shared" si="131"/>
        <v>34</v>
      </c>
      <c r="S2085" t="s">
        <v>8325</v>
      </c>
      <c r="T2085" t="s">
        <v>8329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28"/>
        <v>41763.290972222225</v>
      </c>
      <c r="K2086">
        <v>1396468782</v>
      </c>
      <c r="L2086" s="9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>
        <f t="shared" si="131"/>
        <v>70.652173913043484</v>
      </c>
      <c r="S2086" t="s">
        <v>8325</v>
      </c>
      <c r="T2086" t="s">
        <v>8329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28"/>
        <v>41105.835497685184</v>
      </c>
      <c r="K2087">
        <v>1339790587</v>
      </c>
      <c r="L2087" s="9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>
        <f t="shared" si="131"/>
        <v>89.301204819277103</v>
      </c>
      <c r="S2087" t="s">
        <v>8325</v>
      </c>
      <c r="T2087" t="s">
        <v>8329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28"/>
        <v>40891.207638888889</v>
      </c>
      <c r="K2088">
        <v>1321200332</v>
      </c>
      <c r="L2088" s="9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>
        <f t="shared" si="131"/>
        <v>115.08571428571429</v>
      </c>
      <c r="S2088" t="s">
        <v>8325</v>
      </c>
      <c r="T2088" t="s">
        <v>8329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28"/>
        <v>40794.204375000001</v>
      </c>
      <c r="K2089">
        <v>1312865658</v>
      </c>
      <c r="L2089" s="9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>
        <f t="shared" si="131"/>
        <v>62.12</v>
      </c>
      <c r="S2089" t="s">
        <v>8325</v>
      </c>
      <c r="T2089" t="s">
        <v>8329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28"/>
        <v>40432.165972222225</v>
      </c>
      <c r="K2090">
        <v>1281028152</v>
      </c>
      <c r="L2090" s="9">
        <f t="shared" si="129"/>
        <v>40395.714722222227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>
        <f t="shared" si="131"/>
        <v>46.204266666666669</v>
      </c>
      <c r="S2090" t="s">
        <v>8325</v>
      </c>
      <c r="T2090" t="s">
        <v>8329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28"/>
        <v>41488.076319444444</v>
      </c>
      <c r="K2091">
        <v>1372384194</v>
      </c>
      <c r="L2091" s="9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>
        <f t="shared" si="131"/>
        <v>48.54854838709678</v>
      </c>
      <c r="S2091" t="s">
        <v>8325</v>
      </c>
      <c r="T2091" t="s">
        <v>8329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28"/>
        <v>41329.381423611107</v>
      </c>
      <c r="K2092">
        <v>1359104955</v>
      </c>
      <c r="L2092" s="9">
        <f t="shared" si="129"/>
        <v>41299.381423611107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>
        <f t="shared" si="131"/>
        <v>57.520187499999999</v>
      </c>
      <c r="S2092" t="s">
        <v>8325</v>
      </c>
      <c r="T2092" t="s">
        <v>8329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28"/>
        <v>40603.833333333336</v>
      </c>
      <c r="K2093">
        <v>1294818278</v>
      </c>
      <c r="L2093" s="9">
        <f t="shared" si="129"/>
        <v>40555.322662037041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>
        <f t="shared" si="131"/>
        <v>88.147154471544724</v>
      </c>
      <c r="S2093" t="s">
        <v>8325</v>
      </c>
      <c r="T2093" t="s">
        <v>8329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28"/>
        <v>40823.707546296297</v>
      </c>
      <c r="K2094">
        <v>1312822732</v>
      </c>
      <c r="L2094" s="9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>
        <f t="shared" si="131"/>
        <v>110.49090909090908</v>
      </c>
      <c r="S2094" t="s">
        <v>8325</v>
      </c>
      <c r="T2094" t="s">
        <v>8329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28"/>
        <v>41265.896203703705</v>
      </c>
      <c r="K2095">
        <v>1351024232</v>
      </c>
      <c r="L2095" s="9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>
        <f t="shared" si="131"/>
        <v>66.826086956521735</v>
      </c>
      <c r="S2095" t="s">
        <v>8325</v>
      </c>
      <c r="T2095" t="s">
        <v>8329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28"/>
        <v>40973.125</v>
      </c>
      <c r="K2096">
        <v>1327969730</v>
      </c>
      <c r="L2096" s="9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>
        <f t="shared" si="131"/>
        <v>58.597222222222221</v>
      </c>
      <c r="S2096" t="s">
        <v>8325</v>
      </c>
      <c r="T2096" t="s">
        <v>8329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28"/>
        <v>40818.733483796299</v>
      </c>
      <c r="K2097">
        <v>1312392973</v>
      </c>
      <c r="L2097" s="9">
        <f t="shared" si="129"/>
        <v>40758.733483796299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>
        <f t="shared" si="131"/>
        <v>113.63636363636364</v>
      </c>
      <c r="S2097" t="s">
        <v>8325</v>
      </c>
      <c r="T2097" t="s">
        <v>8329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28"/>
        <v>41208.165972222225</v>
      </c>
      <c r="K2098">
        <v>1349892735</v>
      </c>
      <c r="L2098" s="9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>
        <f t="shared" si="131"/>
        <v>43.571428571428569</v>
      </c>
      <c r="S2098" t="s">
        <v>8325</v>
      </c>
      <c r="T2098" t="s">
        <v>8329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28"/>
        <v>40878.626562500001</v>
      </c>
      <c r="K2099">
        <v>1317564135</v>
      </c>
      <c r="L2099" s="9">
        <f t="shared" si="129"/>
        <v>40818.584895833337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>
        <f t="shared" si="131"/>
        <v>78.94736842105263</v>
      </c>
      <c r="S2099" t="s">
        <v>8325</v>
      </c>
      <c r="T2099" t="s">
        <v>8329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28"/>
        <v>40976.11383101852</v>
      </c>
      <c r="K2100">
        <v>1328582635</v>
      </c>
      <c r="L2100" s="9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>
        <f t="shared" si="131"/>
        <v>188.125</v>
      </c>
      <c r="S2100" t="s">
        <v>8325</v>
      </c>
      <c r="T2100" t="s">
        <v>8329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28"/>
        <v>42187.152777777781</v>
      </c>
      <c r="K2101">
        <v>1434650084</v>
      </c>
      <c r="L2101" s="9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>
        <f t="shared" si="131"/>
        <v>63.031746031746032</v>
      </c>
      <c r="S2101" t="s">
        <v>8325</v>
      </c>
      <c r="T2101" t="s">
        <v>8329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28"/>
        <v>41090.165972222225</v>
      </c>
      <c r="K2102">
        <v>1339704141</v>
      </c>
      <c r="L2102" s="9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>
        <f t="shared" si="131"/>
        <v>30.37037037037037</v>
      </c>
      <c r="S2102" t="s">
        <v>8325</v>
      </c>
      <c r="T2102" t="s">
        <v>8329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28"/>
        <v>40952.149467592593</v>
      </c>
      <c r="K2103">
        <v>1323920114</v>
      </c>
      <c r="L2103" s="9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>
        <f t="shared" si="131"/>
        <v>51.477272727272727</v>
      </c>
      <c r="S2103" t="s">
        <v>8325</v>
      </c>
      <c r="T2103" t="s">
        <v>8329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28"/>
        <v>40668.868611111109</v>
      </c>
      <c r="K2104">
        <v>1302036648</v>
      </c>
      <c r="L2104" s="9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>
        <f t="shared" si="131"/>
        <v>35.789473684210527</v>
      </c>
      <c r="S2104" t="s">
        <v>8325</v>
      </c>
      <c r="T2104" t="s">
        <v>8329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28"/>
        <v>41222.7966087963</v>
      </c>
      <c r="K2105">
        <v>1349892427</v>
      </c>
      <c r="L2105" s="9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>
        <f t="shared" si="131"/>
        <v>98.817391304347822</v>
      </c>
      <c r="S2105" t="s">
        <v>8325</v>
      </c>
      <c r="T2105" t="s">
        <v>8329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28"/>
        <v>41425</v>
      </c>
      <c r="K2106">
        <v>1367286434</v>
      </c>
      <c r="L2106" s="9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>
        <f t="shared" si="131"/>
        <v>28</v>
      </c>
      <c r="S2106" t="s">
        <v>8325</v>
      </c>
      <c r="T2106" t="s">
        <v>8329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28"/>
        <v>41964.166666666672</v>
      </c>
      <c r="K2107">
        <v>1415472953</v>
      </c>
      <c r="L2107" s="9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>
        <f t="shared" si="131"/>
        <v>51.313131313131315</v>
      </c>
      <c r="S2107" t="s">
        <v>8325</v>
      </c>
      <c r="T2107" t="s">
        <v>8329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28"/>
        <v>41300.21497685185</v>
      </c>
      <c r="K2108">
        <v>1356584974</v>
      </c>
      <c r="L2108" s="9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>
        <f t="shared" si="131"/>
        <v>53.522727272727273</v>
      </c>
      <c r="S2108" t="s">
        <v>8325</v>
      </c>
      <c r="T2108" t="s">
        <v>8329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28"/>
        <v>41955.752233796295</v>
      </c>
      <c r="K2109">
        <v>1413997393</v>
      </c>
      <c r="L2109" s="9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>
        <f t="shared" si="131"/>
        <v>37.149310344827583</v>
      </c>
      <c r="S2109" t="s">
        <v>8325</v>
      </c>
      <c r="T2109" t="s">
        <v>8329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28"/>
        <v>41162.163194444445</v>
      </c>
      <c r="K2110">
        <v>1344917580</v>
      </c>
      <c r="L2110" s="9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>
        <f t="shared" si="131"/>
        <v>89.895287958115176</v>
      </c>
      <c r="S2110" t="s">
        <v>8325</v>
      </c>
      <c r="T2110" t="s">
        <v>8329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28"/>
        <v>42190.708530092597</v>
      </c>
      <c r="K2111">
        <v>1433523617</v>
      </c>
      <c r="L2111" s="9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>
        <f t="shared" si="131"/>
        <v>106.52500000000001</v>
      </c>
      <c r="S2111" t="s">
        <v>8325</v>
      </c>
      <c r="T2111" t="s">
        <v>8329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28"/>
        <v>41787.207638888889</v>
      </c>
      <c r="K2112">
        <v>1398873969</v>
      </c>
      <c r="L2112" s="9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>
        <f t="shared" si="131"/>
        <v>52.815789473684212</v>
      </c>
      <c r="S2112" t="s">
        <v>8325</v>
      </c>
      <c r="T2112" t="s">
        <v>8329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28"/>
        <v>40770.041666666664</v>
      </c>
      <c r="K2113">
        <v>1307594625</v>
      </c>
      <c r="L2113" s="9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>
        <f t="shared" si="131"/>
        <v>54.615384615384613</v>
      </c>
      <c r="S2113" t="s">
        <v>8325</v>
      </c>
      <c r="T2113" t="s">
        <v>8329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28"/>
        <v>41379.928159722222</v>
      </c>
      <c r="K2114">
        <v>1364854593</v>
      </c>
      <c r="L2114" s="9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>
        <f t="shared" si="131"/>
        <v>27.272727272727273</v>
      </c>
      <c r="S2114" t="s">
        <v>8325</v>
      </c>
      <c r="T2114" t="s">
        <v>8329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32">(I2115/86400)+DATE(1970,1,1)</f>
        <v>41905.86546296296</v>
      </c>
      <c r="K2115">
        <v>1408481176</v>
      </c>
      <c r="L2115" s="9">
        <f t="shared" ref="L2115:L2178" si="133">(K2115/86400)+DATE(1970,1,1)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>
        <f t="shared" ref="R2115:R2178" si="135">E2115/N2115</f>
        <v>68.598130841121488</v>
      </c>
      <c r="S2115" t="s">
        <v>8325</v>
      </c>
      <c r="T2115" t="s">
        <v>8329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32"/>
        <v>40521.207638888889</v>
      </c>
      <c r="K2116">
        <v>1286480070</v>
      </c>
      <c r="L2116" s="9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>
        <f t="shared" si="135"/>
        <v>35.612244897959187</v>
      </c>
      <c r="S2116" t="s">
        <v>8325</v>
      </c>
      <c r="T2116" t="s">
        <v>8329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32"/>
        <v>40594.081030092595</v>
      </c>
      <c r="K2117">
        <v>1295575001</v>
      </c>
      <c r="L2117" s="9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>
        <f t="shared" si="135"/>
        <v>94.027777777777771</v>
      </c>
      <c r="S2117" t="s">
        <v>8325</v>
      </c>
      <c r="T2117" t="s">
        <v>8329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32"/>
        <v>41184.777812500004</v>
      </c>
      <c r="K2118">
        <v>1345056003</v>
      </c>
      <c r="L2118" s="9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>
        <f t="shared" si="135"/>
        <v>526.45652173913038</v>
      </c>
      <c r="S2118" t="s">
        <v>8325</v>
      </c>
      <c r="T2118" t="s">
        <v>8329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32"/>
        <v>42304.207638888889</v>
      </c>
      <c r="K2119">
        <v>1444699549</v>
      </c>
      <c r="L2119" s="9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>
        <f t="shared" si="135"/>
        <v>50.657142857142858</v>
      </c>
      <c r="S2119" t="s">
        <v>8325</v>
      </c>
      <c r="T2119" t="s">
        <v>8329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32"/>
        <v>40748.839537037034</v>
      </c>
      <c r="K2120">
        <v>1308946136</v>
      </c>
      <c r="L2120" s="9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>
        <f t="shared" si="135"/>
        <v>79.182941176470578</v>
      </c>
      <c r="S2120" t="s">
        <v>8325</v>
      </c>
      <c r="T2120" t="s">
        <v>8329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32"/>
        <v>41137.130150462966</v>
      </c>
      <c r="K2121">
        <v>1342494445</v>
      </c>
      <c r="L2121" s="9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>
        <f t="shared" si="135"/>
        <v>91.590909090909093</v>
      </c>
      <c r="S2121" t="s">
        <v>8325</v>
      </c>
      <c r="T2121" t="s">
        <v>8329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32"/>
        <v>41640.964537037034</v>
      </c>
      <c r="K2122">
        <v>1384384136</v>
      </c>
      <c r="L2122" s="9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>
        <f t="shared" si="135"/>
        <v>116.96275362318841</v>
      </c>
      <c r="S2122" t="s">
        <v>8325</v>
      </c>
      <c r="T2122" t="s">
        <v>8329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32"/>
        <v>42746.7424537037</v>
      </c>
      <c r="K2123">
        <v>1481564948</v>
      </c>
      <c r="L2123" s="9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>
        <f t="shared" si="135"/>
        <v>28.4</v>
      </c>
      <c r="S2123" t="s">
        <v>8333</v>
      </c>
      <c r="T2123" t="s">
        <v>8334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32"/>
        <v>42742.300567129627</v>
      </c>
      <c r="K2124">
        <v>1481181169</v>
      </c>
      <c r="L2124" s="9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>
        <f t="shared" si="135"/>
        <v>103.33333333333333</v>
      </c>
      <c r="S2124" t="s">
        <v>8333</v>
      </c>
      <c r="T2124" t="s">
        <v>8334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32"/>
        <v>40252.290972222225</v>
      </c>
      <c r="K2125">
        <v>1263982307</v>
      </c>
      <c r="L2125" s="9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>
        <f t="shared" si="135"/>
        <v>10</v>
      </c>
      <c r="S2125" t="s">
        <v>8333</v>
      </c>
      <c r="T2125" t="s">
        <v>8334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32"/>
        <v>40512.208333333336</v>
      </c>
      <c r="K2126">
        <v>1286930435</v>
      </c>
      <c r="L2126" s="9">
        <f t="shared" si="133"/>
        <v>40464.028182870374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>
        <f t="shared" si="135"/>
        <v>23</v>
      </c>
      <c r="S2126" t="s">
        <v>8333</v>
      </c>
      <c r="T2126" t="s">
        <v>8334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32"/>
        <v>42221.023530092592</v>
      </c>
      <c r="K2127">
        <v>1436142833</v>
      </c>
      <c r="L2127" s="9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>
        <f t="shared" si="135"/>
        <v>31.555555555555557</v>
      </c>
      <c r="S2127" t="s">
        <v>8333</v>
      </c>
      <c r="T2127" t="s">
        <v>8334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32"/>
        <v>41981.973229166666</v>
      </c>
      <c r="K2128">
        <v>1415488887</v>
      </c>
      <c r="L2128" s="9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>
        <f t="shared" si="135"/>
        <v>5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32"/>
        <v>42075.463692129633</v>
      </c>
      <c r="K2129">
        <v>1423570063</v>
      </c>
      <c r="L2129" s="9">
        <f t="shared" si="133"/>
        <v>42045.505358796298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>
        <f t="shared" si="135"/>
        <v>34.220338983050844</v>
      </c>
      <c r="S2129" t="s">
        <v>8333</v>
      </c>
      <c r="T2129" t="s">
        <v>8334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32"/>
        <v>41903.772789351853</v>
      </c>
      <c r="K2130">
        <v>1406140369</v>
      </c>
      <c r="L2130" s="9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>
        <f t="shared" si="135"/>
        <v>25</v>
      </c>
      <c r="S2130" t="s">
        <v>8333</v>
      </c>
      <c r="T2130" t="s">
        <v>8334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32"/>
        <v>42439.024305555555</v>
      </c>
      <c r="K2131">
        <v>1454978100</v>
      </c>
      <c r="L2131" s="9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>
        <f t="shared" si="135"/>
        <v>19.666666666666668</v>
      </c>
      <c r="S2131" t="s">
        <v>8333</v>
      </c>
      <c r="T2131" t="s">
        <v>8334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32"/>
        <v>41867.086377314816</v>
      </c>
      <c r="K2132">
        <v>1405130663</v>
      </c>
      <c r="L2132" s="9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>
        <f t="shared" si="135"/>
        <v>21.25</v>
      </c>
      <c r="S2132" t="s">
        <v>8333</v>
      </c>
      <c r="T2132" t="s">
        <v>8334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32"/>
        <v>42197.207071759258</v>
      </c>
      <c r="K2133">
        <v>1434085091</v>
      </c>
      <c r="L2133" s="9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>
        <f t="shared" si="135"/>
        <v>8.3333333333333339</v>
      </c>
      <c r="S2133" t="s">
        <v>8333</v>
      </c>
      <c r="T2133" t="s">
        <v>8334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32"/>
        <v>41673.487175925926</v>
      </c>
      <c r="K2134">
        <v>1388835692</v>
      </c>
      <c r="L2134" s="9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>
        <f t="shared" si="135"/>
        <v>21.34333333333333</v>
      </c>
      <c r="S2134" t="s">
        <v>8333</v>
      </c>
      <c r="T2134" t="s">
        <v>8334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32"/>
        <v>40657.290972222225</v>
      </c>
      <c r="K2135">
        <v>1300328399</v>
      </c>
      <c r="L2135" s="9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>
        <f t="shared" si="135"/>
        <v>5.333333333333333</v>
      </c>
      <c r="S2135" t="s">
        <v>8333</v>
      </c>
      <c r="T2135" t="s">
        <v>8334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32"/>
        <v>41391.886469907404</v>
      </c>
      <c r="K2136">
        <v>1364505391</v>
      </c>
      <c r="L2136" s="9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>
        <f t="shared" si="135"/>
        <v>34.666666666666664</v>
      </c>
      <c r="S2136" t="s">
        <v>8333</v>
      </c>
      <c r="T2136" t="s">
        <v>8334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32"/>
        <v>41186.96334490741</v>
      </c>
      <c r="K2137">
        <v>1346800033</v>
      </c>
      <c r="L2137" s="9">
        <f t="shared" si="133"/>
        <v>41156.96334490741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>
        <f t="shared" si="135"/>
        <v>21.727272727272727</v>
      </c>
      <c r="S2137" t="s">
        <v>8333</v>
      </c>
      <c r="T2137" t="s">
        <v>8334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32"/>
        <v>41566.509097222224</v>
      </c>
      <c r="K2138">
        <v>1379592786</v>
      </c>
      <c r="L2138" s="9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>
        <f t="shared" si="135"/>
        <v>11.922499999999999</v>
      </c>
      <c r="S2138" t="s">
        <v>8333</v>
      </c>
      <c r="T2138" t="s">
        <v>8334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32"/>
        <v>41978.771168981482</v>
      </c>
      <c r="K2139">
        <v>1415212229</v>
      </c>
      <c r="L2139" s="9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>
        <f t="shared" si="135"/>
        <v>26.59737827715356</v>
      </c>
      <c r="S2139" t="s">
        <v>8333</v>
      </c>
      <c r="T2139" t="s">
        <v>8334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32"/>
        <v>41587.054849537039</v>
      </c>
      <c r="K2140">
        <v>1381364339</v>
      </c>
      <c r="L2140" s="9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>
        <f t="shared" si="135"/>
        <v>10.666666666666666</v>
      </c>
      <c r="S2140" t="s">
        <v>8333</v>
      </c>
      <c r="T2140" t="s">
        <v>8334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32"/>
        <v>42677.750092592592</v>
      </c>
      <c r="K2141">
        <v>1475604008</v>
      </c>
      <c r="L2141" s="9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>
        <f t="shared" si="135"/>
        <v>29.035714285714285</v>
      </c>
      <c r="S2141" t="s">
        <v>8333</v>
      </c>
      <c r="T2141" t="s">
        <v>8334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32"/>
        <v>41285.833611111113</v>
      </c>
      <c r="K2142">
        <v>1355342424</v>
      </c>
      <c r="L2142" s="9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>
        <f t="shared" si="135"/>
        <v>50.909090909090907</v>
      </c>
      <c r="S2142" t="s">
        <v>8333</v>
      </c>
      <c r="T2142" t="s">
        <v>8334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32"/>
        <v>41957.277303240742</v>
      </c>
      <c r="K2143">
        <v>1413351559</v>
      </c>
      <c r="L2143" s="9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t="e">
        <f t="shared" si="135"/>
        <v>#DIV/0!</v>
      </c>
      <c r="S2143" t="s">
        <v>8333</v>
      </c>
      <c r="T2143" t="s">
        <v>8334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32"/>
        <v>42368.701504629629</v>
      </c>
      <c r="K2144">
        <v>1449075010</v>
      </c>
      <c r="L2144" s="9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>
        <f t="shared" si="135"/>
        <v>50.083333333333336</v>
      </c>
      <c r="S2144" t="s">
        <v>8333</v>
      </c>
      <c r="T2144" t="s">
        <v>8334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32"/>
        <v>40380.791666666664</v>
      </c>
      <c r="K2145">
        <v>1275599812</v>
      </c>
      <c r="L2145" s="9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>
        <f t="shared" si="135"/>
        <v>45</v>
      </c>
      <c r="S2145" t="s">
        <v>8333</v>
      </c>
      <c r="T2145" t="s">
        <v>8334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32"/>
        <v>41531.546759259261</v>
      </c>
      <c r="K2146">
        <v>1376399240</v>
      </c>
      <c r="L2146" s="9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>
        <f t="shared" si="135"/>
        <v>25.291666666666668</v>
      </c>
      <c r="S2146" t="s">
        <v>8333</v>
      </c>
      <c r="T2146" t="s">
        <v>8334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32"/>
        <v>41605.279097222221</v>
      </c>
      <c r="K2147">
        <v>1382938914</v>
      </c>
      <c r="L2147" s="9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>
        <f t="shared" si="135"/>
        <v>51.292134831460672</v>
      </c>
      <c r="S2147" t="s">
        <v>8333</v>
      </c>
      <c r="T2147" t="s">
        <v>8334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32"/>
        <v>42411.679513888885</v>
      </c>
      <c r="K2148">
        <v>1453997910</v>
      </c>
      <c r="L2148" s="9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>
        <f t="shared" si="135"/>
        <v>1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32"/>
        <v>41959.337361111116</v>
      </c>
      <c r="K2149">
        <v>1413356748</v>
      </c>
      <c r="L2149" s="9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>
        <f t="shared" si="135"/>
        <v>49.381818181818183</v>
      </c>
      <c r="S2149" t="s">
        <v>8333</v>
      </c>
      <c r="T2149" t="s">
        <v>8334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32"/>
        <v>42096.691921296297</v>
      </c>
      <c r="K2150">
        <v>1425404182</v>
      </c>
      <c r="L2150" s="9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>
        <f t="shared" si="135"/>
        <v>1</v>
      </c>
      <c r="S2150" t="s">
        <v>8333</v>
      </c>
      <c r="T2150" t="s">
        <v>8334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32"/>
        <v>40390</v>
      </c>
      <c r="K2151">
        <v>1277512556</v>
      </c>
      <c r="L2151" s="9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t="e">
        <f t="shared" si="135"/>
        <v>#DIV/0!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32"/>
        <v>42564.284710648149</v>
      </c>
      <c r="K2152">
        <v>1465800599</v>
      </c>
      <c r="L2152" s="9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>
        <f t="shared" si="135"/>
        <v>101.25</v>
      </c>
      <c r="S2152" t="s">
        <v>8333</v>
      </c>
      <c r="T2152" t="s">
        <v>8334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32"/>
        <v>42550.847384259258</v>
      </c>
      <c r="K2153">
        <v>1464639614</v>
      </c>
      <c r="L2153" s="9">
        <f t="shared" si="133"/>
        <v>42520.847384259258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>
        <f t="shared" si="135"/>
        <v>19.666666666666668</v>
      </c>
      <c r="S2153" t="s">
        <v>8333</v>
      </c>
      <c r="T2153" t="s">
        <v>8334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32"/>
        <v>41713.790613425925</v>
      </c>
      <c r="K2154">
        <v>1392321509</v>
      </c>
      <c r="L2154" s="9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>
        <f t="shared" si="135"/>
        <v>12.5</v>
      </c>
      <c r="S2154" t="s">
        <v>8333</v>
      </c>
      <c r="T2154" t="s">
        <v>8334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32"/>
        <v>42014.332638888889</v>
      </c>
      <c r="K2155">
        <v>1417470718</v>
      </c>
      <c r="L2155" s="9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>
        <f t="shared" si="135"/>
        <v>8.5</v>
      </c>
      <c r="S2155" t="s">
        <v>8333</v>
      </c>
      <c r="T2155" t="s">
        <v>8334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32"/>
        <v>41667.632256944446</v>
      </c>
      <c r="K2156">
        <v>1389193827</v>
      </c>
      <c r="L2156" s="9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>
        <f t="shared" si="135"/>
        <v>1</v>
      </c>
      <c r="S2156" t="s">
        <v>8333</v>
      </c>
      <c r="T2156" t="s">
        <v>8334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32"/>
        <v>42460.70584490741</v>
      </c>
      <c r="K2157">
        <v>1456854985</v>
      </c>
      <c r="L2157" s="9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>
        <f t="shared" si="135"/>
        <v>23</v>
      </c>
      <c r="S2157" t="s">
        <v>8333</v>
      </c>
      <c r="T2157" t="s">
        <v>8334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32"/>
        <v>41533.85423611111</v>
      </c>
      <c r="K2158">
        <v>1375475406</v>
      </c>
      <c r="L2158" s="9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>
        <f t="shared" si="135"/>
        <v>17.987951807228917</v>
      </c>
      <c r="S2158" t="s">
        <v>8333</v>
      </c>
      <c r="T2158" t="s">
        <v>8334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32"/>
        <v>42727.332638888889</v>
      </c>
      <c r="K2159">
        <v>1479684783</v>
      </c>
      <c r="L2159" s="9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>
        <f t="shared" si="135"/>
        <v>370.94736842105266</v>
      </c>
      <c r="S2159" t="s">
        <v>8333</v>
      </c>
      <c r="T2159" t="s">
        <v>8334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32"/>
        <v>41309.853865740741</v>
      </c>
      <c r="K2160">
        <v>1356121774</v>
      </c>
      <c r="L2160" s="9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>
        <f t="shared" si="135"/>
        <v>63.569485530546629</v>
      </c>
      <c r="S2160" t="s">
        <v>8333</v>
      </c>
      <c r="T2160" t="s">
        <v>8334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32"/>
        <v>40740.731180555558</v>
      </c>
      <c r="K2161">
        <v>1308245574</v>
      </c>
      <c r="L2161" s="9">
        <f t="shared" si="133"/>
        <v>40710.731180555558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>
        <f t="shared" si="135"/>
        <v>13</v>
      </c>
      <c r="S2161" t="s">
        <v>8333</v>
      </c>
      <c r="T2161" t="s">
        <v>8334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32"/>
        <v>41048.711863425924</v>
      </c>
      <c r="K2162">
        <v>1334855105</v>
      </c>
      <c r="L2162" s="9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>
        <f t="shared" si="135"/>
        <v>5.3125</v>
      </c>
      <c r="S2162" t="s">
        <v>8333</v>
      </c>
      <c r="T2162" t="s">
        <v>8334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32"/>
        <v>42270.852534722224</v>
      </c>
      <c r="K2163">
        <v>1440448059</v>
      </c>
      <c r="L2163" s="9">
        <f t="shared" si="133"/>
        <v>42240.852534722224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>
        <f t="shared" si="135"/>
        <v>35.615384615384613</v>
      </c>
      <c r="S2163" t="s">
        <v>8325</v>
      </c>
      <c r="T2163" t="s">
        <v>8326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32"/>
        <v>41844.766099537039</v>
      </c>
      <c r="K2164">
        <v>1403547791</v>
      </c>
      <c r="L2164" s="9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>
        <f t="shared" si="135"/>
        <v>87.103448275862064</v>
      </c>
      <c r="S2164" t="s">
        <v>8325</v>
      </c>
      <c r="T2164" t="s">
        <v>8326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32"/>
        <v>42163.159722222219</v>
      </c>
      <c r="K2165">
        <v>1429306520</v>
      </c>
      <c r="L2165" s="9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>
        <f t="shared" si="135"/>
        <v>75.11363636363636</v>
      </c>
      <c r="S2165" t="s">
        <v>8325</v>
      </c>
      <c r="T2165" t="s">
        <v>8326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32"/>
        <v>42546.165972222225</v>
      </c>
      <c r="K2166">
        <v>1464196414</v>
      </c>
      <c r="L2166" s="9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>
        <f t="shared" si="135"/>
        <v>68.01204819277109</v>
      </c>
      <c r="S2166" t="s">
        <v>8325</v>
      </c>
      <c r="T2166" t="s">
        <v>8326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32"/>
        <v>42468.625405092593</v>
      </c>
      <c r="K2167">
        <v>1457539235</v>
      </c>
      <c r="L2167" s="9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>
        <f t="shared" si="135"/>
        <v>29.623931623931625</v>
      </c>
      <c r="S2167" t="s">
        <v>8325</v>
      </c>
      <c r="T2167" t="s">
        <v>8326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32"/>
        <v>41978.879837962959</v>
      </c>
      <c r="K2168">
        <v>1413922018</v>
      </c>
      <c r="L2168" s="9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>
        <f t="shared" si="135"/>
        <v>91.625</v>
      </c>
      <c r="S2168" t="s">
        <v>8325</v>
      </c>
      <c r="T2168" t="s">
        <v>8326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32"/>
        <v>41167.066400462965</v>
      </c>
      <c r="K2169">
        <v>1346463337</v>
      </c>
      <c r="L2169" s="9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>
        <f t="shared" si="135"/>
        <v>22.5</v>
      </c>
      <c r="S2169" t="s">
        <v>8325</v>
      </c>
      <c r="T2169" t="s">
        <v>8326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32"/>
        <v>42776.208333333328</v>
      </c>
      <c r="K2170">
        <v>1484058261</v>
      </c>
      <c r="L2170" s="9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>
        <f t="shared" si="135"/>
        <v>64.366735294117646</v>
      </c>
      <c r="S2170" t="s">
        <v>8325</v>
      </c>
      <c r="T2170" t="s">
        <v>8326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32"/>
        <v>42796.700821759259</v>
      </c>
      <c r="K2171">
        <v>1488214151</v>
      </c>
      <c r="L2171" s="9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>
        <f t="shared" si="135"/>
        <v>21.857142857142858</v>
      </c>
      <c r="S2171" t="s">
        <v>8325</v>
      </c>
      <c r="T2171" t="s">
        <v>8326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32"/>
        <v>42238.750254629631</v>
      </c>
      <c r="K2172">
        <v>1436810422</v>
      </c>
      <c r="L2172" s="9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>
        <f t="shared" si="135"/>
        <v>33.315789473684212</v>
      </c>
      <c r="S2172" t="s">
        <v>8325</v>
      </c>
      <c r="T2172" t="s">
        <v>8326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32"/>
        <v>42177.208333333328</v>
      </c>
      <c r="K2173">
        <v>1431903495</v>
      </c>
      <c r="L2173" s="9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>
        <f t="shared" si="135"/>
        <v>90.276595744680847</v>
      </c>
      <c r="S2173" t="s">
        <v>8325</v>
      </c>
      <c r="T2173" t="s">
        <v>8326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32"/>
        <v>42112.580092592594</v>
      </c>
      <c r="K2174">
        <v>1426773320</v>
      </c>
      <c r="L2174" s="9">
        <f t="shared" si="133"/>
        <v>42082.580092592594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>
        <f t="shared" si="135"/>
        <v>76.92307692307692</v>
      </c>
      <c r="S2174" t="s">
        <v>8325</v>
      </c>
      <c r="T2174" t="s">
        <v>8326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32"/>
        <v>41527.165972222225</v>
      </c>
      <c r="K2175">
        <v>1376066243</v>
      </c>
      <c r="L2175" s="9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>
        <f t="shared" si="135"/>
        <v>59.233333333333334</v>
      </c>
      <c r="S2175" t="s">
        <v>8325</v>
      </c>
      <c r="T2175" t="s">
        <v>8326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32"/>
        <v>42495.542905092589</v>
      </c>
      <c r="K2176">
        <v>1459861307</v>
      </c>
      <c r="L2176" s="9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>
        <f t="shared" si="135"/>
        <v>65.38095238095238</v>
      </c>
      <c r="S2176" t="s">
        <v>8325</v>
      </c>
      <c r="T2176" t="s">
        <v>8326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32"/>
        <v>42572.009097222224</v>
      </c>
      <c r="K2177">
        <v>1468455186</v>
      </c>
      <c r="L2177" s="9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>
        <f t="shared" si="135"/>
        <v>67.307692307692307</v>
      </c>
      <c r="S2177" t="s">
        <v>8325</v>
      </c>
      <c r="T2177" t="s">
        <v>8326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32"/>
        <v>42126.633206018523</v>
      </c>
      <c r="K2178">
        <v>1427987509</v>
      </c>
      <c r="L2178" s="9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>
        <f t="shared" si="135"/>
        <v>88.74647887323944</v>
      </c>
      <c r="S2178" t="s">
        <v>8325</v>
      </c>
      <c r="T2178" t="s">
        <v>8326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136">(I2179/86400)+DATE(1970,1,1)</f>
        <v>42527.250775462962</v>
      </c>
      <c r="K2179">
        <v>1463032867</v>
      </c>
      <c r="L2179" s="9">
        <f t="shared" ref="L2179:L2242" si="137">(K2179/86400)+DATE(1970,1,1)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>
        <f t="shared" ref="R2179:R2242" si="139">E2179/N2179</f>
        <v>65.868421052631575</v>
      </c>
      <c r="S2179" t="s">
        <v>8325</v>
      </c>
      <c r="T2179" t="s">
        <v>8326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36"/>
        <v>42753.63653935185</v>
      </c>
      <c r="K2180">
        <v>1482160597</v>
      </c>
      <c r="L2180" s="9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>
        <f t="shared" si="139"/>
        <v>40.349243306169967</v>
      </c>
      <c r="S2180" t="s">
        <v>8325</v>
      </c>
      <c r="T2180" t="s">
        <v>8326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36"/>
        <v>42105.171203703707</v>
      </c>
      <c r="K2181">
        <v>1426133192</v>
      </c>
      <c r="L2181" s="9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>
        <f t="shared" si="139"/>
        <v>76.857142857142861</v>
      </c>
      <c r="S2181" t="s">
        <v>8325</v>
      </c>
      <c r="T2181" t="s">
        <v>8326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36"/>
        <v>42321.711435185185</v>
      </c>
      <c r="K2182">
        <v>1443801868</v>
      </c>
      <c r="L2182" s="9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>
        <f t="shared" si="139"/>
        <v>68.707820512820518</v>
      </c>
      <c r="S2182" t="s">
        <v>8325</v>
      </c>
      <c r="T2182" t="s">
        <v>8326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36"/>
        <v>42787.005243055552</v>
      </c>
      <c r="K2183">
        <v>1486426053</v>
      </c>
      <c r="L2183" s="9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>
        <f t="shared" si="139"/>
        <v>57.773584905660378</v>
      </c>
      <c r="S2183" t="s">
        <v>8333</v>
      </c>
      <c r="T2183" t="s">
        <v>8351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36"/>
        <v>41914.900752314818</v>
      </c>
      <c r="K2184">
        <v>1409261825</v>
      </c>
      <c r="L2184" s="9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>
        <f t="shared" si="139"/>
        <v>44.171348314606739</v>
      </c>
      <c r="S2184" t="s">
        <v>8333</v>
      </c>
      <c r="T2184" t="s">
        <v>8351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36"/>
        <v>42775.208333333328</v>
      </c>
      <c r="K2185">
        <v>1484037977</v>
      </c>
      <c r="L2185" s="9">
        <f t="shared" si="137"/>
        <v>42745.365474537037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>
        <f t="shared" si="139"/>
        <v>31.566308243727597</v>
      </c>
      <c r="S2185" t="s">
        <v>8333</v>
      </c>
      <c r="T2185" t="s">
        <v>8351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36"/>
        <v>42394.666666666672</v>
      </c>
      <c r="K2186">
        <v>1452530041</v>
      </c>
      <c r="L2186" s="9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>
        <f t="shared" si="139"/>
        <v>107.04511278195488</v>
      </c>
      <c r="S2186" t="s">
        <v>8333</v>
      </c>
      <c r="T2186" t="s">
        <v>8351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36"/>
        <v>41359.349988425922</v>
      </c>
      <c r="K2187">
        <v>1360830239</v>
      </c>
      <c r="L2187" s="9">
        <f t="shared" si="137"/>
        <v>41319.349988425922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>
        <f t="shared" si="139"/>
        <v>149.03451043338683</v>
      </c>
      <c r="S2187" t="s">
        <v>8333</v>
      </c>
      <c r="T2187" t="s">
        <v>8351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36"/>
        <v>42620.083333333328</v>
      </c>
      <c r="K2188">
        <v>1470062743</v>
      </c>
      <c r="L2188" s="9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>
        <f t="shared" si="139"/>
        <v>55.956632653061227</v>
      </c>
      <c r="S2188" t="s">
        <v>8333</v>
      </c>
      <c r="T2188" t="s">
        <v>8351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36"/>
        <v>42097.165972222225</v>
      </c>
      <c r="K2189">
        <v>1425531666</v>
      </c>
      <c r="L2189" s="9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>
        <f t="shared" si="139"/>
        <v>56.970381807973048</v>
      </c>
      <c r="S2189" t="s">
        <v>8333</v>
      </c>
      <c r="T2189" t="s">
        <v>8351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36"/>
        <v>42668.708333333328</v>
      </c>
      <c r="K2190">
        <v>1474380241</v>
      </c>
      <c r="L2190" s="9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>
        <f t="shared" si="139"/>
        <v>44.056420233463037</v>
      </c>
      <c r="S2190" t="s">
        <v>8333</v>
      </c>
      <c r="T2190" t="s">
        <v>8351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36"/>
        <v>42481.916666666672</v>
      </c>
      <c r="K2191">
        <v>1460055300</v>
      </c>
      <c r="L2191" s="9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>
        <f t="shared" si="139"/>
        <v>68.625</v>
      </c>
      <c r="S2191" t="s">
        <v>8333</v>
      </c>
      <c r="T2191" t="s">
        <v>8351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36"/>
        <v>42452.290972222225</v>
      </c>
      <c r="K2192">
        <v>1455721204</v>
      </c>
      <c r="L2192" s="9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>
        <f t="shared" si="139"/>
        <v>65.318435754189949</v>
      </c>
      <c r="S2192" t="s">
        <v>8333</v>
      </c>
      <c r="T2192" t="s">
        <v>8351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36"/>
        <v>42780.833645833336</v>
      </c>
      <c r="K2193">
        <v>1486065627</v>
      </c>
      <c r="L2193" s="9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>
        <f t="shared" si="139"/>
        <v>35.92</v>
      </c>
      <c r="S2193" t="s">
        <v>8333</v>
      </c>
      <c r="T2193" t="s">
        <v>8351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36"/>
        <v>42719.958333333328</v>
      </c>
      <c r="K2194">
        <v>1479414344</v>
      </c>
      <c r="L2194" s="9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>
        <f t="shared" si="139"/>
        <v>40.070667078443485</v>
      </c>
      <c r="S2194" t="s">
        <v>8333</v>
      </c>
      <c r="T2194" t="s">
        <v>8351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36"/>
        <v>42695.207638888889</v>
      </c>
      <c r="K2195">
        <v>1477043072</v>
      </c>
      <c r="L2195" s="9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>
        <f t="shared" si="139"/>
        <v>75.647714604236342</v>
      </c>
      <c r="S2195" t="s">
        <v>8333</v>
      </c>
      <c r="T2195" t="s">
        <v>8351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36"/>
        <v>42455.716319444444</v>
      </c>
      <c r="K2196">
        <v>1456423890</v>
      </c>
      <c r="L2196" s="9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>
        <f t="shared" si="139"/>
        <v>61.203872437357631</v>
      </c>
      <c r="S2196" t="s">
        <v>8333</v>
      </c>
      <c r="T2196" t="s">
        <v>8351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36"/>
        <v>42227.771990740745</v>
      </c>
      <c r="K2197">
        <v>1436725900</v>
      </c>
      <c r="L2197" s="9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>
        <f t="shared" si="139"/>
        <v>48.130434782608695</v>
      </c>
      <c r="S2197" t="s">
        <v>8333</v>
      </c>
      <c r="T2197" t="s">
        <v>8351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36"/>
        <v>42706.291666666672</v>
      </c>
      <c r="K2198">
        <v>1478000502</v>
      </c>
      <c r="L2198" s="9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>
        <f t="shared" si="139"/>
        <v>68.106837606837601</v>
      </c>
      <c r="S2198" t="s">
        <v>8333</v>
      </c>
      <c r="T2198" t="s">
        <v>8351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36"/>
        <v>42063.584016203706</v>
      </c>
      <c r="K2199">
        <v>1422540059</v>
      </c>
      <c r="L2199" s="9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>
        <f t="shared" si="139"/>
        <v>65.891300230946882</v>
      </c>
      <c r="S2199" t="s">
        <v>8333</v>
      </c>
      <c r="T2199" t="s">
        <v>8351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36"/>
        <v>42322.555555555555</v>
      </c>
      <c r="K2200">
        <v>1444911600</v>
      </c>
      <c r="L2200" s="9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>
        <f t="shared" si="139"/>
        <v>81.654377880184327</v>
      </c>
      <c r="S2200" t="s">
        <v>8333</v>
      </c>
      <c r="T2200" t="s">
        <v>8351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36"/>
        <v>42292.416643518518</v>
      </c>
      <c r="K2201">
        <v>1442311198</v>
      </c>
      <c r="L2201" s="9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>
        <f t="shared" si="139"/>
        <v>52.701195219123505</v>
      </c>
      <c r="S2201" t="s">
        <v>8333</v>
      </c>
      <c r="T2201" t="s">
        <v>8351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36"/>
        <v>42191.125</v>
      </c>
      <c r="K2202">
        <v>1433775668</v>
      </c>
      <c r="L2202" s="9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>
        <f t="shared" si="139"/>
        <v>41.228136882129277</v>
      </c>
      <c r="S2202" t="s">
        <v>8333</v>
      </c>
      <c r="T2202" t="s">
        <v>8351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36"/>
        <v>41290.846817129626</v>
      </c>
      <c r="K2203">
        <v>1357157965</v>
      </c>
      <c r="L2203" s="9">
        <f t="shared" si="137"/>
        <v>41276.846817129626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>
        <f t="shared" si="139"/>
        <v>15.035357142857142</v>
      </c>
      <c r="S2203" t="s">
        <v>8325</v>
      </c>
      <c r="T2203" t="s">
        <v>8330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36"/>
        <v>41214.849166666667</v>
      </c>
      <c r="K2204">
        <v>1349209368</v>
      </c>
      <c r="L2204" s="9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>
        <f t="shared" si="139"/>
        <v>39.066920943134534</v>
      </c>
      <c r="S2204" t="s">
        <v>8325</v>
      </c>
      <c r="T2204" t="s">
        <v>8330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36"/>
        <v>42271.85974537037</v>
      </c>
      <c r="K2205">
        <v>1440535082</v>
      </c>
      <c r="L2205" s="9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>
        <f t="shared" si="139"/>
        <v>43.82</v>
      </c>
      <c r="S2205" t="s">
        <v>8325</v>
      </c>
      <c r="T2205" t="s">
        <v>8330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36"/>
        <v>41342.311562499999</v>
      </c>
      <c r="K2206">
        <v>1360222119</v>
      </c>
      <c r="L2206" s="9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>
        <f t="shared" si="139"/>
        <v>27.301369863013697</v>
      </c>
      <c r="S2206" t="s">
        <v>8325</v>
      </c>
      <c r="T2206" t="s">
        <v>8330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36"/>
        <v>41061.821631944447</v>
      </c>
      <c r="K2207">
        <v>1335987789</v>
      </c>
      <c r="L2207" s="9">
        <f t="shared" si="137"/>
        <v>41031.821631944447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>
        <f t="shared" si="139"/>
        <v>42.222222222222221</v>
      </c>
      <c r="S2207" t="s">
        <v>8325</v>
      </c>
      <c r="T2207" t="s">
        <v>8330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36"/>
        <v>41015.257222222222</v>
      </c>
      <c r="K2208">
        <v>1333001424</v>
      </c>
      <c r="L2208" s="9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>
        <f t="shared" si="139"/>
        <v>33.235294117647058</v>
      </c>
      <c r="S2208" t="s">
        <v>8325</v>
      </c>
      <c r="T2208" t="s">
        <v>8330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36"/>
        <v>41594.235798611109</v>
      </c>
      <c r="K2209">
        <v>1381984773</v>
      </c>
      <c r="L2209" s="9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>
        <f t="shared" si="139"/>
        <v>285.71428571428572</v>
      </c>
      <c r="S2209" t="s">
        <v>8325</v>
      </c>
      <c r="T2209" t="s">
        <v>8330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36"/>
        <v>41006.166666666664</v>
      </c>
      <c r="K2210">
        <v>1328649026</v>
      </c>
      <c r="L2210" s="9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>
        <f t="shared" si="139"/>
        <v>42.333333333333336</v>
      </c>
      <c r="S2210" t="s">
        <v>8325</v>
      </c>
      <c r="T2210" t="s">
        <v>8330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36"/>
        <v>41743.958333333336</v>
      </c>
      <c r="K2211">
        <v>1396524644</v>
      </c>
      <c r="L2211" s="9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>
        <f t="shared" si="139"/>
        <v>50.266666666666666</v>
      </c>
      <c r="S2211" t="s">
        <v>8325</v>
      </c>
      <c r="T2211" t="s">
        <v>8330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36"/>
        <v>41013.733333333337</v>
      </c>
      <c r="K2212">
        <v>1329442510</v>
      </c>
      <c r="L2212" s="9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>
        <f t="shared" si="139"/>
        <v>61.902777777777779</v>
      </c>
      <c r="S2212" t="s">
        <v>8325</v>
      </c>
      <c r="T2212" t="s">
        <v>8330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36"/>
        <v>41739.290972222225</v>
      </c>
      <c r="K2213">
        <v>1395168625</v>
      </c>
      <c r="L2213" s="9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>
        <f t="shared" si="139"/>
        <v>40.75</v>
      </c>
      <c r="S2213" t="s">
        <v>8325</v>
      </c>
      <c r="T2213" t="s">
        <v>8330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36"/>
        <v>41582.041666666664</v>
      </c>
      <c r="K2214">
        <v>1380650177</v>
      </c>
      <c r="L2214" s="9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>
        <f t="shared" si="139"/>
        <v>55.796747967479675</v>
      </c>
      <c r="S2214" t="s">
        <v>8325</v>
      </c>
      <c r="T2214" t="s">
        <v>8330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36"/>
        <v>42139.826145833329</v>
      </c>
      <c r="K2215">
        <v>1429127379</v>
      </c>
      <c r="L2215" s="9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>
        <f t="shared" si="139"/>
        <v>10</v>
      </c>
      <c r="S2215" t="s">
        <v>8325</v>
      </c>
      <c r="T2215" t="s">
        <v>8330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36"/>
        <v>41676.792222222226</v>
      </c>
      <c r="K2216">
        <v>1389121248</v>
      </c>
      <c r="L2216" s="9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>
        <f t="shared" si="139"/>
        <v>73.125416666666666</v>
      </c>
      <c r="S2216" t="s">
        <v>8325</v>
      </c>
      <c r="T2216" t="s">
        <v>8330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36"/>
        <v>40981.290972222225</v>
      </c>
      <c r="K2217">
        <v>1329671572</v>
      </c>
      <c r="L2217" s="9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>
        <f t="shared" si="139"/>
        <v>26.060606060606062</v>
      </c>
      <c r="S2217" t="s">
        <v>8325</v>
      </c>
      <c r="T2217" t="s">
        <v>8330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36"/>
        <v>42208.75167824074</v>
      </c>
      <c r="K2218">
        <v>1436464945</v>
      </c>
      <c r="L2218" s="9">
        <f t="shared" si="137"/>
        <v>42194.75167824074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>
        <f t="shared" si="139"/>
        <v>22.642857142857142</v>
      </c>
      <c r="S2218" t="s">
        <v>8325</v>
      </c>
      <c r="T2218" t="s">
        <v>8330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36"/>
        <v>42310.333333333328</v>
      </c>
      <c r="K2219">
        <v>1445539113</v>
      </c>
      <c r="L2219" s="9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>
        <f t="shared" si="139"/>
        <v>47.222222222222221</v>
      </c>
      <c r="S2219" t="s">
        <v>8325</v>
      </c>
      <c r="T2219" t="s">
        <v>8330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36"/>
        <v>41150</v>
      </c>
      <c r="K2220">
        <v>1344281383</v>
      </c>
      <c r="L2220" s="9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>
        <f t="shared" si="139"/>
        <v>32.324473684210524</v>
      </c>
      <c r="S2220" t="s">
        <v>8325</v>
      </c>
      <c r="T2220" t="s">
        <v>8330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36"/>
        <v>42235.718888888892</v>
      </c>
      <c r="K2221">
        <v>1437412512</v>
      </c>
      <c r="L2221" s="9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>
        <f t="shared" si="139"/>
        <v>53.421052631578945</v>
      </c>
      <c r="S2221" t="s">
        <v>8325</v>
      </c>
      <c r="T2221" t="s">
        <v>8330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36"/>
        <v>41482.060601851852</v>
      </c>
      <c r="K2222">
        <v>1372296436</v>
      </c>
      <c r="L2222" s="9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>
        <f t="shared" si="139"/>
        <v>51.304347826086953</v>
      </c>
      <c r="S2222" t="s">
        <v>8325</v>
      </c>
      <c r="T2222" t="s">
        <v>8330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36"/>
        <v>42483</v>
      </c>
      <c r="K2223">
        <v>1458748809</v>
      </c>
      <c r="L2223" s="9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>
        <f t="shared" si="139"/>
        <v>37.197247706422019</v>
      </c>
      <c r="S2223" t="s">
        <v>8333</v>
      </c>
      <c r="T2223" t="s">
        <v>8351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36"/>
        <v>40936.787581018521</v>
      </c>
      <c r="K2224">
        <v>1325184847</v>
      </c>
      <c r="L2224" s="9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>
        <f t="shared" si="139"/>
        <v>27.1</v>
      </c>
      <c r="S2224" t="s">
        <v>8333</v>
      </c>
      <c r="T2224" t="s">
        <v>8351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36"/>
        <v>42182.640833333338</v>
      </c>
      <c r="K2225">
        <v>1432826568</v>
      </c>
      <c r="L2225" s="9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>
        <f t="shared" si="139"/>
        <v>206.31</v>
      </c>
      <c r="S2225" t="s">
        <v>8333</v>
      </c>
      <c r="T2225" t="s">
        <v>8351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36"/>
        <v>42672.791666666672</v>
      </c>
      <c r="K2226">
        <v>1475337675</v>
      </c>
      <c r="L2226" s="9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>
        <f t="shared" si="139"/>
        <v>82.145270270270274</v>
      </c>
      <c r="S2226" t="s">
        <v>8333</v>
      </c>
      <c r="T2226" t="s">
        <v>8351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36"/>
        <v>41903.79184027778</v>
      </c>
      <c r="K2227">
        <v>1408734015</v>
      </c>
      <c r="L2227" s="9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>
        <f t="shared" si="139"/>
        <v>164.79651993355483</v>
      </c>
      <c r="S2227" t="s">
        <v>8333</v>
      </c>
      <c r="T2227" t="s">
        <v>8351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36"/>
        <v>42412.207638888889</v>
      </c>
      <c r="K2228">
        <v>1452625822</v>
      </c>
      <c r="L2228" s="9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>
        <f t="shared" si="139"/>
        <v>60.820280373831778</v>
      </c>
      <c r="S2228" t="s">
        <v>8333</v>
      </c>
      <c r="T2228" t="s">
        <v>8351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36"/>
        <v>41591.849016203705</v>
      </c>
      <c r="K2229">
        <v>1381778555</v>
      </c>
      <c r="L2229" s="9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>
        <f t="shared" si="139"/>
        <v>67.970099667774093</v>
      </c>
      <c r="S2229" t="s">
        <v>8333</v>
      </c>
      <c r="T2229" t="s">
        <v>8351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36"/>
        <v>42232.278194444443</v>
      </c>
      <c r="K2230">
        <v>1437115236</v>
      </c>
      <c r="L2230" s="9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>
        <f t="shared" si="139"/>
        <v>81.561805555555551</v>
      </c>
      <c r="S2230" t="s">
        <v>8333</v>
      </c>
      <c r="T2230" t="s">
        <v>8351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36"/>
        <v>41520.166666666664</v>
      </c>
      <c r="K2231">
        <v>1375113391</v>
      </c>
      <c r="L2231" s="9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>
        <f t="shared" si="139"/>
        <v>25.42547309833024</v>
      </c>
      <c r="S2231" t="s">
        <v>8333</v>
      </c>
      <c r="T2231" t="s">
        <v>8351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36"/>
        <v>41754.881099537037</v>
      </c>
      <c r="K2232">
        <v>1395868127</v>
      </c>
      <c r="L2232" s="9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>
        <f t="shared" si="139"/>
        <v>21.497991967871485</v>
      </c>
      <c r="S2232" t="s">
        <v>8333</v>
      </c>
      <c r="T2232" t="s">
        <v>8351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36"/>
        <v>41450.208333333336</v>
      </c>
      <c r="K2233">
        <v>1369864301</v>
      </c>
      <c r="L2233" s="9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>
        <f t="shared" si="139"/>
        <v>27.226630727762803</v>
      </c>
      <c r="S2233" t="s">
        <v>8333</v>
      </c>
      <c r="T2233" t="s">
        <v>8351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36"/>
        <v>41839.125</v>
      </c>
      <c r="K2234">
        <v>1402945408</v>
      </c>
      <c r="L2234" s="9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>
        <f t="shared" si="139"/>
        <v>25.091093117408906</v>
      </c>
      <c r="S2234" t="s">
        <v>8333</v>
      </c>
      <c r="T2234" t="s">
        <v>8351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36"/>
        <v>42352</v>
      </c>
      <c r="K2235">
        <v>1448269539</v>
      </c>
      <c r="L2235" s="9">
        <f t="shared" si="137"/>
        <v>42331.378923611112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>
        <f t="shared" si="139"/>
        <v>21.230179028132991</v>
      </c>
      <c r="S2235" t="s">
        <v>8333</v>
      </c>
      <c r="T2235" t="s">
        <v>8351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36"/>
        <v>42740.824618055558</v>
      </c>
      <c r="K2236">
        <v>1481053647</v>
      </c>
      <c r="L2236" s="9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>
        <f t="shared" si="139"/>
        <v>41.607142857142854</v>
      </c>
      <c r="S2236" t="s">
        <v>8333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36"/>
        <v>42091.980451388888</v>
      </c>
      <c r="K2237">
        <v>1424997111</v>
      </c>
      <c r="L2237" s="9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>
        <f t="shared" si="139"/>
        <v>135.58503401360545</v>
      </c>
      <c r="S2237" t="s">
        <v>8333</v>
      </c>
      <c r="T2237" t="s">
        <v>8351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36"/>
        <v>42401.617164351846</v>
      </c>
      <c r="K2238">
        <v>1451746123</v>
      </c>
      <c r="L2238" s="9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>
        <f t="shared" si="139"/>
        <v>22.116176470588236</v>
      </c>
      <c r="S2238" t="s">
        <v>8333</v>
      </c>
      <c r="T2238" t="s">
        <v>8351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36"/>
        <v>41955.332638888889</v>
      </c>
      <c r="K2239">
        <v>1412294683</v>
      </c>
      <c r="L2239" s="9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>
        <f t="shared" si="139"/>
        <v>64.625635808748726</v>
      </c>
      <c r="S2239" t="s">
        <v>8333</v>
      </c>
      <c r="T2239" t="s">
        <v>8351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36"/>
        <v>42804.621712962966</v>
      </c>
      <c r="K2240">
        <v>1486565716</v>
      </c>
      <c r="L2240" s="9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>
        <f t="shared" si="139"/>
        <v>69.569620253164558</v>
      </c>
      <c r="S2240" t="s">
        <v>8333</v>
      </c>
      <c r="T2240" t="s">
        <v>8351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36"/>
        <v>41609.168055555558</v>
      </c>
      <c r="K2241">
        <v>1382742014</v>
      </c>
      <c r="L2241" s="9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>
        <f t="shared" si="139"/>
        <v>75.133028169014082</v>
      </c>
      <c r="S2241" t="s">
        <v>8333</v>
      </c>
      <c r="T2241" t="s">
        <v>8351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36"/>
        <v>42482.825740740736</v>
      </c>
      <c r="K2242">
        <v>1458762544</v>
      </c>
      <c r="L2242" s="9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>
        <f t="shared" si="139"/>
        <v>140.97916666666666</v>
      </c>
      <c r="S2242" t="s">
        <v>8333</v>
      </c>
      <c r="T2242" t="s">
        <v>8351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140">(I2243/86400)+DATE(1970,1,1)</f>
        <v>42796.827546296292</v>
      </c>
      <c r="K2243">
        <v>1485892300</v>
      </c>
      <c r="L2243" s="9">
        <f t="shared" ref="L2243:L2306" si="141">(K2243/86400)+DATE(1970,1,1)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>
        <f t="shared" ref="R2243:R2306" si="143">E2243/N2243</f>
        <v>49.472392638036808</v>
      </c>
      <c r="S2243" t="s">
        <v>8333</v>
      </c>
      <c r="T2243" t="s">
        <v>8351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40"/>
        <v>41605.126388888893</v>
      </c>
      <c r="K2244">
        <v>1382449733</v>
      </c>
      <c r="L2244" s="9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>
        <f t="shared" si="143"/>
        <v>53.865251485148519</v>
      </c>
      <c r="S2244" t="s">
        <v>8333</v>
      </c>
      <c r="T2244" t="s">
        <v>8351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40"/>
        <v>42807.125</v>
      </c>
      <c r="K2245">
        <v>1488823290</v>
      </c>
      <c r="L2245" s="9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>
        <f t="shared" si="143"/>
        <v>4.5712530712530715</v>
      </c>
      <c r="S2245" t="s">
        <v>8333</v>
      </c>
      <c r="T2245" t="s">
        <v>8351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40"/>
        <v>42659.854166666672</v>
      </c>
      <c r="K2246">
        <v>1475609946</v>
      </c>
      <c r="L2246" s="9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>
        <f t="shared" si="143"/>
        <v>65.00344827586207</v>
      </c>
      <c r="S2246" t="s">
        <v>8333</v>
      </c>
      <c r="T2246" t="s">
        <v>8351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40"/>
        <v>41691.75</v>
      </c>
      <c r="K2247">
        <v>1390323617</v>
      </c>
      <c r="L2247" s="9">
        <f t="shared" si="141"/>
        <v>41660.70853009259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>
        <f t="shared" si="143"/>
        <v>53.475252525252522</v>
      </c>
      <c r="S2247" t="s">
        <v>8333</v>
      </c>
      <c r="T2247" t="s">
        <v>8351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40"/>
        <v>42251.79178240741</v>
      </c>
      <c r="K2248">
        <v>1438801210</v>
      </c>
      <c r="L2248" s="9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>
        <f t="shared" si="143"/>
        <v>43.912280701754383</v>
      </c>
      <c r="S2248" t="s">
        <v>8333</v>
      </c>
      <c r="T2248" t="s">
        <v>8351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40"/>
        <v>42214.666261574079</v>
      </c>
      <c r="K2249">
        <v>1436975965</v>
      </c>
      <c r="L2249" s="9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>
        <f t="shared" si="143"/>
        <v>50.852631578947367</v>
      </c>
      <c r="S2249" t="s">
        <v>8333</v>
      </c>
      <c r="T2249" t="s">
        <v>8351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40"/>
        <v>42718.875902777778</v>
      </c>
      <c r="K2250">
        <v>1479157278</v>
      </c>
      <c r="L2250" s="9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>
        <f t="shared" si="143"/>
        <v>58.6328125</v>
      </c>
      <c r="S2250" t="s">
        <v>8333</v>
      </c>
      <c r="T2250" t="s">
        <v>8351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40"/>
        <v>41366.661631944444</v>
      </c>
      <c r="K2251">
        <v>1362329565</v>
      </c>
      <c r="L2251" s="9">
        <f t="shared" si="141"/>
        <v>41336.703298611115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>
        <f t="shared" si="143"/>
        <v>32.81666666666667</v>
      </c>
      <c r="S2251" t="s">
        <v>8333</v>
      </c>
      <c r="T2251" t="s">
        <v>8351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40"/>
        <v>42707.0471412037</v>
      </c>
      <c r="K2252">
        <v>1478131673</v>
      </c>
      <c r="L2252" s="9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>
        <f t="shared" si="143"/>
        <v>426.93169877408059</v>
      </c>
      <c r="S2252" t="s">
        <v>8333</v>
      </c>
      <c r="T2252" t="s">
        <v>8351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40"/>
        <v>41867.34579861111</v>
      </c>
      <c r="K2253">
        <v>1406362677</v>
      </c>
      <c r="L2253" s="9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>
        <f t="shared" si="143"/>
        <v>23.808729166666669</v>
      </c>
      <c r="S2253" t="s">
        <v>8333</v>
      </c>
      <c r="T2253" t="s">
        <v>8351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40"/>
        <v>42588.327986111108</v>
      </c>
      <c r="K2254">
        <v>1469173938</v>
      </c>
      <c r="L2254" s="9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>
        <f t="shared" si="143"/>
        <v>98.413654618473899</v>
      </c>
      <c r="S2254" t="s">
        <v>8333</v>
      </c>
      <c r="T2254" t="s">
        <v>8351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40"/>
        <v>42326.672997685186</v>
      </c>
      <c r="K2255">
        <v>1445267347</v>
      </c>
      <c r="L2255" s="9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>
        <f t="shared" si="143"/>
        <v>107.32142857142857</v>
      </c>
      <c r="S2255" t="s">
        <v>8333</v>
      </c>
      <c r="T2255" t="s">
        <v>8351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40"/>
        <v>42759.647777777776</v>
      </c>
      <c r="K2256">
        <v>1484667168</v>
      </c>
      <c r="L2256" s="9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>
        <f t="shared" si="143"/>
        <v>11.67005076142132</v>
      </c>
      <c r="S2256" t="s">
        <v>8333</v>
      </c>
      <c r="T2256" t="s">
        <v>8351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40"/>
        <v>42497.951979166668</v>
      </c>
      <c r="K2257">
        <v>1460069451</v>
      </c>
      <c r="L2257" s="9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>
        <f t="shared" si="143"/>
        <v>41.782287822878232</v>
      </c>
      <c r="S2257" t="s">
        <v>8333</v>
      </c>
      <c r="T2257" t="s">
        <v>8351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40"/>
        <v>42696.451921296291</v>
      </c>
      <c r="K2258">
        <v>1478602246</v>
      </c>
      <c r="L2258" s="9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>
        <f t="shared" si="143"/>
        <v>21.38</v>
      </c>
      <c r="S2258" t="s">
        <v>8333</v>
      </c>
      <c r="T2258" t="s">
        <v>8351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40"/>
        <v>42540.958333333328</v>
      </c>
      <c r="K2259">
        <v>1463351329</v>
      </c>
      <c r="L2259" s="9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>
        <f t="shared" si="143"/>
        <v>94.103550295857985</v>
      </c>
      <c r="S2259" t="s">
        <v>8333</v>
      </c>
      <c r="T2259" t="s">
        <v>8351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40"/>
        <v>42166.75100694444</v>
      </c>
      <c r="K2260">
        <v>1431453687</v>
      </c>
      <c r="L2260" s="9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>
        <f t="shared" si="143"/>
        <v>15.721951219512196</v>
      </c>
      <c r="S2260" t="s">
        <v>8333</v>
      </c>
      <c r="T2260" t="s">
        <v>8351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40"/>
        <v>42712.804814814815</v>
      </c>
      <c r="K2261">
        <v>1480360736</v>
      </c>
      <c r="L2261" s="9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>
        <f t="shared" si="143"/>
        <v>90.635922330097088</v>
      </c>
      <c r="S2261" t="s">
        <v>8333</v>
      </c>
      <c r="T2261" t="s">
        <v>8351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40"/>
        <v>41724.975115740745</v>
      </c>
      <c r="K2262">
        <v>1393287850</v>
      </c>
      <c r="L2262" s="9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>
        <f t="shared" si="143"/>
        <v>97.297619047619051</v>
      </c>
      <c r="S2262" t="s">
        <v>8333</v>
      </c>
      <c r="T2262" t="s">
        <v>8351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40"/>
        <v>42780.724768518514</v>
      </c>
      <c r="K2263">
        <v>1485278620</v>
      </c>
      <c r="L2263" s="9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>
        <f t="shared" si="143"/>
        <v>37.11904761904762</v>
      </c>
      <c r="S2263" t="s">
        <v>8333</v>
      </c>
      <c r="T2263" t="s">
        <v>8351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40"/>
        <v>41961</v>
      </c>
      <c r="K2264">
        <v>1413295358</v>
      </c>
      <c r="L2264" s="9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>
        <f t="shared" si="143"/>
        <v>28.104972375690608</v>
      </c>
      <c r="S2264" t="s">
        <v>8333</v>
      </c>
      <c r="T2264" t="s">
        <v>8351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40"/>
        <v>42035.832326388889</v>
      </c>
      <c r="K2265">
        <v>1420919913</v>
      </c>
      <c r="L2265" s="9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>
        <f t="shared" si="143"/>
        <v>144.43333333333334</v>
      </c>
      <c r="S2265" t="s">
        <v>8333</v>
      </c>
      <c r="T2265" t="s">
        <v>8351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40"/>
        <v>42513.125</v>
      </c>
      <c r="K2266">
        <v>1462543114</v>
      </c>
      <c r="L2266" s="9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>
        <f t="shared" si="143"/>
        <v>24.274157303370785</v>
      </c>
      <c r="S2266" t="s">
        <v>8333</v>
      </c>
      <c r="T2266" t="s">
        <v>8351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40"/>
        <v>42696.853090277778</v>
      </c>
      <c r="K2267">
        <v>1479241707</v>
      </c>
      <c r="L2267" s="9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>
        <f t="shared" si="143"/>
        <v>35.117647058823529</v>
      </c>
      <c r="S2267" t="s">
        <v>8333</v>
      </c>
      <c r="T2267" t="s">
        <v>8351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40"/>
        <v>42487.083333333328</v>
      </c>
      <c r="K2268">
        <v>1460235592</v>
      </c>
      <c r="L2268" s="9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>
        <f t="shared" si="143"/>
        <v>24.762886597938145</v>
      </c>
      <c r="S2268" t="s">
        <v>8333</v>
      </c>
      <c r="T2268" t="s">
        <v>8351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40"/>
        <v>41994.041666666672</v>
      </c>
      <c r="K2269">
        <v>1416945297</v>
      </c>
      <c r="L2269" s="9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>
        <f t="shared" si="143"/>
        <v>188.37871287128712</v>
      </c>
      <c r="S2269" t="s">
        <v>8333</v>
      </c>
      <c r="T2269" t="s">
        <v>8351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40"/>
        <v>42806.082349537042</v>
      </c>
      <c r="K2270">
        <v>1486691915</v>
      </c>
      <c r="L2270" s="9">
        <f t="shared" si="141"/>
        <v>42776.082349537042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>
        <f t="shared" si="143"/>
        <v>148.08247422680412</v>
      </c>
      <c r="S2270" t="s">
        <v>8333</v>
      </c>
      <c r="T2270" t="s">
        <v>8351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40"/>
        <v>42801.208333333328</v>
      </c>
      <c r="K2271">
        <v>1486745663</v>
      </c>
      <c r="L2271" s="9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>
        <f t="shared" si="143"/>
        <v>49.934589800443462</v>
      </c>
      <c r="S2271" t="s">
        <v>8333</v>
      </c>
      <c r="T2271" t="s">
        <v>8351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40"/>
        <v>42745.915972222225</v>
      </c>
      <c r="K2272">
        <v>1482353513</v>
      </c>
      <c r="L2272" s="9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>
        <f t="shared" si="143"/>
        <v>107.82155688622754</v>
      </c>
      <c r="S2272" t="s">
        <v>8333</v>
      </c>
      <c r="T2272" t="s">
        <v>8351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40"/>
        <v>42714.000046296293</v>
      </c>
      <c r="K2273">
        <v>1478736004</v>
      </c>
      <c r="L2273" s="9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>
        <f t="shared" si="143"/>
        <v>42.63403614457831</v>
      </c>
      <c r="S2273" t="s">
        <v>8333</v>
      </c>
      <c r="T2273" t="s">
        <v>8351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40"/>
        <v>42345.699490740742</v>
      </c>
      <c r="K2274">
        <v>1446914836</v>
      </c>
      <c r="L2274" s="9">
        <f t="shared" si="141"/>
        <v>42315.699490740742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>
        <f t="shared" si="143"/>
        <v>14.370762711864407</v>
      </c>
      <c r="S2274" t="s">
        <v>8333</v>
      </c>
      <c r="T2274" t="s">
        <v>8351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40"/>
        <v>42806.507430555561</v>
      </c>
      <c r="K2275">
        <v>1487164242</v>
      </c>
      <c r="L2275" s="9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>
        <f t="shared" si="143"/>
        <v>37.476190476190474</v>
      </c>
      <c r="S2275" t="s">
        <v>8333</v>
      </c>
      <c r="T2275" t="s">
        <v>8351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40"/>
        <v>41693.500659722224</v>
      </c>
      <c r="K2276">
        <v>1390564857</v>
      </c>
      <c r="L2276" s="9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>
        <f t="shared" si="143"/>
        <v>30.202020202020201</v>
      </c>
      <c r="S2276" t="s">
        <v>8333</v>
      </c>
      <c r="T2276" t="s">
        <v>8351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40"/>
        <v>41995.616655092592</v>
      </c>
      <c r="K2277">
        <v>1416667679</v>
      </c>
      <c r="L2277" s="9">
        <f t="shared" si="141"/>
        <v>41965.616655092592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>
        <f t="shared" si="143"/>
        <v>33.550632911392405</v>
      </c>
      <c r="S2277" t="s">
        <v>8333</v>
      </c>
      <c r="T2277" t="s">
        <v>8351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40"/>
        <v>41644.651493055557</v>
      </c>
      <c r="K2278">
        <v>1386344289</v>
      </c>
      <c r="L2278" s="9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>
        <f t="shared" si="143"/>
        <v>64.74666666666667</v>
      </c>
      <c r="S2278" t="s">
        <v>8333</v>
      </c>
      <c r="T2278" t="s">
        <v>8351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40"/>
        <v>40966.678506944445</v>
      </c>
      <c r="K2279">
        <v>1327767423</v>
      </c>
      <c r="L2279" s="9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>
        <f t="shared" si="143"/>
        <v>57.932367149758456</v>
      </c>
      <c r="S2279" t="s">
        <v>8333</v>
      </c>
      <c r="T2279" t="s">
        <v>8351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40"/>
        <v>42372.957638888889</v>
      </c>
      <c r="K2280">
        <v>1448902867</v>
      </c>
      <c r="L2280" s="9">
        <f t="shared" si="141"/>
        <v>42338.709108796298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>
        <f t="shared" si="143"/>
        <v>53.078431372549019</v>
      </c>
      <c r="S2280" t="s">
        <v>8333</v>
      </c>
      <c r="T2280" t="s">
        <v>8351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40"/>
        <v>42039.166666666672</v>
      </c>
      <c r="K2281">
        <v>1421436099</v>
      </c>
      <c r="L2281" s="9">
        <f t="shared" si="141"/>
        <v>42020.806701388894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>
        <f t="shared" si="143"/>
        <v>48.0625</v>
      </c>
      <c r="S2281" t="s">
        <v>8333</v>
      </c>
      <c r="T2281" t="s">
        <v>8351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40"/>
        <v>42264.624895833331</v>
      </c>
      <c r="K2282">
        <v>1439909991</v>
      </c>
      <c r="L2282" s="9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>
        <f t="shared" si="143"/>
        <v>82.396874999999994</v>
      </c>
      <c r="S2282" t="s">
        <v>8333</v>
      </c>
      <c r="T2282" t="s">
        <v>8351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40"/>
        <v>40749.284722222219</v>
      </c>
      <c r="K2283">
        <v>1306219897</v>
      </c>
      <c r="L2283" s="9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>
        <f t="shared" si="143"/>
        <v>50.454545454545453</v>
      </c>
      <c r="S2283" t="s">
        <v>8325</v>
      </c>
      <c r="T2283" t="s">
        <v>8326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40"/>
        <v>42383.17460648148</v>
      </c>
      <c r="K2284">
        <v>1447560686</v>
      </c>
      <c r="L2284" s="9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>
        <f t="shared" si="143"/>
        <v>115.83333333333333</v>
      </c>
      <c r="S2284" t="s">
        <v>8325</v>
      </c>
      <c r="T2284" t="s">
        <v>8326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40"/>
        <v>41038.083379629628</v>
      </c>
      <c r="K2285">
        <v>1331348404</v>
      </c>
      <c r="L2285" s="9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>
        <f t="shared" si="143"/>
        <v>63.03458333333333</v>
      </c>
      <c r="S2285" t="s">
        <v>8325</v>
      </c>
      <c r="T2285" t="s">
        <v>8326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40"/>
        <v>40614.166666666664</v>
      </c>
      <c r="K2286">
        <v>1297451245</v>
      </c>
      <c r="L2286" s="9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>
        <f t="shared" si="143"/>
        <v>108.02152542372882</v>
      </c>
      <c r="S2286" t="s">
        <v>8325</v>
      </c>
      <c r="T2286" t="s">
        <v>8326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40"/>
        <v>41089.185682870375</v>
      </c>
      <c r="K2287">
        <v>1338352043</v>
      </c>
      <c r="L2287" s="9">
        <f t="shared" si="141"/>
        <v>41059.185682870375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>
        <f t="shared" si="143"/>
        <v>46.088607594936711</v>
      </c>
      <c r="S2287" t="s">
        <v>8325</v>
      </c>
      <c r="T2287" t="s">
        <v>8326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40"/>
        <v>41523.165972222225</v>
      </c>
      <c r="K2288">
        <v>1376003254</v>
      </c>
      <c r="L2288" s="9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>
        <f t="shared" si="143"/>
        <v>107.21428571428571</v>
      </c>
      <c r="S2288" t="s">
        <v>8325</v>
      </c>
      <c r="T2288" t="s">
        <v>8326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40"/>
        <v>41813.667361111111</v>
      </c>
      <c r="K2289">
        <v>1401724860</v>
      </c>
      <c r="L2289" s="9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>
        <f t="shared" si="143"/>
        <v>50.9338679245283</v>
      </c>
      <c r="S2289" t="s">
        <v>8325</v>
      </c>
      <c r="T2289" t="s">
        <v>8326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40"/>
        <v>41086.75</v>
      </c>
      <c r="K2290">
        <v>1339098689</v>
      </c>
      <c r="L2290" s="9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>
        <f t="shared" si="143"/>
        <v>40.04</v>
      </c>
      <c r="S2290" t="s">
        <v>8325</v>
      </c>
      <c r="T2290" t="s">
        <v>8326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40"/>
        <v>41614.973611111112</v>
      </c>
      <c r="K2291">
        <v>1382659060</v>
      </c>
      <c r="L2291" s="9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>
        <f t="shared" si="143"/>
        <v>64.44</v>
      </c>
      <c r="S2291" t="s">
        <v>8325</v>
      </c>
      <c r="T2291" t="s">
        <v>8326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40"/>
        <v>40148.708333333336</v>
      </c>
      <c r="K2292">
        <v>1252908330</v>
      </c>
      <c r="L2292" s="9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>
        <f t="shared" si="143"/>
        <v>53.827586206896555</v>
      </c>
      <c r="S2292" t="s">
        <v>8325</v>
      </c>
      <c r="T2292" t="s">
        <v>8326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40"/>
        <v>41022.166666666664</v>
      </c>
      <c r="K2293">
        <v>1332199618</v>
      </c>
      <c r="L2293" s="9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>
        <f t="shared" si="143"/>
        <v>100.46511627906976</v>
      </c>
      <c r="S2293" t="s">
        <v>8325</v>
      </c>
      <c r="T2293" t="s">
        <v>8326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40"/>
        <v>41017.697638888887</v>
      </c>
      <c r="K2294">
        <v>1332175476</v>
      </c>
      <c r="L2294" s="9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>
        <f t="shared" si="143"/>
        <v>46.630652173913049</v>
      </c>
      <c r="S2294" t="s">
        <v>8325</v>
      </c>
      <c r="T2294" t="s">
        <v>8326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40"/>
        <v>41177.165972222225</v>
      </c>
      <c r="K2295">
        <v>1346345999</v>
      </c>
      <c r="L2295" s="9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>
        <f t="shared" si="143"/>
        <v>34.074074074074076</v>
      </c>
      <c r="S2295" t="s">
        <v>8325</v>
      </c>
      <c r="T2295" t="s">
        <v>8326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40"/>
        <v>41294.72314814815</v>
      </c>
      <c r="K2296">
        <v>1356110480</v>
      </c>
      <c r="L2296" s="9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>
        <f t="shared" si="143"/>
        <v>65.214642857142863</v>
      </c>
      <c r="S2296" t="s">
        <v>8325</v>
      </c>
      <c r="T2296" t="s">
        <v>8326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40"/>
        <v>41300.954351851848</v>
      </c>
      <c r="K2297">
        <v>1356648856</v>
      </c>
      <c r="L2297" s="9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>
        <f t="shared" si="143"/>
        <v>44.205882352941174</v>
      </c>
      <c r="S2297" t="s">
        <v>8325</v>
      </c>
      <c r="T2297" t="s">
        <v>8326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40"/>
        <v>40962.731782407405</v>
      </c>
      <c r="K2298">
        <v>1326994426</v>
      </c>
      <c r="L2298" s="9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>
        <f t="shared" si="143"/>
        <v>71.965517241379317</v>
      </c>
      <c r="S2298" t="s">
        <v>8325</v>
      </c>
      <c r="T2298" t="s">
        <v>8326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40"/>
        <v>40982.165972222225</v>
      </c>
      <c r="K2299">
        <v>1328749249</v>
      </c>
      <c r="L2299" s="9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>
        <f t="shared" si="143"/>
        <v>52.94736842105263</v>
      </c>
      <c r="S2299" t="s">
        <v>8325</v>
      </c>
      <c r="T2299" t="s">
        <v>8326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40"/>
        <v>41724.798993055556</v>
      </c>
      <c r="K2300">
        <v>1393272633</v>
      </c>
      <c r="L2300" s="9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>
        <f t="shared" si="143"/>
        <v>109.45138888888889</v>
      </c>
      <c r="S2300" t="s">
        <v>8325</v>
      </c>
      <c r="T2300" t="s">
        <v>8326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40"/>
        <v>40580.032511574071</v>
      </c>
      <c r="K2301">
        <v>1295657209</v>
      </c>
      <c r="L2301" s="9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>
        <f t="shared" si="143"/>
        <v>75.035714285714292</v>
      </c>
      <c r="S2301" t="s">
        <v>8325</v>
      </c>
      <c r="T2301" t="s">
        <v>8326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40"/>
        <v>41088.727037037039</v>
      </c>
      <c r="K2302">
        <v>1339694816</v>
      </c>
      <c r="L2302" s="9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>
        <f t="shared" si="143"/>
        <v>115.71428571428571</v>
      </c>
      <c r="S2302" t="s">
        <v>8325</v>
      </c>
      <c r="T2302" t="s">
        <v>8326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40"/>
        <v>41446.146944444445</v>
      </c>
      <c r="K2303">
        <v>1369193496</v>
      </c>
      <c r="L2303" s="9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>
        <f t="shared" si="143"/>
        <v>31.659810426540286</v>
      </c>
      <c r="S2303" t="s">
        <v>8325</v>
      </c>
      <c r="T2303" t="s">
        <v>8329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40"/>
        <v>41639.291666666664</v>
      </c>
      <c r="K2304">
        <v>1385585434</v>
      </c>
      <c r="L2304" s="9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>
        <f t="shared" si="143"/>
        <v>46.176470588235297</v>
      </c>
      <c r="S2304" t="s">
        <v>8325</v>
      </c>
      <c r="T2304" t="s">
        <v>8329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40"/>
        <v>40890.152731481481</v>
      </c>
      <c r="K2305">
        <v>1320287996</v>
      </c>
      <c r="L2305" s="9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>
        <f t="shared" si="143"/>
        <v>68.481650485436887</v>
      </c>
      <c r="S2305" t="s">
        <v>8325</v>
      </c>
      <c r="T2305" t="s">
        <v>8329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40"/>
        <v>40544.207638888889</v>
      </c>
      <c r="K2306">
        <v>1290281691</v>
      </c>
      <c r="L2306" s="9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>
        <f t="shared" si="143"/>
        <v>53.469203539823013</v>
      </c>
      <c r="S2306" t="s">
        <v>8325</v>
      </c>
      <c r="T2306" t="s">
        <v>8329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144">(I2307/86400)+DATE(1970,1,1)</f>
        <v>41859.75</v>
      </c>
      <c r="K2307">
        <v>1405356072</v>
      </c>
      <c r="L2307" s="9">
        <f t="shared" ref="L2307:L2370" si="145">(K2307/86400)+DATE(1970,1,1)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>
        <f t="shared" ref="R2307:R2370" si="147">E2307/N2307</f>
        <v>109.10778443113773</v>
      </c>
      <c r="S2307" t="s">
        <v>8325</v>
      </c>
      <c r="T2307" t="s">
        <v>8329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44"/>
        <v>40978.16815972222</v>
      </c>
      <c r="K2308">
        <v>1328760129</v>
      </c>
      <c r="L2308" s="9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>
        <f t="shared" si="147"/>
        <v>51.185616438356163</v>
      </c>
      <c r="S2308" t="s">
        <v>8325</v>
      </c>
      <c r="T2308" t="s">
        <v>8329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44"/>
        <v>41034.802407407406</v>
      </c>
      <c r="K2309">
        <v>1333653333</v>
      </c>
      <c r="L2309" s="9">
        <f t="shared" si="145"/>
        <v>41004.802465277782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>
        <f t="shared" si="147"/>
        <v>27.936800000000002</v>
      </c>
      <c r="S2309" t="s">
        <v>8325</v>
      </c>
      <c r="T2309" t="s">
        <v>8329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44"/>
        <v>41880.041666666664</v>
      </c>
      <c r="K2310">
        <v>1406847996</v>
      </c>
      <c r="L2310" s="9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>
        <f t="shared" si="147"/>
        <v>82.496921824104234</v>
      </c>
      <c r="S2310" t="s">
        <v>8325</v>
      </c>
      <c r="T2310" t="s">
        <v>8329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44"/>
        <v>41342.987696759257</v>
      </c>
      <c r="K2311">
        <v>1359848537</v>
      </c>
      <c r="L2311" s="9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>
        <f t="shared" si="147"/>
        <v>59.817476635514019</v>
      </c>
      <c r="S2311" t="s">
        <v>8325</v>
      </c>
      <c r="T2311" t="s">
        <v>8329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44"/>
        <v>41354.752488425926</v>
      </c>
      <c r="K2312">
        <v>1361300615</v>
      </c>
      <c r="L2312" s="9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>
        <f t="shared" si="147"/>
        <v>64.816470588235291</v>
      </c>
      <c r="S2312" t="s">
        <v>8325</v>
      </c>
      <c r="T2312" t="s">
        <v>8329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44"/>
        <v>41766.004502314812</v>
      </c>
      <c r="K2313">
        <v>1396829189</v>
      </c>
      <c r="L2313" s="9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>
        <f t="shared" si="147"/>
        <v>90.09615384615384</v>
      </c>
      <c r="S2313" t="s">
        <v>8325</v>
      </c>
      <c r="T2313" t="s">
        <v>8329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44"/>
        <v>41747.958333333336</v>
      </c>
      <c r="K2314">
        <v>1395155478</v>
      </c>
      <c r="L2314" s="9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>
        <f t="shared" si="147"/>
        <v>40.962025316455694</v>
      </c>
      <c r="S2314" t="s">
        <v>8325</v>
      </c>
      <c r="T2314" t="s">
        <v>8329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44"/>
        <v>41032.958634259259</v>
      </c>
      <c r="K2315">
        <v>1333494026</v>
      </c>
      <c r="L2315" s="9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>
        <f t="shared" si="147"/>
        <v>56.000127388535034</v>
      </c>
      <c r="S2315" t="s">
        <v>8325</v>
      </c>
      <c r="T2315" t="s">
        <v>8329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44"/>
        <v>41067.551585648151</v>
      </c>
      <c r="K2316">
        <v>1336482857</v>
      </c>
      <c r="L2316" s="9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>
        <f t="shared" si="147"/>
        <v>37.672800000000002</v>
      </c>
      <c r="S2316" t="s">
        <v>8325</v>
      </c>
      <c r="T2316" t="s">
        <v>8329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44"/>
        <v>41034.72619212963</v>
      </c>
      <c r="K2317">
        <v>1333646743</v>
      </c>
      <c r="L2317" s="9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>
        <f t="shared" si="147"/>
        <v>40.078125</v>
      </c>
      <c r="S2317" t="s">
        <v>8325</v>
      </c>
      <c r="T2317" t="s">
        <v>8329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44"/>
        <v>40156.766666666663</v>
      </c>
      <c r="K2318">
        <v>1253726650</v>
      </c>
      <c r="L2318" s="9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>
        <f t="shared" si="147"/>
        <v>78.031999999999996</v>
      </c>
      <c r="S2318" t="s">
        <v>8325</v>
      </c>
      <c r="T2318" t="s">
        <v>8329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44"/>
        <v>40224.208333333336</v>
      </c>
      <c r="K2319">
        <v>1263474049</v>
      </c>
      <c r="L2319" s="9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>
        <f t="shared" si="147"/>
        <v>18.90909090909091</v>
      </c>
      <c r="S2319" t="s">
        <v>8325</v>
      </c>
      <c r="T2319" t="s">
        <v>8329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44"/>
        <v>40082.165972222225</v>
      </c>
      <c r="K2320">
        <v>1251214014</v>
      </c>
      <c r="L2320" s="9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>
        <f t="shared" si="147"/>
        <v>37.134969325153371</v>
      </c>
      <c r="S2320" t="s">
        <v>8325</v>
      </c>
      <c r="T2320" t="s">
        <v>8329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44"/>
        <v>41623.082002314812</v>
      </c>
      <c r="K2321">
        <v>1384480685</v>
      </c>
      <c r="L2321" s="9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>
        <f t="shared" si="147"/>
        <v>41.961038961038959</v>
      </c>
      <c r="S2321" t="s">
        <v>8325</v>
      </c>
      <c r="T2321" t="s">
        <v>8329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44"/>
        <v>41731.775462962964</v>
      </c>
      <c r="K2322">
        <v>1393443400</v>
      </c>
      <c r="L2322" s="9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>
        <f t="shared" si="147"/>
        <v>61.044943820224717</v>
      </c>
      <c r="S2322" t="s">
        <v>8325</v>
      </c>
      <c r="T2322" t="s">
        <v>8329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44"/>
        <v>42829.21876157407</v>
      </c>
      <c r="K2323">
        <v>1488694501</v>
      </c>
      <c r="L2323" s="9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>
        <f t="shared" si="147"/>
        <v>64.53125</v>
      </c>
      <c r="S2323" t="s">
        <v>8336</v>
      </c>
      <c r="T2323" t="s">
        <v>8352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44"/>
        <v>42834.853807870371</v>
      </c>
      <c r="K2324">
        <v>1489181369</v>
      </c>
      <c r="L2324" s="9">
        <f t="shared" si="145"/>
        <v>42804.895474537036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>
        <f t="shared" si="147"/>
        <v>21.25</v>
      </c>
      <c r="S2324" t="s">
        <v>8336</v>
      </c>
      <c r="T2324" t="s">
        <v>8352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44"/>
        <v>42814.755173611113</v>
      </c>
      <c r="K2325">
        <v>1489428447</v>
      </c>
      <c r="L2325" s="9">
        <f t="shared" si="145"/>
        <v>42807.755173611113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>
        <f t="shared" si="147"/>
        <v>30</v>
      </c>
      <c r="S2325" t="s">
        <v>8336</v>
      </c>
      <c r="T2325" t="s">
        <v>8352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44"/>
        <v>42820.843576388885</v>
      </c>
      <c r="K2326">
        <v>1487970885</v>
      </c>
      <c r="L2326" s="9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>
        <f t="shared" si="147"/>
        <v>25.491803278688526</v>
      </c>
      <c r="S2326" t="s">
        <v>8336</v>
      </c>
      <c r="T2326" t="s">
        <v>8352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44"/>
        <v>42823.980682870373</v>
      </c>
      <c r="K2327">
        <v>1488241931</v>
      </c>
      <c r="L2327" s="9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>
        <f t="shared" si="147"/>
        <v>11.428571428571429</v>
      </c>
      <c r="S2327" t="s">
        <v>8336</v>
      </c>
      <c r="T2327" t="s">
        <v>8352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44"/>
        <v>42855.708333333328</v>
      </c>
      <c r="K2328">
        <v>1489106948</v>
      </c>
      <c r="L2328" s="9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>
        <f t="shared" si="147"/>
        <v>108</v>
      </c>
      <c r="S2328" t="s">
        <v>8336</v>
      </c>
      <c r="T2328" t="s">
        <v>8352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44"/>
        <v>41877.917129629626</v>
      </c>
      <c r="K2329">
        <v>1406066440</v>
      </c>
      <c r="L2329" s="9">
        <f t="shared" si="145"/>
        <v>41842.917129629626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>
        <f t="shared" si="147"/>
        <v>54.883162444113267</v>
      </c>
      <c r="S2329" t="s">
        <v>8336</v>
      </c>
      <c r="T2329" t="s">
        <v>8352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44"/>
        <v>42169.781678240739</v>
      </c>
      <c r="K2330">
        <v>1431715537</v>
      </c>
      <c r="L2330" s="9">
        <f t="shared" si="145"/>
        <v>42139.781678240739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>
        <f t="shared" si="147"/>
        <v>47.383612662942269</v>
      </c>
      <c r="S2330" t="s">
        <v>8336</v>
      </c>
      <c r="T2330" t="s">
        <v>8352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44"/>
        <v>41837.624374999999</v>
      </c>
      <c r="K2331">
        <v>1403017146</v>
      </c>
      <c r="L2331" s="9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>
        <f t="shared" si="147"/>
        <v>211.84</v>
      </c>
      <c r="S2331" t="s">
        <v>8336</v>
      </c>
      <c r="T2331" t="s">
        <v>8352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44"/>
        <v>42363</v>
      </c>
      <c r="K2332">
        <v>1448400943</v>
      </c>
      <c r="L2332" s="9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>
        <f t="shared" si="147"/>
        <v>219.92638036809817</v>
      </c>
      <c r="S2332" t="s">
        <v>8336</v>
      </c>
      <c r="T2332" t="s">
        <v>8352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44"/>
        <v>41869.005671296298</v>
      </c>
      <c r="K2333">
        <v>1405728490</v>
      </c>
      <c r="L2333" s="9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>
        <f t="shared" si="147"/>
        <v>40.795406360424032</v>
      </c>
      <c r="S2333" t="s">
        <v>8336</v>
      </c>
      <c r="T2333" t="s">
        <v>8352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44"/>
        <v>42041.628136574072</v>
      </c>
      <c r="K2334">
        <v>1420643071</v>
      </c>
      <c r="L2334" s="9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>
        <f t="shared" si="147"/>
        <v>75.502840909090907</v>
      </c>
      <c r="S2334" t="s">
        <v>8336</v>
      </c>
      <c r="T2334" t="s">
        <v>8352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44"/>
        <v>41788.743055555555</v>
      </c>
      <c r="K2335">
        <v>1399563390</v>
      </c>
      <c r="L2335" s="9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>
        <f t="shared" si="147"/>
        <v>13.542553191489361</v>
      </c>
      <c r="S2335" t="s">
        <v>8336</v>
      </c>
      <c r="T2335" t="s">
        <v>8352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44"/>
        <v>41948.731944444444</v>
      </c>
      <c r="K2336">
        <v>1412611498</v>
      </c>
      <c r="L2336" s="9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>
        <f t="shared" si="147"/>
        <v>60.865671641791046</v>
      </c>
      <c r="S2336" t="s">
        <v>8336</v>
      </c>
      <c r="T2336" t="s">
        <v>8352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44"/>
        <v>41801.572256944448</v>
      </c>
      <c r="K2337">
        <v>1399902243</v>
      </c>
      <c r="L2337" s="9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>
        <f t="shared" si="147"/>
        <v>115.69230769230769</v>
      </c>
      <c r="S2337" t="s">
        <v>8336</v>
      </c>
      <c r="T2337" t="s">
        <v>8352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44"/>
        <v>41706.924710648149</v>
      </c>
      <c r="K2338">
        <v>1390860695</v>
      </c>
      <c r="L2338" s="9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>
        <f t="shared" si="147"/>
        <v>48.104623556581984</v>
      </c>
      <c r="S2338" t="s">
        <v>8336</v>
      </c>
      <c r="T2338" t="s">
        <v>8352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44"/>
        <v>41816.640543981484</v>
      </c>
      <c r="K2339">
        <v>1401204143</v>
      </c>
      <c r="L2339" s="9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>
        <f t="shared" si="147"/>
        <v>74.184357541899445</v>
      </c>
      <c r="S2339" t="s">
        <v>8336</v>
      </c>
      <c r="T2339" t="s">
        <v>8352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44"/>
        <v>41819.89680555556</v>
      </c>
      <c r="K2340">
        <v>1401485484</v>
      </c>
      <c r="L2340" s="9">
        <f t="shared" si="145"/>
        <v>41789.89680555556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>
        <f t="shared" si="147"/>
        <v>123.34552845528455</v>
      </c>
      <c r="S2340" t="s">
        <v>8336</v>
      </c>
      <c r="T2340" t="s">
        <v>8352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44"/>
        <v>42723.332638888889</v>
      </c>
      <c r="K2341">
        <v>1479496309</v>
      </c>
      <c r="L2341" s="9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>
        <f t="shared" si="147"/>
        <v>66.623188405797094</v>
      </c>
      <c r="S2341" t="s">
        <v>8336</v>
      </c>
      <c r="T2341" t="s">
        <v>8352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44"/>
        <v>42673.642800925925</v>
      </c>
      <c r="K2342">
        <v>1475249138</v>
      </c>
      <c r="L2342" s="9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>
        <f t="shared" si="147"/>
        <v>104.99007444168734</v>
      </c>
      <c r="S2342" t="s">
        <v>8336</v>
      </c>
      <c r="T2342" t="s">
        <v>8352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44"/>
        <v>42197.813703703709</v>
      </c>
      <c r="K2343">
        <v>1434137504</v>
      </c>
      <c r="L2343" s="9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t="e">
        <f t="shared" si="147"/>
        <v>#DIV/0!</v>
      </c>
      <c r="S2343" t="s">
        <v>8319</v>
      </c>
      <c r="T2343" t="s">
        <v>8320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44"/>
        <v>41918.208333333336</v>
      </c>
      <c r="K2344">
        <v>1410799870</v>
      </c>
      <c r="L2344" s="9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t="e">
        <f t="shared" si="147"/>
        <v>#DIV/0!</v>
      </c>
      <c r="S2344" t="s">
        <v>8319</v>
      </c>
      <c r="T2344" t="s">
        <v>8320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44"/>
        <v>42377.82430555555</v>
      </c>
      <c r="K2345">
        <v>1447962505</v>
      </c>
      <c r="L2345" s="9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>
        <f t="shared" si="147"/>
        <v>300</v>
      </c>
      <c r="S2345" t="s">
        <v>8319</v>
      </c>
      <c r="T2345" t="s">
        <v>8320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44"/>
        <v>42545.727650462963</v>
      </c>
      <c r="K2346">
        <v>1464197269</v>
      </c>
      <c r="L2346" s="9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>
        <f t="shared" si="147"/>
        <v>1</v>
      </c>
      <c r="S2346" t="s">
        <v>8319</v>
      </c>
      <c r="T2346" t="s">
        <v>8320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44"/>
        <v>42094.985416666663</v>
      </c>
      <c r="K2347">
        <v>1424822556</v>
      </c>
      <c r="L2347" s="9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t="e">
        <f t="shared" si="147"/>
        <v>#DIV/0!</v>
      </c>
      <c r="S2347" t="s">
        <v>8319</v>
      </c>
      <c r="T2347" t="s">
        <v>8320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44"/>
        <v>42660.79896990741</v>
      </c>
      <c r="K2348">
        <v>1472843431</v>
      </c>
      <c r="L2348" s="9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>
        <f t="shared" si="147"/>
        <v>13</v>
      </c>
      <c r="S2348" t="s">
        <v>8319</v>
      </c>
      <c r="T2348" t="s">
        <v>8320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44"/>
        <v>42607.607361111106</v>
      </c>
      <c r="K2349">
        <v>1469543676</v>
      </c>
      <c r="L2349" s="9">
        <f t="shared" si="145"/>
        <v>42577.607361111106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>
        <f t="shared" si="147"/>
        <v>15</v>
      </c>
      <c r="S2349" t="s">
        <v>8319</v>
      </c>
      <c r="T2349" t="s">
        <v>8320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44"/>
        <v>42420.932152777779</v>
      </c>
      <c r="K2350">
        <v>1450822938</v>
      </c>
      <c r="L2350" s="9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>
        <f t="shared" si="147"/>
        <v>54</v>
      </c>
      <c r="S2350" t="s">
        <v>8319</v>
      </c>
      <c r="T2350" t="s">
        <v>8320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44"/>
        <v>42227.775787037041</v>
      </c>
      <c r="K2351">
        <v>1436812628</v>
      </c>
      <c r="L2351" s="9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t="e">
        <f t="shared" si="147"/>
        <v>#DIV/0!</v>
      </c>
      <c r="S2351" t="s">
        <v>8319</v>
      </c>
      <c r="T2351" t="s">
        <v>8320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44"/>
        <v>42738.842245370368</v>
      </c>
      <c r="K2352">
        <v>1480882370</v>
      </c>
      <c r="L2352" s="9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t="e">
        <f t="shared" si="147"/>
        <v>#DIV/0!</v>
      </c>
      <c r="S2352" t="s">
        <v>8319</v>
      </c>
      <c r="T2352" t="s">
        <v>8320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44"/>
        <v>42124.101145833338</v>
      </c>
      <c r="K2353">
        <v>1427768739</v>
      </c>
      <c r="L2353" s="9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>
        <f t="shared" si="147"/>
        <v>15.428571428571429</v>
      </c>
      <c r="S2353" t="s">
        <v>8319</v>
      </c>
      <c r="T2353" t="s">
        <v>8320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44"/>
        <v>42161.633703703701</v>
      </c>
      <c r="K2354">
        <v>1428419552</v>
      </c>
      <c r="L2354" s="9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t="e">
        <f t="shared" si="147"/>
        <v>#DIV/0!</v>
      </c>
      <c r="S2354" t="s">
        <v>8319</v>
      </c>
      <c r="T2354" t="s">
        <v>8320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44"/>
        <v>42115.676180555558</v>
      </c>
      <c r="K2355">
        <v>1428596022</v>
      </c>
      <c r="L2355" s="9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t="e">
        <f t="shared" si="147"/>
        <v>#DIV/0!</v>
      </c>
      <c r="S2355" t="s">
        <v>8319</v>
      </c>
      <c r="T2355" t="s">
        <v>8320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44"/>
        <v>42014.722916666666</v>
      </c>
      <c r="K2356">
        <v>1415726460</v>
      </c>
      <c r="L2356" s="9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>
        <f t="shared" si="147"/>
        <v>25</v>
      </c>
      <c r="S2356" t="s">
        <v>8319</v>
      </c>
      <c r="T2356" t="s">
        <v>8320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44"/>
        <v>42126.918240740742</v>
      </c>
      <c r="K2357">
        <v>1428012136</v>
      </c>
      <c r="L2357" s="9">
        <f t="shared" si="145"/>
        <v>42096.918240740742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>
        <f t="shared" si="147"/>
        <v>27.5</v>
      </c>
      <c r="S2357" t="s">
        <v>8319</v>
      </c>
      <c r="T2357" t="s">
        <v>8320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44"/>
        <v>42160.78361111111</v>
      </c>
      <c r="K2358">
        <v>1430938104</v>
      </c>
      <c r="L2358" s="9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t="e">
        <f t="shared" si="147"/>
        <v>#DIV/0!</v>
      </c>
      <c r="S2358" t="s">
        <v>8319</v>
      </c>
      <c r="T2358" t="s">
        <v>8320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44"/>
        <v>42294.620115740741</v>
      </c>
      <c r="K2359">
        <v>1442501578</v>
      </c>
      <c r="L2359" s="9">
        <f t="shared" si="145"/>
        <v>42264.620115740741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t="e">
        <f t="shared" si="147"/>
        <v>#DIV/0!</v>
      </c>
      <c r="S2359" t="s">
        <v>8319</v>
      </c>
      <c r="T2359" t="s">
        <v>8320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44"/>
        <v>42035.027083333334</v>
      </c>
      <c r="K2360">
        <v>1417818036</v>
      </c>
      <c r="L2360" s="9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t="e">
        <f t="shared" si="147"/>
        <v>#DIV/0!</v>
      </c>
      <c r="S2360" t="s">
        <v>8319</v>
      </c>
      <c r="T2360" t="s">
        <v>8320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44"/>
        <v>42219.649583333332</v>
      </c>
      <c r="K2361">
        <v>1433432124</v>
      </c>
      <c r="L2361" s="9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>
        <f t="shared" si="147"/>
        <v>367</v>
      </c>
      <c r="S2361" t="s">
        <v>8319</v>
      </c>
      <c r="T2361" t="s">
        <v>8320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44"/>
        <v>42407.70694444445</v>
      </c>
      <c r="K2362">
        <v>1452272280</v>
      </c>
      <c r="L2362" s="9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>
        <f t="shared" si="147"/>
        <v>2</v>
      </c>
      <c r="S2362" t="s">
        <v>8319</v>
      </c>
      <c r="T2362" t="s">
        <v>8320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44"/>
        <v>42490.916666666672</v>
      </c>
      <c r="K2363">
        <v>1459975008</v>
      </c>
      <c r="L2363" s="9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t="e">
        <f t="shared" si="147"/>
        <v>#DIV/0!</v>
      </c>
      <c r="S2363" t="s">
        <v>8319</v>
      </c>
      <c r="T2363" t="s">
        <v>8320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44"/>
        <v>41984.688310185185</v>
      </c>
      <c r="K2364">
        <v>1415723470</v>
      </c>
      <c r="L2364" s="9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>
        <f t="shared" si="147"/>
        <v>60</v>
      </c>
      <c r="S2364" t="s">
        <v>8319</v>
      </c>
      <c r="T2364" t="s">
        <v>8320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44"/>
        <v>42367.011574074073</v>
      </c>
      <c r="K2365">
        <v>1447460200</v>
      </c>
      <c r="L2365" s="9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t="e">
        <f t="shared" si="147"/>
        <v>#DIV/0!</v>
      </c>
      <c r="S2365" t="s">
        <v>8319</v>
      </c>
      <c r="T2365" t="s">
        <v>8320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44"/>
        <v>42303.934675925921</v>
      </c>
      <c r="K2366">
        <v>1441146356</v>
      </c>
      <c r="L2366" s="9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t="e">
        <f t="shared" si="147"/>
        <v>#DIV/0!</v>
      </c>
      <c r="S2366" t="s">
        <v>8319</v>
      </c>
      <c r="T2366" t="s">
        <v>8320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44"/>
        <v>42386.958333333328</v>
      </c>
      <c r="K2367">
        <v>1449596425</v>
      </c>
      <c r="L2367" s="9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t="e">
        <f t="shared" si="147"/>
        <v>#DIV/0!</v>
      </c>
      <c r="S2367" t="s">
        <v>8319</v>
      </c>
      <c r="T2367" t="s">
        <v>8320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44"/>
        <v>42298.531631944439</v>
      </c>
      <c r="K2368">
        <v>1442839533</v>
      </c>
      <c r="L2368" s="9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>
        <f t="shared" si="147"/>
        <v>97.407407407407405</v>
      </c>
      <c r="S2368" t="s">
        <v>8319</v>
      </c>
      <c r="T2368" t="s">
        <v>8320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44"/>
        <v>42485.928425925929</v>
      </c>
      <c r="K2369">
        <v>1456442216</v>
      </c>
      <c r="L2369" s="9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>
        <f t="shared" si="147"/>
        <v>47.857142857142854</v>
      </c>
      <c r="S2369" t="s">
        <v>8319</v>
      </c>
      <c r="T2369" t="s">
        <v>8320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44"/>
        <v>42108.680150462962</v>
      </c>
      <c r="K2370">
        <v>1425143965</v>
      </c>
      <c r="L2370" s="9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>
        <f t="shared" si="147"/>
        <v>50</v>
      </c>
      <c r="S2370" t="s">
        <v>8319</v>
      </c>
      <c r="T2370" t="s">
        <v>8320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148">(I2371/86400)+DATE(1970,1,1)</f>
        <v>42410.812627314815</v>
      </c>
      <c r="K2371">
        <v>1452540611</v>
      </c>
      <c r="L2371" s="9">
        <f t="shared" ref="L2371:L2434" si="149">(K2371/86400)+DATE(1970,1,1)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t="e">
        <f t="shared" ref="R2371:R2434" si="151">E2371/N2371</f>
        <v>#DIV/0!</v>
      </c>
      <c r="S2371" t="s">
        <v>8319</v>
      </c>
      <c r="T2371" t="s">
        <v>8320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48"/>
        <v>41991.18913194444</v>
      </c>
      <c r="K2372">
        <v>1416285141</v>
      </c>
      <c r="L2372" s="9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>
        <f t="shared" si="151"/>
        <v>20.5</v>
      </c>
      <c r="S2372" t="s">
        <v>8319</v>
      </c>
      <c r="T2372" t="s">
        <v>8320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48"/>
        <v>42180.777731481481</v>
      </c>
      <c r="K2373">
        <v>1432665596</v>
      </c>
      <c r="L2373" s="9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t="e">
        <f t="shared" si="151"/>
        <v>#DIV/0!</v>
      </c>
      <c r="S2373" t="s">
        <v>8319</v>
      </c>
      <c r="T2373" t="s">
        <v>8320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48"/>
        <v>42118.069108796291</v>
      </c>
      <c r="K2374">
        <v>1427247571</v>
      </c>
      <c r="L2374" s="9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>
        <f t="shared" si="151"/>
        <v>30</v>
      </c>
      <c r="S2374" t="s">
        <v>8319</v>
      </c>
      <c r="T2374" t="s">
        <v>8320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48"/>
        <v>42245.662314814814</v>
      </c>
      <c r="K2375">
        <v>1438271624</v>
      </c>
      <c r="L2375" s="9">
        <f t="shared" si="149"/>
        <v>42215.662314814814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>
        <f t="shared" si="151"/>
        <v>50</v>
      </c>
      <c r="S2375" t="s">
        <v>8319</v>
      </c>
      <c r="T2375" t="s">
        <v>8320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48"/>
        <v>42047.843287037038</v>
      </c>
      <c r="K2376">
        <v>1421180060</v>
      </c>
      <c r="L2376" s="9">
        <f t="shared" si="149"/>
        <v>42017.843287037038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>
        <f t="shared" si="151"/>
        <v>10</v>
      </c>
      <c r="S2376" t="s">
        <v>8319</v>
      </c>
      <c r="T2376" t="s">
        <v>8320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48"/>
        <v>42622.836076388892</v>
      </c>
      <c r="K2377">
        <v>1470859437</v>
      </c>
      <c r="L2377" s="9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t="e">
        <f t="shared" si="151"/>
        <v>#DIV/0!</v>
      </c>
      <c r="S2377" t="s">
        <v>8319</v>
      </c>
      <c r="T2377" t="s">
        <v>8320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48"/>
        <v>42348.925532407404</v>
      </c>
      <c r="K2378">
        <v>1447193566</v>
      </c>
      <c r="L2378" s="9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>
        <f t="shared" si="151"/>
        <v>81.582499999999996</v>
      </c>
      <c r="S2378" t="s">
        <v>8319</v>
      </c>
      <c r="T2378" t="s">
        <v>8320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48"/>
        <v>42699.911840277782</v>
      </c>
      <c r="K2379">
        <v>1477515183</v>
      </c>
      <c r="L2379" s="9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t="e">
        <f t="shared" si="151"/>
        <v>#DIV/0!</v>
      </c>
      <c r="S2379" t="s">
        <v>8319</v>
      </c>
      <c r="T2379" t="s">
        <v>8320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48"/>
        <v>42242.013078703705</v>
      </c>
      <c r="K2380">
        <v>1438042730</v>
      </c>
      <c r="L2380" s="9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t="e">
        <f t="shared" si="151"/>
        <v>#DIV/0!</v>
      </c>
      <c r="S2380" t="s">
        <v>8319</v>
      </c>
      <c r="T2380" t="s">
        <v>8320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48"/>
        <v>42282.016388888893</v>
      </c>
      <c r="K2381">
        <v>1440116616</v>
      </c>
      <c r="L2381" s="9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t="e">
        <f t="shared" si="151"/>
        <v>#DIV/0!</v>
      </c>
      <c r="S2381" t="s">
        <v>8319</v>
      </c>
      <c r="T2381" t="s">
        <v>8320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48"/>
        <v>42278.793310185181</v>
      </c>
      <c r="K2382">
        <v>1441134142</v>
      </c>
      <c r="L2382" s="9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>
        <f t="shared" si="151"/>
        <v>18.333333333333332</v>
      </c>
      <c r="S2382" t="s">
        <v>8319</v>
      </c>
      <c r="T2382" t="s">
        <v>8320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48"/>
        <v>42104.935740740737</v>
      </c>
      <c r="K2383">
        <v>1426112848</v>
      </c>
      <c r="L2383" s="9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>
        <f t="shared" si="151"/>
        <v>224.42857142857142</v>
      </c>
      <c r="S2383" t="s">
        <v>8319</v>
      </c>
      <c r="T2383" t="s">
        <v>8320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48"/>
        <v>42220.187534722223</v>
      </c>
      <c r="K2384">
        <v>1436502603</v>
      </c>
      <c r="L2384" s="9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>
        <f t="shared" si="151"/>
        <v>37.5</v>
      </c>
      <c r="S2384" t="s">
        <v>8319</v>
      </c>
      <c r="T2384" t="s">
        <v>8320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48"/>
        <v>42057.056793981479</v>
      </c>
      <c r="K2385">
        <v>1421976107</v>
      </c>
      <c r="L2385" s="9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>
        <f t="shared" si="151"/>
        <v>145</v>
      </c>
      <c r="S2385" t="s">
        <v>8319</v>
      </c>
      <c r="T2385" t="s">
        <v>8320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48"/>
        <v>41957.109293981484</v>
      </c>
      <c r="K2386">
        <v>1413337043</v>
      </c>
      <c r="L2386" s="9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>
        <f t="shared" si="151"/>
        <v>1</v>
      </c>
      <c r="S2386" t="s">
        <v>8319</v>
      </c>
      <c r="T2386" t="s">
        <v>8320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48"/>
        <v>42221.70175925926</v>
      </c>
      <c r="K2387">
        <v>1436201432</v>
      </c>
      <c r="L2387" s="9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>
        <f t="shared" si="151"/>
        <v>112.57142857142857</v>
      </c>
      <c r="S2387" t="s">
        <v>8319</v>
      </c>
      <c r="T2387" t="s">
        <v>8320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48"/>
        <v>42014.838240740741</v>
      </c>
      <c r="K2388">
        <v>1415736424</v>
      </c>
      <c r="L2388" s="9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t="e">
        <f t="shared" si="151"/>
        <v>#DIV/0!</v>
      </c>
      <c r="S2388" t="s">
        <v>8319</v>
      </c>
      <c r="T2388" t="s">
        <v>8320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48"/>
        <v>42573.626620370371</v>
      </c>
      <c r="K2389">
        <v>1465311740</v>
      </c>
      <c r="L2389" s="9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>
        <f t="shared" si="151"/>
        <v>342</v>
      </c>
      <c r="S2389" t="s">
        <v>8319</v>
      </c>
      <c r="T2389" t="s">
        <v>8320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48"/>
        <v>42019.811805555553</v>
      </c>
      <c r="K2390">
        <v>1418761759</v>
      </c>
      <c r="L2390" s="9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>
        <f t="shared" si="151"/>
        <v>57.875</v>
      </c>
      <c r="S2390" t="s">
        <v>8319</v>
      </c>
      <c r="T2390" t="s">
        <v>8320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48"/>
        <v>42210.915972222225</v>
      </c>
      <c r="K2391">
        <v>1435160452</v>
      </c>
      <c r="L2391" s="9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>
        <f t="shared" si="151"/>
        <v>30</v>
      </c>
      <c r="S2391" t="s">
        <v>8319</v>
      </c>
      <c r="T2391" t="s">
        <v>8320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48"/>
        <v>42008.262314814812</v>
      </c>
      <c r="K2392">
        <v>1416896264</v>
      </c>
      <c r="L2392" s="9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t="e">
        <f t="shared" si="151"/>
        <v>#DIV/0!</v>
      </c>
      <c r="S2392" t="s">
        <v>8319</v>
      </c>
      <c r="T2392" t="s">
        <v>8320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48"/>
        <v>42094.752824074079</v>
      </c>
      <c r="K2393">
        <v>1425236644</v>
      </c>
      <c r="L2393" s="9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>
        <f t="shared" si="151"/>
        <v>25</v>
      </c>
      <c r="S2393" t="s">
        <v>8319</v>
      </c>
      <c r="T2393" t="s">
        <v>8320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48"/>
        <v>42306.120636574073</v>
      </c>
      <c r="K2394">
        <v>1443495223</v>
      </c>
      <c r="L2394" s="9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t="e">
        <f t="shared" si="151"/>
        <v>#DIV/0!</v>
      </c>
      <c r="S2394" t="s">
        <v>8319</v>
      </c>
      <c r="T2394" t="s">
        <v>8320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48"/>
        <v>42224.648344907408</v>
      </c>
      <c r="K2395">
        <v>1436456017</v>
      </c>
      <c r="L2395" s="9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>
        <f t="shared" si="151"/>
        <v>50</v>
      </c>
      <c r="S2395" t="s">
        <v>8319</v>
      </c>
      <c r="T2395" t="s">
        <v>8320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48"/>
        <v>42061.362187499995</v>
      </c>
      <c r="K2396">
        <v>1422348093</v>
      </c>
      <c r="L2396" s="9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>
        <f t="shared" si="151"/>
        <v>1.5</v>
      </c>
      <c r="S2396" t="s">
        <v>8319</v>
      </c>
      <c r="T2396" t="s">
        <v>8320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48"/>
        <v>42745.372916666667</v>
      </c>
      <c r="K2397">
        <v>1481597687</v>
      </c>
      <c r="L2397" s="9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t="e">
        <f t="shared" si="151"/>
        <v>#DIV/0!</v>
      </c>
      <c r="S2397" t="s">
        <v>8319</v>
      </c>
      <c r="T2397" t="s">
        <v>8320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48"/>
        <v>42292.849050925928</v>
      </c>
      <c r="K2398">
        <v>1442348558</v>
      </c>
      <c r="L2398" s="9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>
        <f t="shared" si="151"/>
        <v>10</v>
      </c>
      <c r="S2398" t="s">
        <v>8319</v>
      </c>
      <c r="T2398" t="s">
        <v>8320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48"/>
        <v>42006.88490740741</v>
      </c>
      <c r="K2399">
        <v>1417641256</v>
      </c>
      <c r="L2399" s="9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t="e">
        <f t="shared" si="151"/>
        <v>#DIV/0!</v>
      </c>
      <c r="S2399" t="s">
        <v>8319</v>
      </c>
      <c r="T2399" t="s">
        <v>8320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48"/>
        <v>42187.916481481487</v>
      </c>
      <c r="K2400">
        <v>1433282384</v>
      </c>
      <c r="L2400" s="9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t="e">
        <f t="shared" si="151"/>
        <v>#DIV/0!</v>
      </c>
      <c r="S2400" t="s">
        <v>8319</v>
      </c>
      <c r="T2400" t="s">
        <v>8320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48"/>
        <v>41991.853078703702</v>
      </c>
      <c r="K2401">
        <v>1415910506</v>
      </c>
      <c r="L2401" s="9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t="e">
        <f t="shared" si="151"/>
        <v>#DIV/0!</v>
      </c>
      <c r="S2401" t="s">
        <v>8319</v>
      </c>
      <c r="T2401" t="s">
        <v>8320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48"/>
        <v>42474.268101851849</v>
      </c>
      <c r="K2402">
        <v>1458023164</v>
      </c>
      <c r="L2402" s="9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t="e">
        <f t="shared" si="151"/>
        <v>#DIV/0!</v>
      </c>
      <c r="S2402" t="s">
        <v>8319</v>
      </c>
      <c r="T2402" t="s">
        <v>8320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48"/>
        <v>42434.822870370372</v>
      </c>
      <c r="K2403">
        <v>1452023096</v>
      </c>
      <c r="L2403" s="9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>
        <f t="shared" si="151"/>
        <v>22.333333333333332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48"/>
        <v>42137.679756944446</v>
      </c>
      <c r="K2404">
        <v>1428941931</v>
      </c>
      <c r="L2404" s="9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>
        <f t="shared" si="151"/>
        <v>52</v>
      </c>
      <c r="S2404" t="s">
        <v>8336</v>
      </c>
      <c r="T2404" t="s">
        <v>8337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48"/>
        <v>42459.840949074074</v>
      </c>
      <c r="K2405">
        <v>1454188258</v>
      </c>
      <c r="L2405" s="9">
        <f t="shared" si="149"/>
        <v>42399.882615740746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>
        <f t="shared" si="151"/>
        <v>16.833333333333332</v>
      </c>
      <c r="S2405" t="s">
        <v>8336</v>
      </c>
      <c r="T2405" t="s">
        <v>8337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48"/>
        <v>42372.03943287037</v>
      </c>
      <c r="K2406">
        <v>1449190607</v>
      </c>
      <c r="L2406" s="9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t="e">
        <f t="shared" si="151"/>
        <v>#DIV/0!</v>
      </c>
      <c r="S2406" t="s">
        <v>8336</v>
      </c>
      <c r="T2406" t="s">
        <v>8337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48"/>
        <v>42616.585358796292</v>
      </c>
      <c r="K2407">
        <v>1471096975</v>
      </c>
      <c r="L2407" s="9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>
        <f t="shared" si="151"/>
        <v>56.3</v>
      </c>
      <c r="S2407" t="s">
        <v>8336</v>
      </c>
      <c r="T2407" t="s">
        <v>8337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48"/>
        <v>42023.110995370371</v>
      </c>
      <c r="K2408">
        <v>1418179190</v>
      </c>
      <c r="L2408" s="9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>
        <f t="shared" si="151"/>
        <v>84.0625</v>
      </c>
      <c r="S2408" t="s">
        <v>8336</v>
      </c>
      <c r="T2408" t="s">
        <v>8337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48"/>
        <v>42105.25</v>
      </c>
      <c r="K2409">
        <v>1426772928</v>
      </c>
      <c r="L2409" s="9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>
        <f t="shared" si="151"/>
        <v>168.39393939393941</v>
      </c>
      <c r="S2409" t="s">
        <v>8336</v>
      </c>
      <c r="T2409" t="s">
        <v>8337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48"/>
        <v>41949.182372685187</v>
      </c>
      <c r="K2410">
        <v>1412652157</v>
      </c>
      <c r="L2410" s="9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>
        <f t="shared" si="151"/>
        <v>15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48"/>
        <v>42234.875868055555</v>
      </c>
      <c r="K2411">
        <v>1437339675</v>
      </c>
      <c r="L2411" s="9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>
        <f t="shared" si="151"/>
        <v>76.666666666666671</v>
      </c>
      <c r="S2411" t="s">
        <v>8336</v>
      </c>
      <c r="T2411" t="s">
        <v>8337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48"/>
        <v>42254.408275462964</v>
      </c>
      <c r="K2412">
        <v>1439027275</v>
      </c>
      <c r="L2412" s="9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t="e">
        <f t="shared" si="151"/>
        <v>#DIV/0!</v>
      </c>
      <c r="S2412" t="s">
        <v>8336</v>
      </c>
      <c r="T2412" t="s">
        <v>8337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48"/>
        <v>42241.732430555552</v>
      </c>
      <c r="K2413">
        <v>1437932082</v>
      </c>
      <c r="L2413" s="9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>
        <f t="shared" si="151"/>
        <v>50.333333333333336</v>
      </c>
      <c r="S2413" t="s">
        <v>8336</v>
      </c>
      <c r="T2413" t="s">
        <v>8337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48"/>
        <v>42700.778622685189</v>
      </c>
      <c r="K2414">
        <v>1476294073</v>
      </c>
      <c r="L2414" s="9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t="e">
        <f t="shared" si="151"/>
        <v>#DIV/0!</v>
      </c>
      <c r="S2414" t="s">
        <v>8336</v>
      </c>
      <c r="T2414" t="s">
        <v>8337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48"/>
        <v>41790.979166666664</v>
      </c>
      <c r="K2415">
        <v>1398911882</v>
      </c>
      <c r="L2415" s="9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>
        <f t="shared" si="151"/>
        <v>8.3333333333333339</v>
      </c>
      <c r="S2415" t="s">
        <v>8336</v>
      </c>
      <c r="T2415" t="s">
        <v>8337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48"/>
        <v>42238.165972222225</v>
      </c>
      <c r="K2416">
        <v>1436805660</v>
      </c>
      <c r="L2416" s="9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>
        <f t="shared" si="151"/>
        <v>35.384615384615387</v>
      </c>
      <c r="S2416" t="s">
        <v>8336</v>
      </c>
      <c r="T2416" t="s">
        <v>8337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48"/>
        <v>42566.862800925926</v>
      </c>
      <c r="K2417">
        <v>1466023346</v>
      </c>
      <c r="L2417" s="9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>
        <f t="shared" si="151"/>
        <v>55.833333333333336</v>
      </c>
      <c r="S2417" t="s">
        <v>8336</v>
      </c>
      <c r="T2417" t="s">
        <v>8337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48"/>
        <v>42077.625</v>
      </c>
      <c r="K2418">
        <v>1421343743</v>
      </c>
      <c r="L2418" s="9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>
        <f t="shared" si="151"/>
        <v>5</v>
      </c>
      <c r="S2418" t="s">
        <v>8336</v>
      </c>
      <c r="T2418" t="s">
        <v>8337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48"/>
        <v>41861.884108796294</v>
      </c>
      <c r="K2419">
        <v>1405113187</v>
      </c>
      <c r="L2419" s="9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t="e">
        <f t="shared" si="151"/>
        <v>#DIV/0!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48"/>
        <v>42087.815324074079</v>
      </c>
      <c r="K2420">
        <v>1422045244</v>
      </c>
      <c r="L2420" s="9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>
        <f t="shared" si="151"/>
        <v>1</v>
      </c>
      <c r="S2420" t="s">
        <v>8336</v>
      </c>
      <c r="T2420" t="s">
        <v>8337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48"/>
        <v>42053.738298611112</v>
      </c>
      <c r="K2421">
        <v>1419097389</v>
      </c>
      <c r="L2421" s="9">
        <f t="shared" si="149"/>
        <v>41993.738298611112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t="e">
        <f t="shared" si="151"/>
        <v>#DIV/0!</v>
      </c>
      <c r="S2421" t="s">
        <v>8336</v>
      </c>
      <c r="T2421" t="s">
        <v>8337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48"/>
        <v>41953.070543981477</v>
      </c>
      <c r="K2422">
        <v>1410396095</v>
      </c>
      <c r="L2422" s="9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>
        <f t="shared" si="151"/>
        <v>69.472222222222229</v>
      </c>
      <c r="S2422" t="s">
        <v>8336</v>
      </c>
      <c r="T2422" t="s">
        <v>8337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48"/>
        <v>42056.687453703707</v>
      </c>
      <c r="K2423">
        <v>1421944196</v>
      </c>
      <c r="L2423" s="9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>
        <f t="shared" si="151"/>
        <v>1</v>
      </c>
      <c r="S2423" t="s">
        <v>8336</v>
      </c>
      <c r="T2423" t="s">
        <v>8337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48"/>
        <v>42074.683287037042</v>
      </c>
      <c r="K2424">
        <v>1423502636</v>
      </c>
      <c r="L2424" s="9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>
        <f t="shared" si="151"/>
        <v>1</v>
      </c>
      <c r="S2424" t="s">
        <v>8336</v>
      </c>
      <c r="T2424" t="s">
        <v>8337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48"/>
        <v>42004.704745370371</v>
      </c>
      <c r="K2425">
        <v>1417452890</v>
      </c>
      <c r="L2425" s="9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>
        <f t="shared" si="151"/>
        <v>8</v>
      </c>
      <c r="S2425" t="s">
        <v>8336</v>
      </c>
      <c r="T2425" t="s">
        <v>8337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48"/>
        <v>41939.892453703702</v>
      </c>
      <c r="K2426">
        <v>1411853108</v>
      </c>
      <c r="L2426" s="9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>
        <f t="shared" si="151"/>
        <v>34.444444444444443</v>
      </c>
      <c r="S2426" t="s">
        <v>8336</v>
      </c>
      <c r="T2426" t="s">
        <v>8337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48"/>
        <v>42517.919444444444</v>
      </c>
      <c r="K2427">
        <v>1463090149</v>
      </c>
      <c r="L2427" s="9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>
        <f t="shared" si="151"/>
        <v>1</v>
      </c>
      <c r="S2427" t="s">
        <v>8336</v>
      </c>
      <c r="T2427" t="s">
        <v>8337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48"/>
        <v>42224.170046296298</v>
      </c>
      <c r="K2428">
        <v>1433822692</v>
      </c>
      <c r="L2428" s="9">
        <f t="shared" si="149"/>
        <v>42164.170046296298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t="e">
        <f t="shared" si="151"/>
        <v>#DIV/0!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48"/>
        <v>42452.277002314819</v>
      </c>
      <c r="K2429">
        <v>1455262733</v>
      </c>
      <c r="L2429" s="9">
        <f t="shared" si="149"/>
        <v>42412.318668981483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>
        <f t="shared" si="151"/>
        <v>1</v>
      </c>
      <c r="S2429" t="s">
        <v>8336</v>
      </c>
      <c r="T2429" t="s">
        <v>8337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48"/>
        <v>42075.742488425924</v>
      </c>
      <c r="K2430">
        <v>1423594151</v>
      </c>
      <c r="L2430" s="9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>
        <f t="shared" si="151"/>
        <v>1</v>
      </c>
      <c r="S2430" t="s">
        <v>8336</v>
      </c>
      <c r="T2430" t="s">
        <v>8337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48"/>
        <v>42771.697222222225</v>
      </c>
      <c r="K2431">
        <v>1483131966</v>
      </c>
      <c r="L2431" s="9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>
        <f t="shared" si="151"/>
        <v>501.25</v>
      </c>
      <c r="S2431" t="s">
        <v>8336</v>
      </c>
      <c r="T2431" t="s">
        <v>8337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48"/>
        <v>42412.130833333329</v>
      </c>
      <c r="K2432">
        <v>1452654504</v>
      </c>
      <c r="L2432" s="9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>
        <f t="shared" si="151"/>
        <v>10.5</v>
      </c>
      <c r="S2432" t="s">
        <v>8336</v>
      </c>
      <c r="T2432" t="s">
        <v>8337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48"/>
        <v>42549.099687499998</v>
      </c>
      <c r="K2433">
        <v>1461896613</v>
      </c>
      <c r="L2433" s="9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>
        <f t="shared" si="151"/>
        <v>1</v>
      </c>
      <c r="S2433" t="s">
        <v>8336</v>
      </c>
      <c r="T2433" t="s">
        <v>8337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48"/>
        <v>42071.218715277777</v>
      </c>
      <c r="K2434">
        <v>1423199697</v>
      </c>
      <c r="L2434" s="9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>
        <f t="shared" si="151"/>
        <v>1</v>
      </c>
      <c r="S2434" t="s">
        <v>8336</v>
      </c>
      <c r="T2434" t="s">
        <v>8337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152">(I2435/86400)+DATE(1970,1,1)</f>
        <v>42427.89980324074</v>
      </c>
      <c r="K2435">
        <v>1454016943</v>
      </c>
      <c r="L2435" s="9">
        <f t="shared" ref="L2435:L2498" si="153">(K2435/86400)+DATE(1970,1,1)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t="e">
        <f t="shared" ref="R2435:R2498" si="155">E2435/N2435</f>
        <v>#DIV/0!</v>
      </c>
      <c r="S2435" t="s">
        <v>8336</v>
      </c>
      <c r="T2435" t="s">
        <v>8337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52"/>
        <v>42220.186041666668</v>
      </c>
      <c r="K2436">
        <v>1435206474</v>
      </c>
      <c r="L2436" s="9">
        <f t="shared" si="153"/>
        <v>42180.186041666668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>
        <f t="shared" si="155"/>
        <v>13</v>
      </c>
      <c r="S2436" t="s">
        <v>8336</v>
      </c>
      <c r="T2436" t="s">
        <v>8337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52"/>
        <v>42282.277615740742</v>
      </c>
      <c r="K2437">
        <v>1441435186</v>
      </c>
      <c r="L2437" s="9">
        <f t="shared" si="153"/>
        <v>42252.277615740742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>
        <f t="shared" si="155"/>
        <v>306</v>
      </c>
      <c r="S2437" t="s">
        <v>8336</v>
      </c>
      <c r="T2437" t="s">
        <v>8337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52"/>
        <v>42398.615393518514</v>
      </c>
      <c r="K2438">
        <v>1448894770</v>
      </c>
      <c r="L2438" s="9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>
        <f t="shared" si="155"/>
        <v>22.5</v>
      </c>
      <c r="S2438" t="s">
        <v>8336</v>
      </c>
      <c r="T2438" t="s">
        <v>8337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52"/>
        <v>42080.75</v>
      </c>
      <c r="K2439">
        <v>1422400188</v>
      </c>
      <c r="L2439" s="9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t="e">
        <f t="shared" si="155"/>
        <v>#DIV/0!</v>
      </c>
      <c r="S2439" t="s">
        <v>8336</v>
      </c>
      <c r="T2439" t="s">
        <v>8337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52"/>
        <v>42345.956736111111</v>
      </c>
      <c r="K2440">
        <v>1444341462</v>
      </c>
      <c r="L2440" s="9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>
        <f t="shared" si="155"/>
        <v>50</v>
      </c>
      <c r="S2440" t="s">
        <v>8336</v>
      </c>
      <c r="T2440" t="s">
        <v>8337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52"/>
        <v>42295.818622685183</v>
      </c>
      <c r="K2441">
        <v>1442605129</v>
      </c>
      <c r="L2441" s="9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t="e">
        <f t="shared" si="155"/>
        <v>#DIV/0!</v>
      </c>
      <c r="S2441" t="s">
        <v>8336</v>
      </c>
      <c r="T2441" t="s">
        <v>8337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52"/>
        <v>42413.899456018524</v>
      </c>
      <c r="K2442">
        <v>1452807313</v>
      </c>
      <c r="L2442" s="9">
        <f t="shared" si="153"/>
        <v>42383.899456018524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>
        <f t="shared" si="155"/>
        <v>5</v>
      </c>
      <c r="S2442" t="s">
        <v>8336</v>
      </c>
      <c r="T2442" t="s">
        <v>8337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52"/>
        <v>42208.207638888889</v>
      </c>
      <c r="K2443">
        <v>1435806054</v>
      </c>
      <c r="L2443" s="9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>
        <f t="shared" si="155"/>
        <v>74.22935779816514</v>
      </c>
      <c r="S2443" t="s">
        <v>8336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52"/>
        <v>42082.625324074077</v>
      </c>
      <c r="K2444">
        <v>1424188828</v>
      </c>
      <c r="L2444" s="9">
        <f t="shared" si="153"/>
        <v>42052.666990740741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>
        <f t="shared" si="155"/>
        <v>81.252688172043008</v>
      </c>
      <c r="S2444" t="s">
        <v>8336</v>
      </c>
      <c r="T2444" t="s">
        <v>8352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52"/>
        <v>41866.625254629631</v>
      </c>
      <c r="K2445">
        <v>1405522822</v>
      </c>
      <c r="L2445" s="9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>
        <f t="shared" si="155"/>
        <v>130.23469453376205</v>
      </c>
      <c r="S2445" t="s">
        <v>8336</v>
      </c>
      <c r="T2445" t="s">
        <v>8352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52"/>
        <v>42515.754525462966</v>
      </c>
      <c r="K2446">
        <v>1461607591</v>
      </c>
      <c r="L2446" s="9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>
        <f t="shared" si="155"/>
        <v>53.409836065573771</v>
      </c>
      <c r="S2446" t="s">
        <v>8336</v>
      </c>
      <c r="T2446" t="s">
        <v>8352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52"/>
        <v>42273.190057870372</v>
      </c>
      <c r="K2447">
        <v>1440650021</v>
      </c>
      <c r="L2447" s="9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>
        <f t="shared" si="155"/>
        <v>75.130434782608702</v>
      </c>
      <c r="S2447" t="s">
        <v>8336</v>
      </c>
      <c r="T2447" t="s">
        <v>8352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52"/>
        <v>42700.64434027778</v>
      </c>
      <c r="K2448">
        <v>1477578471</v>
      </c>
      <c r="L2448" s="9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>
        <f t="shared" si="155"/>
        <v>75.666666666666671</v>
      </c>
      <c r="S2448" t="s">
        <v>8336</v>
      </c>
      <c r="T2448" t="s">
        <v>8352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52"/>
        <v>42686.166666666672</v>
      </c>
      <c r="K2449">
        <v>1476184593</v>
      </c>
      <c r="L2449" s="9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>
        <f t="shared" si="155"/>
        <v>31.691394658753708</v>
      </c>
      <c r="S2449" t="s">
        <v>8336</v>
      </c>
      <c r="T2449" t="s">
        <v>8352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52"/>
        <v>42613.233333333337</v>
      </c>
      <c r="K2450">
        <v>1472110513</v>
      </c>
      <c r="L2450" s="9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>
        <f t="shared" si="155"/>
        <v>47.777777777777779</v>
      </c>
      <c r="S2450" t="s">
        <v>8336</v>
      </c>
      <c r="T2450" t="s">
        <v>8352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52"/>
        <v>41973.184201388889</v>
      </c>
      <c r="K2451">
        <v>1414725915</v>
      </c>
      <c r="L2451" s="9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>
        <f t="shared" si="155"/>
        <v>90</v>
      </c>
      <c r="S2451" t="s">
        <v>8336</v>
      </c>
      <c r="T2451" t="s">
        <v>8352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52"/>
        <v>41940.132638888885</v>
      </c>
      <c r="K2452">
        <v>1411177456</v>
      </c>
      <c r="L2452" s="9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>
        <f t="shared" si="155"/>
        <v>149.31401960784314</v>
      </c>
      <c r="S2452" t="s">
        <v>8336</v>
      </c>
      <c r="T2452" t="s">
        <v>8352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52"/>
        <v>42799.908449074079</v>
      </c>
      <c r="K2453">
        <v>1487022490</v>
      </c>
      <c r="L2453" s="9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>
        <f t="shared" si="155"/>
        <v>62.06989247311828</v>
      </c>
      <c r="S2453" t="s">
        <v>8336</v>
      </c>
      <c r="T2453" t="s">
        <v>8352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52"/>
        <v>42367.958333333328</v>
      </c>
      <c r="K2454">
        <v>1448914500</v>
      </c>
      <c r="L2454" s="9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>
        <f t="shared" si="155"/>
        <v>53.4</v>
      </c>
      <c r="S2454" t="s">
        <v>8336</v>
      </c>
      <c r="T2454" t="s">
        <v>8352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52"/>
        <v>42768.692233796297</v>
      </c>
      <c r="K2455">
        <v>1483461409</v>
      </c>
      <c r="L2455" s="9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>
        <f t="shared" si="155"/>
        <v>69.268656716417908</v>
      </c>
      <c r="S2455" t="s">
        <v>8336</v>
      </c>
      <c r="T2455" t="s">
        <v>8352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52"/>
        <v>42805.201481481483</v>
      </c>
      <c r="K2456">
        <v>1486183808</v>
      </c>
      <c r="L2456" s="9">
        <f t="shared" si="153"/>
        <v>42770.201481481483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>
        <f t="shared" si="155"/>
        <v>271.50769230769231</v>
      </c>
      <c r="S2456" t="s">
        <v>8336</v>
      </c>
      <c r="T2456" t="s">
        <v>8352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52"/>
        <v>42480.781828703708</v>
      </c>
      <c r="K2457">
        <v>1458758750</v>
      </c>
      <c r="L2457" s="9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>
        <f t="shared" si="155"/>
        <v>34.125</v>
      </c>
      <c r="S2457" t="s">
        <v>8336</v>
      </c>
      <c r="T2457" t="s">
        <v>8352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52"/>
        <v>42791.961099537039</v>
      </c>
      <c r="K2458">
        <v>1485471839</v>
      </c>
      <c r="L2458" s="9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>
        <f t="shared" si="155"/>
        <v>40.492537313432834</v>
      </c>
      <c r="S2458" t="s">
        <v>8336</v>
      </c>
      <c r="T2458" t="s">
        <v>8352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52"/>
        <v>42453.560833333337</v>
      </c>
      <c r="K2459">
        <v>1456237656</v>
      </c>
      <c r="L2459" s="9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>
        <f t="shared" si="155"/>
        <v>189.75806451612902</v>
      </c>
      <c r="S2459" t="s">
        <v>8336</v>
      </c>
      <c r="T2459" t="s">
        <v>8352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52"/>
        <v>42530.791666666672</v>
      </c>
      <c r="K2460">
        <v>1462481718</v>
      </c>
      <c r="L2460" s="9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>
        <f t="shared" si="155"/>
        <v>68.862499999999997</v>
      </c>
      <c r="S2460" t="s">
        <v>8336</v>
      </c>
      <c r="T2460" t="s">
        <v>8352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52"/>
        <v>42452.595891203702</v>
      </c>
      <c r="K2461">
        <v>1454858285</v>
      </c>
      <c r="L2461" s="9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>
        <f t="shared" si="155"/>
        <v>108.77659574468085</v>
      </c>
      <c r="S2461" t="s">
        <v>8336</v>
      </c>
      <c r="T2461" t="s">
        <v>8352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52"/>
        <v>42738.178472222222</v>
      </c>
      <c r="K2462">
        <v>1480480167</v>
      </c>
      <c r="L2462" s="9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>
        <f t="shared" si="155"/>
        <v>125.98529411764706</v>
      </c>
      <c r="S2462" t="s">
        <v>8336</v>
      </c>
      <c r="T2462" t="s">
        <v>8352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52"/>
        <v>40817.125</v>
      </c>
      <c r="K2463">
        <v>1314577097</v>
      </c>
      <c r="L2463" s="9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>
        <f t="shared" si="155"/>
        <v>90.523255813953483</v>
      </c>
      <c r="S2463" t="s">
        <v>8325</v>
      </c>
      <c r="T2463" t="s">
        <v>8329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52"/>
        <v>41109.186296296299</v>
      </c>
      <c r="K2464">
        <v>1340944096</v>
      </c>
      <c r="L2464" s="9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>
        <f t="shared" si="155"/>
        <v>28.880434782608695</v>
      </c>
      <c r="S2464" t="s">
        <v>8325</v>
      </c>
      <c r="T2464" t="s">
        <v>8329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52"/>
        <v>41380.791666666664</v>
      </c>
      <c r="K2465">
        <v>1362710425</v>
      </c>
      <c r="L2465" s="9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>
        <f t="shared" si="155"/>
        <v>31</v>
      </c>
      <c r="S2465" t="s">
        <v>8325</v>
      </c>
      <c r="T2465" t="s">
        <v>8329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52"/>
        <v>42277.811805555553</v>
      </c>
      <c r="K2466">
        <v>1441143397</v>
      </c>
      <c r="L2466" s="9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>
        <f t="shared" si="155"/>
        <v>51.674418604651166</v>
      </c>
      <c r="S2466" t="s">
        <v>8325</v>
      </c>
      <c r="T2466" t="s">
        <v>8329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52"/>
        <v>41175.719305555554</v>
      </c>
      <c r="K2467">
        <v>1345828548</v>
      </c>
      <c r="L2467" s="9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>
        <f t="shared" si="155"/>
        <v>26.270833333333332</v>
      </c>
      <c r="S2467" t="s">
        <v>8325</v>
      </c>
      <c r="T2467" t="s">
        <v>8329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52"/>
        <v>41403.102465277778</v>
      </c>
      <c r="K2468">
        <v>1365474453</v>
      </c>
      <c r="L2468" s="9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>
        <f t="shared" si="155"/>
        <v>48.07692307692308</v>
      </c>
      <c r="S2468" t="s">
        <v>8325</v>
      </c>
      <c r="T2468" t="s">
        <v>8329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52"/>
        <v>41039.708333333336</v>
      </c>
      <c r="K2469">
        <v>1335473931</v>
      </c>
      <c r="L2469" s="9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>
        <f t="shared" si="155"/>
        <v>27.558139534883722</v>
      </c>
      <c r="S2469" t="s">
        <v>8325</v>
      </c>
      <c r="T2469" t="s">
        <v>8329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52"/>
        <v>41210.208333333336</v>
      </c>
      <c r="K2470">
        <v>1348285321</v>
      </c>
      <c r="L2470" s="9">
        <f t="shared" si="153"/>
        <v>41174.154178240744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>
        <f t="shared" si="155"/>
        <v>36.97137931034483</v>
      </c>
      <c r="S2470" t="s">
        <v>8325</v>
      </c>
      <c r="T2470" t="s">
        <v>8329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52"/>
        <v>40582.429733796293</v>
      </c>
      <c r="K2471">
        <v>1295000329</v>
      </c>
      <c r="L2471" s="9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>
        <f t="shared" si="155"/>
        <v>29.021276595744681</v>
      </c>
      <c r="S2471" t="s">
        <v>8325</v>
      </c>
      <c r="T2471" t="s">
        <v>8329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52"/>
        <v>41053.07471064815</v>
      </c>
      <c r="K2472">
        <v>1335232055</v>
      </c>
      <c r="L2472" s="9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>
        <f t="shared" si="155"/>
        <v>28.65666666666667</v>
      </c>
      <c r="S2472" t="s">
        <v>8325</v>
      </c>
      <c r="T2472" t="s">
        <v>8329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52"/>
        <v>40933.992962962962</v>
      </c>
      <c r="K2473">
        <v>1324079392</v>
      </c>
      <c r="L2473" s="9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>
        <f t="shared" si="155"/>
        <v>37.647058823529413</v>
      </c>
      <c r="S2473" t="s">
        <v>8325</v>
      </c>
      <c r="T2473" t="s">
        <v>8329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52"/>
        <v>40425.043749999997</v>
      </c>
      <c r="K2474">
        <v>1277433980</v>
      </c>
      <c r="L2474" s="9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>
        <f t="shared" si="155"/>
        <v>97.904038461538462</v>
      </c>
      <c r="S2474" t="s">
        <v>8325</v>
      </c>
      <c r="T2474" t="s">
        <v>8329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52"/>
        <v>41223.790150462963</v>
      </c>
      <c r="K2475">
        <v>1349978269</v>
      </c>
      <c r="L2475" s="9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>
        <f t="shared" si="155"/>
        <v>42.553191489361701</v>
      </c>
      <c r="S2475" t="s">
        <v>8325</v>
      </c>
      <c r="T2475" t="s">
        <v>8329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52"/>
        <v>40462.011296296296</v>
      </c>
      <c r="K2476">
        <v>1282868176</v>
      </c>
      <c r="L2476" s="9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>
        <f t="shared" si="155"/>
        <v>131.58368421052631</v>
      </c>
      <c r="S2476" t="s">
        <v>8325</v>
      </c>
      <c r="T2476" t="s">
        <v>8329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52"/>
        <v>40369.916666666664</v>
      </c>
      <c r="K2477">
        <v>1273647255</v>
      </c>
      <c r="L2477" s="9">
        <f t="shared" si="153"/>
        <v>40310.287673611107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>
        <f t="shared" si="155"/>
        <v>32.320987654320987</v>
      </c>
      <c r="S2477" t="s">
        <v>8325</v>
      </c>
      <c r="T2477" t="s">
        <v>8329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52"/>
        <v>41946.370023148149</v>
      </c>
      <c r="K2478">
        <v>1412149970</v>
      </c>
      <c r="L2478" s="9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>
        <f t="shared" si="155"/>
        <v>61.103999999999999</v>
      </c>
      <c r="S2478" t="s">
        <v>8325</v>
      </c>
      <c r="T2478" t="s">
        <v>8329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52"/>
        <v>41133.691493055558</v>
      </c>
      <c r="K2479">
        <v>1340901345</v>
      </c>
      <c r="L2479" s="9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>
        <f t="shared" si="155"/>
        <v>31.341463414634145</v>
      </c>
      <c r="S2479" t="s">
        <v>8325</v>
      </c>
      <c r="T2479" t="s">
        <v>8329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52"/>
        <v>41287.950381944444</v>
      </c>
      <c r="K2480">
        <v>1355525313</v>
      </c>
      <c r="L2480" s="9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>
        <f t="shared" si="155"/>
        <v>129.1139240506329</v>
      </c>
      <c r="S2480" t="s">
        <v>8325</v>
      </c>
      <c r="T2480" t="s">
        <v>8329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52"/>
        <v>41118.083333333336</v>
      </c>
      <c r="K2481">
        <v>1342545994</v>
      </c>
      <c r="L2481" s="9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>
        <f t="shared" si="155"/>
        <v>25.020624999999999</v>
      </c>
      <c r="S2481" t="s">
        <v>8325</v>
      </c>
      <c r="T2481" t="s">
        <v>8329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52"/>
        <v>42287.936157407406</v>
      </c>
      <c r="K2482">
        <v>1439332084</v>
      </c>
      <c r="L2482" s="9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>
        <f t="shared" si="155"/>
        <v>250</v>
      </c>
      <c r="S2482" t="s">
        <v>8325</v>
      </c>
      <c r="T2482" t="s">
        <v>8329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52"/>
        <v>41029.645925925928</v>
      </c>
      <c r="K2483">
        <v>1333207808</v>
      </c>
      <c r="L2483" s="9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>
        <f t="shared" si="155"/>
        <v>47.541473684210523</v>
      </c>
      <c r="S2483" t="s">
        <v>8325</v>
      </c>
      <c r="T2483" t="s">
        <v>8329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52"/>
        <v>40756.782210648147</v>
      </c>
      <c r="K2484">
        <v>1308336383</v>
      </c>
      <c r="L2484" s="9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>
        <f t="shared" si="155"/>
        <v>40.04</v>
      </c>
      <c r="S2484" t="s">
        <v>8325</v>
      </c>
      <c r="T2484" t="s">
        <v>8329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52"/>
        <v>41030.708368055552</v>
      </c>
      <c r="K2485">
        <v>1330711203</v>
      </c>
      <c r="L2485" s="9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>
        <f t="shared" si="155"/>
        <v>65.84210526315789</v>
      </c>
      <c r="S2485" t="s">
        <v>8325</v>
      </c>
      <c r="T2485" t="s">
        <v>8329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52"/>
        <v>40801.916701388887</v>
      </c>
      <c r="K2486">
        <v>1313532003</v>
      </c>
      <c r="L2486" s="9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>
        <f t="shared" si="155"/>
        <v>46.401222222222216</v>
      </c>
      <c r="S2486" t="s">
        <v>8325</v>
      </c>
      <c r="T2486" t="s">
        <v>8329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52"/>
        <v>40828.998599537037</v>
      </c>
      <c r="K2487">
        <v>1315439879</v>
      </c>
      <c r="L2487" s="9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>
        <f t="shared" si="155"/>
        <v>50.365853658536587</v>
      </c>
      <c r="S2487" t="s">
        <v>8325</v>
      </c>
      <c r="T2487" t="s">
        <v>8329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52"/>
        <v>41021.708055555559</v>
      </c>
      <c r="K2488">
        <v>1332521976</v>
      </c>
      <c r="L2488" s="9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>
        <f t="shared" si="155"/>
        <v>26.566666666666666</v>
      </c>
      <c r="S2488" t="s">
        <v>8325</v>
      </c>
      <c r="T2488" t="s">
        <v>8329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52"/>
        <v>41056.083298611113</v>
      </c>
      <c r="K2489">
        <v>1335491997</v>
      </c>
      <c r="L2489" s="9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>
        <f t="shared" si="155"/>
        <v>39.493684210526318</v>
      </c>
      <c r="S2489" t="s">
        <v>8325</v>
      </c>
      <c r="T2489" t="s">
        <v>8329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52"/>
        <v>40863.674861111111</v>
      </c>
      <c r="K2490">
        <v>1318864308</v>
      </c>
      <c r="L2490" s="9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>
        <f t="shared" si="155"/>
        <v>49.246153846153845</v>
      </c>
      <c r="S2490" t="s">
        <v>8325</v>
      </c>
      <c r="T2490" t="s">
        <v>8329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52"/>
        <v>41403.690266203703</v>
      </c>
      <c r="K2491">
        <v>1365525239</v>
      </c>
      <c r="L2491" s="9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>
        <f t="shared" si="155"/>
        <v>62.38</v>
      </c>
      <c r="S2491" t="s">
        <v>8325</v>
      </c>
      <c r="T2491" t="s">
        <v>8329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52"/>
        <v>41083.227731481486</v>
      </c>
      <c r="K2492">
        <v>1335245276</v>
      </c>
      <c r="L2492" s="9">
        <f t="shared" si="153"/>
        <v>41023.227731481486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>
        <f t="shared" si="155"/>
        <v>37.9375</v>
      </c>
      <c r="S2492" t="s">
        <v>8325</v>
      </c>
      <c r="T2492" t="s">
        <v>8329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52"/>
        <v>40559.077083333337</v>
      </c>
      <c r="K2493">
        <v>1293739714</v>
      </c>
      <c r="L2493" s="9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>
        <f t="shared" si="155"/>
        <v>51.6</v>
      </c>
      <c r="S2493" t="s">
        <v>8325</v>
      </c>
      <c r="T2493" t="s">
        <v>8329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52"/>
        <v>41076.415972222225</v>
      </c>
      <c r="K2494">
        <v>1335397188</v>
      </c>
      <c r="L2494" s="9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>
        <f t="shared" si="155"/>
        <v>27.777777777777779</v>
      </c>
      <c r="S2494" t="s">
        <v>8325</v>
      </c>
      <c r="T2494" t="s">
        <v>8329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52"/>
        <v>41393.168287037035</v>
      </c>
      <c r="K2495">
        <v>1363320140</v>
      </c>
      <c r="L2495" s="9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>
        <f t="shared" si="155"/>
        <v>99.382239382239376</v>
      </c>
      <c r="S2495" t="s">
        <v>8325</v>
      </c>
      <c r="T2495" t="s">
        <v>8329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52"/>
        <v>41052.645185185189</v>
      </c>
      <c r="K2496">
        <v>1335194944</v>
      </c>
      <c r="L2496" s="9">
        <f t="shared" si="153"/>
        <v>41022.645185185189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>
        <f t="shared" si="155"/>
        <v>38.848205128205123</v>
      </c>
      <c r="S2496" t="s">
        <v>8325</v>
      </c>
      <c r="T2496" t="s">
        <v>8329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52"/>
        <v>41066.946469907409</v>
      </c>
      <c r="K2497">
        <v>1336430575</v>
      </c>
      <c r="L2497" s="9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>
        <f t="shared" si="155"/>
        <v>45.548809523809524</v>
      </c>
      <c r="S2497" t="s">
        <v>8325</v>
      </c>
      <c r="T2497" t="s">
        <v>8329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52"/>
        <v>41362.954768518517</v>
      </c>
      <c r="K2498">
        <v>1361577292</v>
      </c>
      <c r="L2498" s="9">
        <f t="shared" si="153"/>
        <v>41327.996435185181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>
        <f t="shared" si="155"/>
        <v>600</v>
      </c>
      <c r="S2498" t="s">
        <v>8325</v>
      </c>
      <c r="T2498" t="s">
        <v>8329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156">(I2499/86400)+DATE(1970,1,1)</f>
        <v>40760.878912037035</v>
      </c>
      <c r="K2499">
        <v>1309986338</v>
      </c>
      <c r="L2499" s="9">
        <f t="shared" ref="L2499:L2562" si="157">(K2499/86400)+DATE(1970,1,1)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>
        <f t="shared" ref="R2499:R2562" si="159">E2499/N2499</f>
        <v>80.551071428571419</v>
      </c>
      <c r="S2499" t="s">
        <v>8325</v>
      </c>
      <c r="T2499" t="s">
        <v>8329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56"/>
        <v>42031.967442129629</v>
      </c>
      <c r="K2500">
        <v>1421190787</v>
      </c>
      <c r="L2500" s="9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>
        <f t="shared" si="159"/>
        <v>52.8</v>
      </c>
      <c r="S2500" t="s">
        <v>8325</v>
      </c>
      <c r="T2500" t="s">
        <v>8329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56"/>
        <v>41274.75</v>
      </c>
      <c r="K2501">
        <v>1352820837</v>
      </c>
      <c r="L2501" s="9">
        <f t="shared" si="157"/>
        <v>41226.648576388892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>
        <f t="shared" si="159"/>
        <v>47.676470588235297</v>
      </c>
      <c r="S2501" t="s">
        <v>8325</v>
      </c>
      <c r="T2501" t="s">
        <v>8329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56"/>
        <v>41083.772858796292</v>
      </c>
      <c r="K2502">
        <v>1337884375</v>
      </c>
      <c r="L2502" s="9">
        <f t="shared" si="157"/>
        <v>41053.772858796292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>
        <f t="shared" si="159"/>
        <v>23.448275862068964</v>
      </c>
      <c r="S2502" t="s">
        <v>8325</v>
      </c>
      <c r="T2502" t="s">
        <v>8329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56"/>
        <v>42274.776666666672</v>
      </c>
      <c r="K2503">
        <v>1440787104</v>
      </c>
      <c r="L2503" s="9">
        <f t="shared" si="157"/>
        <v>42244.776666666672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>
        <f t="shared" si="159"/>
        <v>40.142857142857146</v>
      </c>
      <c r="S2503" t="s">
        <v>8336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56"/>
        <v>41903.825439814813</v>
      </c>
      <c r="K2504">
        <v>1407440918</v>
      </c>
      <c r="L2504" s="9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>
        <f t="shared" si="159"/>
        <v>17.2</v>
      </c>
      <c r="S2504" t="s">
        <v>8336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56"/>
        <v>42528.879166666666</v>
      </c>
      <c r="K2505">
        <v>1462743308</v>
      </c>
      <c r="L2505" s="9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t="e">
        <f t="shared" si="159"/>
        <v>#DIV/0!</v>
      </c>
      <c r="S2505" t="s">
        <v>8336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56"/>
        <v>41958.057106481487</v>
      </c>
      <c r="K2506">
        <v>1413418934</v>
      </c>
      <c r="L2506" s="9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t="e">
        <f t="shared" si="159"/>
        <v>#DIV/0!</v>
      </c>
      <c r="S2506" t="s">
        <v>8336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56"/>
        <v>42077.014074074075</v>
      </c>
      <c r="K2507">
        <v>1423704016</v>
      </c>
      <c r="L2507" s="9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t="e">
        <f t="shared" si="159"/>
        <v>#DIV/0!</v>
      </c>
      <c r="S2507" t="s">
        <v>8336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56"/>
        <v>42280.875</v>
      </c>
      <c r="K2508">
        <v>1441955269</v>
      </c>
      <c r="L2508" s="9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>
        <f t="shared" si="159"/>
        <v>15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56"/>
        <v>42135.072962962964</v>
      </c>
      <c r="K2509">
        <v>1428716704</v>
      </c>
      <c r="L2509" s="9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t="e">
        <f t="shared" si="159"/>
        <v>#DIV/0!</v>
      </c>
      <c r="S2509" t="s">
        <v>8336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56"/>
        <v>41865.951782407406</v>
      </c>
      <c r="K2510">
        <v>1405464634</v>
      </c>
      <c r="L2510" s="9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t="e">
        <f t="shared" si="159"/>
        <v>#DIV/0!</v>
      </c>
      <c r="S2510" t="s">
        <v>8336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56"/>
        <v>42114.767928240741</v>
      </c>
      <c r="K2511">
        <v>1424719549</v>
      </c>
      <c r="L2511" s="9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>
        <f t="shared" si="159"/>
        <v>35.714285714285715</v>
      </c>
      <c r="S2511" t="s">
        <v>8336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56"/>
        <v>42138.997361111113</v>
      </c>
      <c r="K2512">
        <v>1426463772</v>
      </c>
      <c r="L2512" s="9">
        <f t="shared" si="157"/>
        <v>42078.997361111113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>
        <f t="shared" si="159"/>
        <v>37.5</v>
      </c>
      <c r="S2512" t="s">
        <v>8336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56"/>
        <v>42401.446909722217</v>
      </c>
      <c r="K2513">
        <v>1451731413</v>
      </c>
      <c r="L2513" s="9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t="e">
        <f t="shared" si="159"/>
        <v>#DIV/0!</v>
      </c>
      <c r="S2513" t="s">
        <v>8336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56"/>
        <v>41986.876863425925</v>
      </c>
      <c r="K2514">
        <v>1417208561</v>
      </c>
      <c r="L2514" s="9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t="e">
        <f t="shared" si="159"/>
        <v>#DIV/0!</v>
      </c>
      <c r="S2514" t="s">
        <v>8336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56"/>
        <v>42792.00681712963</v>
      </c>
      <c r="K2515">
        <v>1482883789</v>
      </c>
      <c r="L2515" s="9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t="e">
        <f t="shared" si="159"/>
        <v>#DIV/0!</v>
      </c>
      <c r="S2515" t="s">
        <v>8336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56"/>
        <v>41871.389780092592</v>
      </c>
      <c r="K2516">
        <v>1407057677</v>
      </c>
      <c r="L2516" s="9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>
        <f t="shared" si="159"/>
        <v>52.5</v>
      </c>
      <c r="S2516" t="s">
        <v>8336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56"/>
        <v>42057.839733796296</v>
      </c>
      <c r="K2517">
        <v>1422043753</v>
      </c>
      <c r="L2517" s="9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>
        <f t="shared" si="159"/>
        <v>77.5</v>
      </c>
      <c r="S2517" t="s">
        <v>8336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56"/>
        <v>41972.6950462963</v>
      </c>
      <c r="K2518">
        <v>1414683652</v>
      </c>
      <c r="L2518" s="9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t="e">
        <f t="shared" si="159"/>
        <v>#DIV/0!</v>
      </c>
      <c r="S2518" t="s">
        <v>8336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56"/>
        <v>42082.760763888888</v>
      </c>
      <c r="K2519">
        <v>1424200530</v>
      </c>
      <c r="L2519" s="9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>
        <f t="shared" si="159"/>
        <v>53.545454545454547</v>
      </c>
      <c r="S2519" t="s">
        <v>8336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56"/>
        <v>41956.722546296296</v>
      </c>
      <c r="K2520">
        <v>1413303628</v>
      </c>
      <c r="L2520" s="9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t="e">
        <f t="shared" si="159"/>
        <v>#DIV/0!</v>
      </c>
      <c r="S2520" t="s">
        <v>8336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56"/>
        <v>41839.155138888891</v>
      </c>
      <c r="K2521">
        <v>1403149404</v>
      </c>
      <c r="L2521" s="9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>
        <f t="shared" si="159"/>
        <v>16.25</v>
      </c>
      <c r="S2521" t="s">
        <v>8336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56"/>
        <v>42658.806250000001</v>
      </c>
      <c r="K2522">
        <v>1472567085</v>
      </c>
      <c r="L2522" s="9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t="e">
        <f t="shared" si="159"/>
        <v>#DIV/0!</v>
      </c>
      <c r="S2522" t="s">
        <v>8336</v>
      </c>
      <c r="T2522" t="s">
        <v>8353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56"/>
        <v>42290.967835648145</v>
      </c>
      <c r="K2523">
        <v>1442963621</v>
      </c>
      <c r="L2523" s="9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>
        <f t="shared" si="159"/>
        <v>103.68174242424243</v>
      </c>
      <c r="S2523" t="s">
        <v>8325</v>
      </c>
      <c r="T2523" t="s">
        <v>8354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56"/>
        <v>42482.619444444441</v>
      </c>
      <c r="K2524">
        <v>1459431960</v>
      </c>
      <c r="L2524" s="9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>
        <f t="shared" si="159"/>
        <v>185.18518518518519</v>
      </c>
      <c r="S2524" t="s">
        <v>8325</v>
      </c>
      <c r="T2524" t="s">
        <v>8354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56"/>
        <v>41961.017268518517</v>
      </c>
      <c r="K2525">
        <v>1413674692</v>
      </c>
      <c r="L2525" s="9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>
        <f t="shared" si="159"/>
        <v>54.153846153846153</v>
      </c>
      <c r="S2525" t="s">
        <v>8325</v>
      </c>
      <c r="T2525" t="s">
        <v>8354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56"/>
        <v>41994.1875</v>
      </c>
      <c r="K2526">
        <v>1416338557</v>
      </c>
      <c r="L2526" s="9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>
        <f t="shared" si="159"/>
        <v>177.2093023255814</v>
      </c>
      <c r="S2526" t="s">
        <v>8325</v>
      </c>
      <c r="T2526" t="s">
        <v>8354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56"/>
        <v>41088.844571759255</v>
      </c>
      <c r="K2527">
        <v>1338322571</v>
      </c>
      <c r="L2527" s="9">
        <f t="shared" si="157"/>
        <v>41058.844571759255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>
        <f t="shared" si="159"/>
        <v>100.325</v>
      </c>
      <c r="S2527" t="s">
        <v>8325</v>
      </c>
      <c r="T2527" t="s">
        <v>8354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56"/>
        <v>41981.207638888889</v>
      </c>
      <c r="K2528">
        <v>1415585474</v>
      </c>
      <c r="L2528" s="9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>
        <f t="shared" si="159"/>
        <v>136.90909090909091</v>
      </c>
      <c r="S2528" t="s">
        <v>8325</v>
      </c>
      <c r="T2528" t="s">
        <v>8354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56"/>
        <v>41565.165972222225</v>
      </c>
      <c r="K2529">
        <v>1380477691</v>
      </c>
      <c r="L2529" s="9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>
        <f t="shared" si="159"/>
        <v>57.535211267605632</v>
      </c>
      <c r="S2529" t="s">
        <v>8325</v>
      </c>
      <c r="T2529" t="s">
        <v>8354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56"/>
        <v>42236.458333333328</v>
      </c>
      <c r="K2530">
        <v>1438459303</v>
      </c>
      <c r="L2530" s="9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>
        <f t="shared" si="159"/>
        <v>52.962839506172834</v>
      </c>
      <c r="S2530" t="s">
        <v>8325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56"/>
        <v>40993.0390625</v>
      </c>
      <c r="K2531">
        <v>1328752575</v>
      </c>
      <c r="L2531" s="9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>
        <f t="shared" si="159"/>
        <v>82.328947368421055</v>
      </c>
      <c r="S2531" t="s">
        <v>8325</v>
      </c>
      <c r="T2531" t="s">
        <v>8354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56"/>
        <v>42114.201388888891</v>
      </c>
      <c r="K2532">
        <v>1426711505</v>
      </c>
      <c r="L2532" s="9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>
        <f t="shared" si="159"/>
        <v>135.41666666666666</v>
      </c>
      <c r="S2532" t="s">
        <v>8325</v>
      </c>
      <c r="T2532" t="s">
        <v>8354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56"/>
        <v>42231.165972222225</v>
      </c>
      <c r="K2533">
        <v>1437668354</v>
      </c>
      <c r="L2533" s="9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>
        <f t="shared" si="159"/>
        <v>74.06557377049181</v>
      </c>
      <c r="S2533" t="s">
        <v>8325</v>
      </c>
      <c r="T2533" t="s">
        <v>8354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56"/>
        <v>41137.849143518521</v>
      </c>
      <c r="K2534">
        <v>1342556566</v>
      </c>
      <c r="L2534" s="9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>
        <f t="shared" si="159"/>
        <v>84.083333333333329</v>
      </c>
      <c r="S2534" t="s">
        <v>8325</v>
      </c>
      <c r="T2534" t="s">
        <v>8354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56"/>
        <v>41334.750787037039</v>
      </c>
      <c r="K2535">
        <v>1359568911</v>
      </c>
      <c r="L2535" s="9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>
        <f t="shared" si="159"/>
        <v>61.029411764705884</v>
      </c>
      <c r="S2535" t="s">
        <v>8325</v>
      </c>
      <c r="T2535" t="s">
        <v>8354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56"/>
        <v>40179.25</v>
      </c>
      <c r="K2536">
        <v>1257871712</v>
      </c>
      <c r="L2536" s="9">
        <f t="shared" si="157"/>
        <v>40127.700370370367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>
        <f t="shared" si="159"/>
        <v>150</v>
      </c>
      <c r="S2536" t="s">
        <v>8325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56"/>
        <v>41974.832696759258</v>
      </c>
      <c r="K2537">
        <v>1414781945</v>
      </c>
      <c r="L2537" s="9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>
        <f t="shared" si="159"/>
        <v>266.08974358974359</v>
      </c>
      <c r="S2537" t="s">
        <v>8325</v>
      </c>
      <c r="T2537" t="s">
        <v>8354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56"/>
        <v>41485.106087962966</v>
      </c>
      <c r="K2538">
        <v>1373337166</v>
      </c>
      <c r="L2538" s="9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>
        <f t="shared" si="159"/>
        <v>7.25</v>
      </c>
      <c r="S2538" t="s">
        <v>8325</v>
      </c>
      <c r="T2538" t="s">
        <v>8354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56"/>
        <v>40756.648784722223</v>
      </c>
      <c r="K2539">
        <v>1307028855</v>
      </c>
      <c r="L2539" s="9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>
        <f t="shared" si="159"/>
        <v>100</v>
      </c>
      <c r="S2539" t="s">
        <v>8325</v>
      </c>
      <c r="T2539" t="s">
        <v>8354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56"/>
        <v>41329.207638888889</v>
      </c>
      <c r="K2540">
        <v>1359029661</v>
      </c>
      <c r="L2540" s="9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>
        <f t="shared" si="159"/>
        <v>109.96308108108107</v>
      </c>
      <c r="S2540" t="s">
        <v>8325</v>
      </c>
      <c r="T2540" t="s">
        <v>8354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56"/>
        <v>42037.902222222227</v>
      </c>
      <c r="K2541">
        <v>1417729152</v>
      </c>
      <c r="L2541" s="9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>
        <f t="shared" si="159"/>
        <v>169.91525423728814</v>
      </c>
      <c r="S2541" t="s">
        <v>8325</v>
      </c>
      <c r="T2541" t="s">
        <v>8354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56"/>
        <v>40845.675011574072</v>
      </c>
      <c r="K2542">
        <v>1314720721</v>
      </c>
      <c r="L2542" s="9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>
        <f t="shared" si="159"/>
        <v>95.740740740740748</v>
      </c>
      <c r="S2542" t="s">
        <v>8325</v>
      </c>
      <c r="T2542" t="s">
        <v>8354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56"/>
        <v>41543.449282407411</v>
      </c>
      <c r="K2543">
        <v>1375008418</v>
      </c>
      <c r="L2543" s="9">
        <f t="shared" si="157"/>
        <v>41483.449282407411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>
        <f t="shared" si="159"/>
        <v>59.460317460317462</v>
      </c>
      <c r="S2543" t="s">
        <v>8325</v>
      </c>
      <c r="T2543" t="s">
        <v>8354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56"/>
        <v>41548.165972222225</v>
      </c>
      <c r="K2544">
        <v>1377252857</v>
      </c>
      <c r="L2544" s="9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>
        <f t="shared" si="159"/>
        <v>55.769230769230766</v>
      </c>
      <c r="S2544" t="s">
        <v>8325</v>
      </c>
      <c r="T2544" t="s">
        <v>8354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56"/>
        <v>40545.125</v>
      </c>
      <c r="K2545">
        <v>1291257298</v>
      </c>
      <c r="L2545" s="9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>
        <f t="shared" si="159"/>
        <v>30.076923076923077</v>
      </c>
      <c r="S2545" t="s">
        <v>8325</v>
      </c>
      <c r="T2545" t="s">
        <v>8354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56"/>
        <v>41098.520474537036</v>
      </c>
      <c r="K2546">
        <v>1339158569</v>
      </c>
      <c r="L2546" s="9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>
        <f t="shared" si="159"/>
        <v>88.438596491228068</v>
      </c>
      <c r="S2546" t="s">
        <v>8325</v>
      </c>
      <c r="T2546" t="s">
        <v>8354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56"/>
        <v>42062.020833333328</v>
      </c>
      <c r="K2547">
        <v>1421983138</v>
      </c>
      <c r="L2547" s="9">
        <f t="shared" si="157"/>
        <v>42027.138171296298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>
        <f t="shared" si="159"/>
        <v>64.032786885245898</v>
      </c>
      <c r="S2547" t="s">
        <v>8325</v>
      </c>
      <c r="T2547" t="s">
        <v>8354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56"/>
        <v>41552.208333333336</v>
      </c>
      <c r="K2548">
        <v>1378586179</v>
      </c>
      <c r="L2548" s="9">
        <f t="shared" si="157"/>
        <v>41524.858553240745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>
        <f t="shared" si="159"/>
        <v>60.153846153846153</v>
      </c>
      <c r="S2548" t="s">
        <v>8325</v>
      </c>
      <c r="T2548" t="s">
        <v>8354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56"/>
        <v>41003.731516203705</v>
      </c>
      <c r="K2549">
        <v>1330972403</v>
      </c>
      <c r="L2549" s="9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>
        <f t="shared" si="159"/>
        <v>49.194029850746269</v>
      </c>
      <c r="S2549" t="s">
        <v>8325</v>
      </c>
      <c r="T2549" t="s">
        <v>8354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56"/>
        <v>42643.185416666667</v>
      </c>
      <c r="K2550">
        <v>1473087637</v>
      </c>
      <c r="L2550" s="9">
        <f t="shared" si="157"/>
        <v>42618.625428240739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>
        <f t="shared" si="159"/>
        <v>165.16216216216216</v>
      </c>
      <c r="S2550" t="s">
        <v>8325</v>
      </c>
      <c r="T2550" t="s">
        <v>8354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56"/>
        <v>41425.708333333336</v>
      </c>
      <c r="K2551">
        <v>1366999870</v>
      </c>
      <c r="L2551" s="9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>
        <f t="shared" si="159"/>
        <v>43.621621621621621</v>
      </c>
      <c r="S2551" t="s">
        <v>8325</v>
      </c>
      <c r="T2551" t="s">
        <v>8354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56"/>
        <v>42285.165972222225</v>
      </c>
      <c r="K2552">
        <v>1439392406</v>
      </c>
      <c r="L2552" s="9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>
        <f t="shared" si="159"/>
        <v>43.7</v>
      </c>
      <c r="S2552" t="s">
        <v>8325</v>
      </c>
      <c r="T2552" t="s">
        <v>8354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56"/>
        <v>40989.866666666669</v>
      </c>
      <c r="K2553">
        <v>1329890585</v>
      </c>
      <c r="L2553" s="9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>
        <f t="shared" si="159"/>
        <v>67.419642857142861</v>
      </c>
      <c r="S2553" t="s">
        <v>8325</v>
      </c>
      <c r="T2553" t="s">
        <v>8354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56"/>
        <v>42799.809965277775</v>
      </c>
      <c r="K2554">
        <v>1486149981</v>
      </c>
      <c r="L2554" s="9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>
        <f t="shared" si="159"/>
        <v>177.5</v>
      </c>
      <c r="S2554" t="s">
        <v>8325</v>
      </c>
      <c r="T2554" t="s">
        <v>8354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56"/>
        <v>41173.199155092589</v>
      </c>
      <c r="K2555">
        <v>1343018807</v>
      </c>
      <c r="L2555" s="9">
        <f t="shared" si="157"/>
        <v>41113.199155092589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>
        <f t="shared" si="159"/>
        <v>38.883333333333333</v>
      </c>
      <c r="S2555" t="s">
        <v>8325</v>
      </c>
      <c r="T2555" t="s">
        <v>8354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56"/>
        <v>42156.165972222225</v>
      </c>
      <c r="K2556">
        <v>1430445163</v>
      </c>
      <c r="L2556" s="9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>
        <f t="shared" si="159"/>
        <v>54.985074626865675</v>
      </c>
      <c r="S2556" t="s">
        <v>8325</v>
      </c>
      <c r="T2556" t="s">
        <v>8354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56"/>
        <v>41057.655011574076</v>
      </c>
      <c r="K2557">
        <v>1335541393</v>
      </c>
      <c r="L2557" s="9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>
        <f t="shared" si="159"/>
        <v>61.342857142857142</v>
      </c>
      <c r="S2557" t="s">
        <v>8325</v>
      </c>
      <c r="T2557" t="s">
        <v>8354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56"/>
        <v>41267.991400462961</v>
      </c>
      <c r="K2558">
        <v>1352504857</v>
      </c>
      <c r="L2558" s="9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>
        <f t="shared" si="159"/>
        <v>23.117647058823529</v>
      </c>
      <c r="S2558" t="s">
        <v>8325</v>
      </c>
      <c r="T2558" t="s">
        <v>8354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56"/>
        <v>41774.745208333334</v>
      </c>
      <c r="K2559">
        <v>1397584386</v>
      </c>
      <c r="L2559" s="9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>
        <f t="shared" si="159"/>
        <v>29.611111111111111</v>
      </c>
      <c r="S2559" t="s">
        <v>8325</v>
      </c>
      <c r="T2559" t="s">
        <v>8354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56"/>
        <v>42125.582638888889</v>
      </c>
      <c r="K2560">
        <v>1427747906</v>
      </c>
      <c r="L2560" s="9">
        <f t="shared" si="157"/>
        <v>42093.860023148147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>
        <f t="shared" si="159"/>
        <v>75.611111111111114</v>
      </c>
      <c r="S2560" t="s">
        <v>8325</v>
      </c>
      <c r="T2560" t="s">
        <v>8354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56"/>
        <v>40862.817361111112</v>
      </c>
      <c r="K2561">
        <v>1318539484</v>
      </c>
      <c r="L2561" s="9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>
        <f t="shared" si="159"/>
        <v>35.6</v>
      </c>
      <c r="S2561" t="s">
        <v>8325</v>
      </c>
      <c r="T2561" t="s">
        <v>8354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56"/>
        <v>42069.951087962967</v>
      </c>
      <c r="K2562">
        <v>1423090174</v>
      </c>
      <c r="L2562" s="9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>
        <f t="shared" si="159"/>
        <v>143</v>
      </c>
      <c r="S2562" t="s">
        <v>8325</v>
      </c>
      <c r="T2562" t="s">
        <v>8354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160">(I2563/86400)+DATE(1970,1,1)</f>
        <v>42290.528807870374</v>
      </c>
      <c r="K2563">
        <v>1442148089</v>
      </c>
      <c r="L2563" s="9">
        <f t="shared" ref="L2563:L2626" si="161">(K2563/86400)+DATE(1970,1,1)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t="e">
        <f t="shared" ref="R2563:R2626" si="163">E2563/N2563</f>
        <v>#DIV/0!</v>
      </c>
      <c r="S2563" t="s">
        <v>8336</v>
      </c>
      <c r="T2563" t="s">
        <v>8337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60"/>
        <v>42654.524756944447</v>
      </c>
      <c r="K2564">
        <v>1471005339</v>
      </c>
      <c r="L2564" s="9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>
        <f t="shared" si="163"/>
        <v>25</v>
      </c>
      <c r="S2564" t="s">
        <v>8336</v>
      </c>
      <c r="T2564" t="s">
        <v>8337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60"/>
        <v>42215.139479166668</v>
      </c>
      <c r="K2565">
        <v>1433042451</v>
      </c>
      <c r="L2565" s="9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t="e">
        <f t="shared" si="163"/>
        <v>#DIV/0!</v>
      </c>
      <c r="S2565" t="s">
        <v>8336</v>
      </c>
      <c r="T2565" t="s">
        <v>8337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60"/>
        <v>41852.040497685186</v>
      </c>
      <c r="K2566">
        <v>1404262699</v>
      </c>
      <c r="L2566" s="9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t="e">
        <f t="shared" si="163"/>
        <v>#DIV/0!</v>
      </c>
      <c r="S2566" t="s">
        <v>8336</v>
      </c>
      <c r="T2566" t="s">
        <v>8337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60"/>
        <v>42499.868055555555</v>
      </c>
      <c r="K2567">
        <v>1457710589</v>
      </c>
      <c r="L2567" s="9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>
        <f t="shared" si="163"/>
        <v>100</v>
      </c>
      <c r="S2567" t="s">
        <v>8336</v>
      </c>
      <c r="T2567" t="s">
        <v>8337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60"/>
        <v>41872.980879629627</v>
      </c>
      <c r="K2568">
        <v>1406071948</v>
      </c>
      <c r="L2568" s="9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t="e">
        <f t="shared" si="163"/>
        <v>#DIV/0!</v>
      </c>
      <c r="S2568" t="s">
        <v>8336</v>
      </c>
      <c r="T2568" t="s">
        <v>8337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60"/>
        <v>42117.878912037035</v>
      </c>
      <c r="K2569">
        <v>1427231138</v>
      </c>
      <c r="L2569" s="9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>
        <f t="shared" si="163"/>
        <v>60</v>
      </c>
      <c r="S2569" t="s">
        <v>8336</v>
      </c>
      <c r="T2569" t="s">
        <v>8337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160"/>
        <v>42614.666597222225</v>
      </c>
      <c r="K2570">
        <v>1470153594</v>
      </c>
      <c r="L2570" s="9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>
        <f t="shared" si="163"/>
        <v>50</v>
      </c>
      <c r="S2570" t="s">
        <v>8336</v>
      </c>
      <c r="T2570" t="s">
        <v>8337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60"/>
        <v>42264.105462962965</v>
      </c>
      <c r="K2571">
        <v>1439865112</v>
      </c>
      <c r="L2571" s="9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>
        <f t="shared" si="163"/>
        <v>72.5</v>
      </c>
      <c r="S2571" t="s">
        <v>8336</v>
      </c>
      <c r="T2571" t="s">
        <v>8337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60"/>
        <v>42774.903182870374</v>
      </c>
      <c r="K2572">
        <v>1483998035</v>
      </c>
      <c r="L2572" s="9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>
        <f t="shared" si="163"/>
        <v>29.5</v>
      </c>
      <c r="S2572" t="s">
        <v>8336</v>
      </c>
      <c r="T2572" t="s">
        <v>8337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60"/>
        <v>42509.341678240744</v>
      </c>
      <c r="K2573">
        <v>1458461521</v>
      </c>
      <c r="L2573" s="9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>
        <f t="shared" si="163"/>
        <v>62.5</v>
      </c>
      <c r="S2573" t="s">
        <v>8336</v>
      </c>
      <c r="T2573" t="s">
        <v>8337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60"/>
        <v>42107.119409722218</v>
      </c>
      <c r="K2574">
        <v>1426301517</v>
      </c>
      <c r="L2574" s="9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t="e">
        <f t="shared" si="163"/>
        <v>#DIV/0!</v>
      </c>
      <c r="S2574" t="s">
        <v>8336</v>
      </c>
      <c r="T2574" t="s">
        <v>8337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60"/>
        <v>41874.592002314814</v>
      </c>
      <c r="K2575">
        <v>1404915149</v>
      </c>
      <c r="L2575" s="9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t="e">
        <f t="shared" si="163"/>
        <v>#DIV/0!</v>
      </c>
      <c r="S2575" t="s">
        <v>8336</v>
      </c>
      <c r="T2575" t="s">
        <v>8337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60"/>
        <v>42508.825752314813</v>
      </c>
      <c r="K2576">
        <v>1461786545</v>
      </c>
      <c r="L2576" s="9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t="e">
        <f t="shared" si="163"/>
        <v>#DIV/0!</v>
      </c>
      <c r="S2576" t="s">
        <v>8336</v>
      </c>
      <c r="T2576" t="s">
        <v>8337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60"/>
        <v>42016.108726851853</v>
      </c>
      <c r="K2577">
        <v>1418438194</v>
      </c>
      <c r="L2577" s="9">
        <f t="shared" si="161"/>
        <v>41986.108726851853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t="e">
        <f t="shared" si="163"/>
        <v>#DIV/0!</v>
      </c>
      <c r="S2577" t="s">
        <v>8336</v>
      </c>
      <c r="T2577" t="s">
        <v>8337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60"/>
        <v>42104.968136574069</v>
      </c>
      <c r="K2578">
        <v>1424823247</v>
      </c>
      <c r="L2578" s="9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t="e">
        <f t="shared" si="163"/>
        <v>#DIV/0!</v>
      </c>
      <c r="S2578" t="s">
        <v>8336</v>
      </c>
      <c r="T2578" t="s">
        <v>8337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60"/>
        <v>41855.820567129631</v>
      </c>
      <c r="K2579">
        <v>1405021297</v>
      </c>
      <c r="L2579" s="9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t="e">
        <f t="shared" si="163"/>
        <v>#DIV/0!</v>
      </c>
      <c r="S2579" t="s">
        <v>8336</v>
      </c>
      <c r="T2579" t="s">
        <v>8337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60"/>
        <v>42286.708333333328</v>
      </c>
      <c r="K2580">
        <v>1440203579</v>
      </c>
      <c r="L2580" s="9">
        <f t="shared" si="161"/>
        <v>42238.022905092592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t="e">
        <f t="shared" si="163"/>
        <v>#DIV/0!</v>
      </c>
      <c r="S2580" t="s">
        <v>8336</v>
      </c>
      <c r="T2580" t="s">
        <v>8337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60"/>
        <v>41897.829895833333</v>
      </c>
      <c r="K2581">
        <v>1405626903</v>
      </c>
      <c r="L2581" s="9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>
        <f t="shared" si="163"/>
        <v>23.083333333333332</v>
      </c>
      <c r="S2581" t="s">
        <v>8336</v>
      </c>
      <c r="T2581" t="s">
        <v>8337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60"/>
        <v>42140.125</v>
      </c>
      <c r="K2582">
        <v>1429170603</v>
      </c>
      <c r="L2582" s="9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>
        <f t="shared" si="163"/>
        <v>25.5</v>
      </c>
      <c r="S2582" t="s">
        <v>8336</v>
      </c>
      <c r="T2582" t="s">
        <v>8337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60"/>
        <v>42324.670115740737</v>
      </c>
      <c r="K2583">
        <v>1445094298</v>
      </c>
      <c r="L2583" s="9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>
        <f t="shared" si="163"/>
        <v>48.18181818181818</v>
      </c>
      <c r="S2583" t="s">
        <v>8336</v>
      </c>
      <c r="T2583" t="s">
        <v>8337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60"/>
        <v>42672.988819444443</v>
      </c>
      <c r="K2584">
        <v>1475192634</v>
      </c>
      <c r="L2584" s="9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>
        <f t="shared" si="163"/>
        <v>1</v>
      </c>
      <c r="S2584" t="s">
        <v>8336</v>
      </c>
      <c r="T2584" t="s">
        <v>8337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60"/>
        <v>42079.727777777778</v>
      </c>
      <c r="K2585">
        <v>1421346480</v>
      </c>
      <c r="L2585" s="9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>
        <f t="shared" si="163"/>
        <v>1</v>
      </c>
      <c r="S2585" t="s">
        <v>8336</v>
      </c>
      <c r="T2585" t="s">
        <v>8337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60"/>
        <v>42170.173252314809</v>
      </c>
      <c r="K2586">
        <v>1431749369</v>
      </c>
      <c r="L2586" s="9">
        <f t="shared" si="161"/>
        <v>42140.173252314809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t="e">
        <f t="shared" si="163"/>
        <v>#DIV/0!</v>
      </c>
      <c r="S2586" t="s">
        <v>8336</v>
      </c>
      <c r="T2586" t="s">
        <v>8337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60"/>
        <v>41825.963333333333</v>
      </c>
      <c r="K2587">
        <v>1402009632</v>
      </c>
      <c r="L2587" s="9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>
        <f t="shared" si="163"/>
        <v>50</v>
      </c>
      <c r="S2587" t="s">
        <v>8336</v>
      </c>
      <c r="T2587" t="s">
        <v>8337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60"/>
        <v>42363.330277777779</v>
      </c>
      <c r="K2588">
        <v>1448438136</v>
      </c>
      <c r="L2588" s="9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>
        <f t="shared" si="163"/>
        <v>5</v>
      </c>
      <c r="S2588" t="s">
        <v>8336</v>
      </c>
      <c r="T2588" t="s">
        <v>8337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60"/>
        <v>42368.675381944442</v>
      </c>
      <c r="K2589">
        <v>1448899953</v>
      </c>
      <c r="L2589" s="9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>
        <f t="shared" si="163"/>
        <v>202.83333333333334</v>
      </c>
      <c r="S2589" t="s">
        <v>8336</v>
      </c>
      <c r="T2589" t="s">
        <v>8337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60"/>
        <v>42094.551388888889</v>
      </c>
      <c r="K2590">
        <v>1423325626</v>
      </c>
      <c r="L2590" s="9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>
        <f t="shared" si="163"/>
        <v>29.125</v>
      </c>
      <c r="S2590" t="s">
        <v>8336</v>
      </c>
      <c r="T2590" t="s">
        <v>8337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60"/>
        <v>42452.494525462964</v>
      </c>
      <c r="K2591">
        <v>1456145527</v>
      </c>
      <c r="L2591" s="9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>
        <f t="shared" si="163"/>
        <v>5</v>
      </c>
      <c r="S2591" t="s">
        <v>8336</v>
      </c>
      <c r="T2591" t="s">
        <v>8337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60"/>
        <v>42395.589085648149</v>
      </c>
      <c r="K2592">
        <v>1453212497</v>
      </c>
      <c r="L2592" s="9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t="e">
        <f t="shared" si="163"/>
        <v>#DIV/0!</v>
      </c>
      <c r="S2592" t="s">
        <v>8336</v>
      </c>
      <c r="T2592" t="s">
        <v>8337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60"/>
        <v>42442.864861111113</v>
      </c>
      <c r="K2593">
        <v>1452721524</v>
      </c>
      <c r="L2593" s="9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>
        <f t="shared" si="163"/>
        <v>13</v>
      </c>
      <c r="S2593" t="s">
        <v>8336</v>
      </c>
      <c r="T2593" t="s">
        <v>8337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60"/>
        <v>41917.801168981481</v>
      </c>
      <c r="K2594">
        <v>1409944421</v>
      </c>
      <c r="L2594" s="9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>
        <f t="shared" si="163"/>
        <v>50</v>
      </c>
      <c r="S2594" t="s">
        <v>8336</v>
      </c>
      <c r="T2594" t="s">
        <v>8337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60"/>
        <v>42119.845208333332</v>
      </c>
      <c r="K2595">
        <v>1427401026</v>
      </c>
      <c r="L2595" s="9">
        <f t="shared" si="161"/>
        <v>42089.845208333332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t="e">
        <f t="shared" si="163"/>
        <v>#DIV/0!</v>
      </c>
      <c r="S2595" t="s">
        <v>8336</v>
      </c>
      <c r="T2595" t="s">
        <v>8337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60"/>
        <v>41858.967916666668</v>
      </c>
      <c r="K2596">
        <v>1404861228</v>
      </c>
      <c r="L2596" s="9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>
        <f t="shared" si="163"/>
        <v>1</v>
      </c>
      <c r="S2596" t="s">
        <v>8336</v>
      </c>
      <c r="T2596" t="s">
        <v>8337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60"/>
        <v>42790.244212962964</v>
      </c>
      <c r="K2597">
        <v>1485323500</v>
      </c>
      <c r="L2597" s="9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>
        <f t="shared" si="163"/>
        <v>96.05263157894737</v>
      </c>
      <c r="S2597" t="s">
        <v>8336</v>
      </c>
      <c r="T2597" t="s">
        <v>8337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60"/>
        <v>41858.664456018516</v>
      </c>
      <c r="K2598">
        <v>1404835009</v>
      </c>
      <c r="L2598" s="9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>
        <f t="shared" si="163"/>
        <v>305.77777777777777</v>
      </c>
      <c r="S2598" t="s">
        <v>8336</v>
      </c>
      <c r="T2598" t="s">
        <v>8337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60"/>
        <v>42540.341631944444</v>
      </c>
      <c r="K2599">
        <v>1463731917</v>
      </c>
      <c r="L2599" s="9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>
        <f t="shared" si="163"/>
        <v>12.142857142857142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60"/>
        <v>42270.840289351851</v>
      </c>
      <c r="K2600">
        <v>1440447001</v>
      </c>
      <c r="L2600" s="9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>
        <f t="shared" si="163"/>
        <v>83.571428571428569</v>
      </c>
      <c r="S2600" t="s">
        <v>8336</v>
      </c>
      <c r="T2600" t="s">
        <v>8337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60"/>
        <v>41854.754016203704</v>
      </c>
      <c r="K2601">
        <v>1403201147</v>
      </c>
      <c r="L2601" s="9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>
        <f t="shared" si="163"/>
        <v>18</v>
      </c>
      <c r="S2601" t="s">
        <v>8336</v>
      </c>
      <c r="T2601" t="s">
        <v>8337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60"/>
        <v>42454.858796296292</v>
      </c>
      <c r="K2602">
        <v>1453757800</v>
      </c>
      <c r="L2602" s="9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>
        <f t="shared" si="163"/>
        <v>115.53333333333333</v>
      </c>
      <c r="S2602" t="s">
        <v>8336</v>
      </c>
      <c r="T2602" t="s">
        <v>8337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60"/>
        <v>41165.165972222225</v>
      </c>
      <c r="K2603">
        <v>1346276349</v>
      </c>
      <c r="L2603" s="9">
        <f t="shared" si="161"/>
        <v>41150.902187500003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>
        <f t="shared" si="163"/>
        <v>21.900662251655628</v>
      </c>
      <c r="S2603" t="s">
        <v>8319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60"/>
        <v>41955.888888888891</v>
      </c>
      <c r="K2604">
        <v>1412358968</v>
      </c>
      <c r="L2604" s="9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>
        <f t="shared" si="163"/>
        <v>80.022494887525568</v>
      </c>
      <c r="S2604" t="s">
        <v>8319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60"/>
        <v>41631.912662037037</v>
      </c>
      <c r="K2605">
        <v>1386626054</v>
      </c>
      <c r="L2605" s="9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>
        <f t="shared" si="163"/>
        <v>35.520000000000003</v>
      </c>
      <c r="S2605" t="s">
        <v>8319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60"/>
        <v>41028.051192129627</v>
      </c>
      <c r="K2606">
        <v>1333070023</v>
      </c>
      <c r="L2606" s="9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>
        <f t="shared" si="163"/>
        <v>64.933333333333323</v>
      </c>
      <c r="S2606" t="s">
        <v>8319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60"/>
        <v>42538.541550925926</v>
      </c>
      <c r="K2607">
        <v>1463576390</v>
      </c>
      <c r="L2607" s="9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>
        <f t="shared" si="163"/>
        <v>60.965703745743475</v>
      </c>
      <c r="S2607" t="s">
        <v>8319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60"/>
        <v>41758.712754629625</v>
      </c>
      <c r="K2608">
        <v>1396026382</v>
      </c>
      <c r="L2608" s="9">
        <f t="shared" si="161"/>
        <v>41726.712754629625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>
        <f t="shared" si="163"/>
        <v>31.444155844155844</v>
      </c>
      <c r="S2608" t="s">
        <v>8319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60"/>
        <v>42228.083333333328</v>
      </c>
      <c r="K2609">
        <v>1435611572</v>
      </c>
      <c r="L2609" s="9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>
        <f t="shared" si="163"/>
        <v>81.949748743718587</v>
      </c>
      <c r="S2609" t="s">
        <v>8319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60"/>
        <v>42809</v>
      </c>
      <c r="K2610">
        <v>1485976468</v>
      </c>
      <c r="L2610" s="9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>
        <f t="shared" si="163"/>
        <v>58.92763157894737</v>
      </c>
      <c r="S2610" t="s">
        <v>8319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60"/>
        <v>41105.237858796296</v>
      </c>
      <c r="K2611">
        <v>1339738951</v>
      </c>
      <c r="L2611" s="9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>
        <f t="shared" si="163"/>
        <v>157.29347633136095</v>
      </c>
      <c r="S2611" t="s">
        <v>8319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60"/>
        <v>42604.290972222225</v>
      </c>
      <c r="K2612">
        <v>1468444125</v>
      </c>
      <c r="L2612" s="9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>
        <f t="shared" si="163"/>
        <v>55.758509532062391</v>
      </c>
      <c r="S2612" t="s">
        <v>8319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60"/>
        <v>42737.957638888889</v>
      </c>
      <c r="K2613">
        <v>1480493014</v>
      </c>
      <c r="L2613" s="9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>
        <f t="shared" si="163"/>
        <v>83.802893802893806</v>
      </c>
      <c r="S2613" t="s">
        <v>8319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60"/>
        <v>42013.143171296295</v>
      </c>
      <c r="K2614">
        <v>1418095570</v>
      </c>
      <c r="L2614" s="9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>
        <f t="shared" si="163"/>
        <v>58.422210884353746</v>
      </c>
      <c r="S2614" t="s">
        <v>8319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60"/>
        <v>41173.81821759259</v>
      </c>
      <c r="K2615">
        <v>1345664294</v>
      </c>
      <c r="L2615" s="9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>
        <f t="shared" si="163"/>
        <v>270.57142857142856</v>
      </c>
      <c r="S2615" t="s">
        <v>8319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60"/>
        <v>41759.208333333336</v>
      </c>
      <c r="K2616">
        <v>1396371612</v>
      </c>
      <c r="L2616" s="9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>
        <f t="shared" si="163"/>
        <v>107.1</v>
      </c>
      <c r="S2616" t="s">
        <v>8319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60"/>
        <v>42490.5</v>
      </c>
      <c r="K2617">
        <v>1458820564</v>
      </c>
      <c r="L2617" s="9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>
        <f t="shared" si="163"/>
        <v>47.180555555555557</v>
      </c>
      <c r="S2617" t="s">
        <v>8319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60"/>
        <v>42241.99454861111</v>
      </c>
      <c r="K2618">
        <v>1437954729</v>
      </c>
      <c r="L2618" s="9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>
        <f t="shared" si="163"/>
        <v>120.30882352941177</v>
      </c>
      <c r="S2618" t="s">
        <v>8319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60"/>
        <v>41932.874432870369</v>
      </c>
      <c r="K2619">
        <v>1411246751</v>
      </c>
      <c r="L2619" s="9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>
        <f t="shared" si="163"/>
        <v>27.59748427672956</v>
      </c>
      <c r="S2619" t="s">
        <v>8319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60"/>
        <v>42339.834039351852</v>
      </c>
      <c r="K2620">
        <v>1443812461</v>
      </c>
      <c r="L2620" s="9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>
        <f t="shared" si="163"/>
        <v>205.2987012987013</v>
      </c>
      <c r="S2620" t="s">
        <v>8319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60"/>
        <v>42300.458333333328</v>
      </c>
      <c r="K2621">
        <v>1443302004</v>
      </c>
      <c r="L2621" s="9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>
        <f t="shared" si="163"/>
        <v>35.547169811320757</v>
      </c>
      <c r="S2621" t="s">
        <v>8319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60"/>
        <v>42288.041666666672</v>
      </c>
      <c r="K2622">
        <v>1441339242</v>
      </c>
      <c r="L2622" s="9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>
        <f t="shared" si="163"/>
        <v>74.639488409272587</v>
      </c>
      <c r="S2622" t="s">
        <v>8319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60"/>
        <v>42145.747546296298</v>
      </c>
      <c r="K2623">
        <v>1429638988</v>
      </c>
      <c r="L2623" s="9">
        <f t="shared" si="161"/>
        <v>42115.747546296298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>
        <f t="shared" si="163"/>
        <v>47.058064516129029</v>
      </c>
      <c r="S2623" t="s">
        <v>8319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60"/>
        <v>42734.74324074074</v>
      </c>
      <c r="K2624">
        <v>1479232216</v>
      </c>
      <c r="L2624" s="9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>
        <f t="shared" si="163"/>
        <v>26.591351351351353</v>
      </c>
      <c r="S2624" t="s">
        <v>8319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60"/>
        <v>42706.256550925929</v>
      </c>
      <c r="K2625">
        <v>1479449366</v>
      </c>
      <c r="L2625" s="9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>
        <f t="shared" si="163"/>
        <v>36.774193548387096</v>
      </c>
      <c r="S2625" t="s">
        <v>8319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160"/>
        <v>41165.421550925923</v>
      </c>
      <c r="K2626">
        <v>1345716422</v>
      </c>
      <c r="L2626" s="9">
        <f t="shared" si="161"/>
        <v>41144.421550925923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>
        <f t="shared" si="163"/>
        <v>31.820544982698959</v>
      </c>
      <c r="S2626" t="s">
        <v>8319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164">(I2627/86400)+DATE(1970,1,1)</f>
        <v>42683.851944444439</v>
      </c>
      <c r="K2627">
        <v>1476559608</v>
      </c>
      <c r="L2627" s="9">
        <f t="shared" ref="L2627:L2690" si="165">(K2627/86400)+DATE(1970,1,1)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>
        <f t="shared" ref="R2627:R2690" si="167">E2627/N2627</f>
        <v>27.576923076923077</v>
      </c>
      <c r="S2627" t="s">
        <v>8319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64"/>
        <v>42158.628113425926</v>
      </c>
      <c r="K2628">
        <v>1430751869</v>
      </c>
      <c r="L2628" s="9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>
        <f t="shared" si="167"/>
        <v>56</v>
      </c>
      <c r="S2628" t="s">
        <v>8319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64"/>
        <v>42334.871076388888</v>
      </c>
      <c r="K2629">
        <v>1445975661</v>
      </c>
      <c r="L2629" s="9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>
        <f t="shared" si="167"/>
        <v>21.555555555555557</v>
      </c>
      <c r="S2629" t="s">
        <v>8319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64"/>
        <v>41973.966053240743</v>
      </c>
      <c r="K2630">
        <v>1415661067</v>
      </c>
      <c r="L2630" s="9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>
        <f t="shared" si="167"/>
        <v>44.095238095238095</v>
      </c>
      <c r="S2630" t="s">
        <v>8319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64"/>
        <v>42138.538449074069</v>
      </c>
      <c r="K2631">
        <v>1429016122</v>
      </c>
      <c r="L2631" s="9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>
        <f t="shared" si="167"/>
        <v>63.87</v>
      </c>
      <c r="S2631" t="s">
        <v>8319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64"/>
        <v>42551.416666666672</v>
      </c>
      <c r="K2632">
        <v>1464921112</v>
      </c>
      <c r="L2632" s="9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>
        <f t="shared" si="167"/>
        <v>38.987654320987652</v>
      </c>
      <c r="S2632" t="s">
        <v>8319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64"/>
        <v>42246.169293981482</v>
      </c>
      <c r="K2633">
        <v>1438488227</v>
      </c>
      <c r="L2633" s="9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>
        <f t="shared" si="167"/>
        <v>80.185489510489504</v>
      </c>
      <c r="S2633" t="s">
        <v>8319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164"/>
        <v>42519.061793981484</v>
      </c>
      <c r="K2634">
        <v>1462325339</v>
      </c>
      <c r="L2634" s="9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>
        <f t="shared" si="167"/>
        <v>34.904761904761905</v>
      </c>
      <c r="S2634" t="s">
        <v>8319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64"/>
        <v>41697.958333333336</v>
      </c>
      <c r="K2635">
        <v>1390938332</v>
      </c>
      <c r="L2635" s="9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>
        <f t="shared" si="167"/>
        <v>89.100502512562812</v>
      </c>
      <c r="S2635" t="s">
        <v>8319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64"/>
        <v>42642.656493055554</v>
      </c>
      <c r="K2636">
        <v>1472571921</v>
      </c>
      <c r="L2636" s="9">
        <f t="shared" si="165"/>
        <v>42612.656493055554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>
        <f t="shared" si="167"/>
        <v>39.44</v>
      </c>
      <c r="S2636" t="s">
        <v>8319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64"/>
        <v>42072.909270833334</v>
      </c>
      <c r="K2637">
        <v>1422917361</v>
      </c>
      <c r="L2637" s="9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>
        <f t="shared" si="167"/>
        <v>136.9047619047619</v>
      </c>
      <c r="S2637" t="s">
        <v>8319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64"/>
        <v>42659.041666666672</v>
      </c>
      <c r="K2638">
        <v>1474641914</v>
      </c>
      <c r="L2638" s="9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>
        <f t="shared" si="167"/>
        <v>37.46</v>
      </c>
      <c r="S2638" t="s">
        <v>8319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64"/>
        <v>42655.549479166672</v>
      </c>
      <c r="K2639">
        <v>1474895475</v>
      </c>
      <c r="L2639" s="9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>
        <f t="shared" si="167"/>
        <v>31.96153846153846</v>
      </c>
      <c r="S2639" t="s">
        <v>8319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64"/>
        <v>42019.913136574076</v>
      </c>
      <c r="K2640">
        <v>1418766895</v>
      </c>
      <c r="L2640" s="9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>
        <f t="shared" si="167"/>
        <v>25.214285714285715</v>
      </c>
      <c r="S2640" t="s">
        <v>8319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64"/>
        <v>42054.86513888889</v>
      </c>
      <c r="K2641">
        <v>1421786748</v>
      </c>
      <c r="L2641" s="9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>
        <f t="shared" si="167"/>
        <v>10.040816326530612</v>
      </c>
      <c r="S2641" t="s">
        <v>8319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64"/>
        <v>42163.160578703704</v>
      </c>
      <c r="K2642">
        <v>1428551474</v>
      </c>
      <c r="L2642" s="9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>
        <f t="shared" si="167"/>
        <v>45.94202898550725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64"/>
        <v>41897.839583333334</v>
      </c>
      <c r="K2643">
        <v>1409341863</v>
      </c>
      <c r="L2643" s="9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>
        <f t="shared" si="167"/>
        <v>15</v>
      </c>
      <c r="S2643" t="s">
        <v>8319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64"/>
        <v>42566.289583333331</v>
      </c>
      <c r="K2644">
        <v>1465970108</v>
      </c>
      <c r="L2644" s="9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t="e">
        <f t="shared" si="167"/>
        <v>#DIV/0!</v>
      </c>
      <c r="S2644" t="s">
        <v>8319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64"/>
        <v>42725.332638888889</v>
      </c>
      <c r="K2645">
        <v>1479218315</v>
      </c>
      <c r="L2645" s="9">
        <f t="shared" si="165"/>
        <v>42689.582349537042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>
        <f t="shared" si="167"/>
        <v>223.58248500999335</v>
      </c>
      <c r="S2645" t="s">
        <v>8319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64"/>
        <v>42804.792071759264</v>
      </c>
      <c r="K2646">
        <v>1486580435</v>
      </c>
      <c r="L2646" s="9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>
        <f t="shared" si="167"/>
        <v>39.480769230769234</v>
      </c>
      <c r="S2646" t="s">
        <v>8319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64"/>
        <v>41951.884293981479</v>
      </c>
      <c r="K2647">
        <v>1412885603</v>
      </c>
      <c r="L2647" s="9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>
        <f t="shared" si="167"/>
        <v>91.304347826086953</v>
      </c>
      <c r="S2647" t="s">
        <v>8319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64"/>
        <v>42256.313298611116</v>
      </c>
      <c r="K2648">
        <v>1439191869</v>
      </c>
      <c r="L2648" s="9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>
        <f t="shared" si="167"/>
        <v>78.666205607476627</v>
      </c>
      <c r="S2648" t="s">
        <v>8319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64"/>
        <v>42230.261793981481</v>
      </c>
      <c r="K2649">
        <v>1436941019</v>
      </c>
      <c r="L2649" s="9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>
        <f t="shared" si="167"/>
        <v>12</v>
      </c>
      <c r="S2649" t="s">
        <v>8319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64"/>
        <v>42438.714814814812</v>
      </c>
      <c r="K2650">
        <v>1454951360</v>
      </c>
      <c r="L2650" s="9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>
        <f t="shared" si="167"/>
        <v>17.666666666666668</v>
      </c>
      <c r="S2650" t="s">
        <v>8319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64"/>
        <v>42401.99700231482</v>
      </c>
      <c r="K2651">
        <v>1449186941</v>
      </c>
      <c r="L2651" s="9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>
        <f t="shared" si="167"/>
        <v>41.333333333333336</v>
      </c>
      <c r="S2651" t="s">
        <v>8319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64"/>
        <v>42725.624340277776</v>
      </c>
      <c r="K2652">
        <v>1479740343</v>
      </c>
      <c r="L2652" s="9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>
        <f t="shared" si="167"/>
        <v>71.599999999999994</v>
      </c>
      <c r="S2652" t="s">
        <v>8319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64"/>
        <v>42355.805659722224</v>
      </c>
      <c r="K2653">
        <v>1447960809</v>
      </c>
      <c r="L2653" s="9">
        <f t="shared" si="165"/>
        <v>42327.805659722224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>
        <f t="shared" si="167"/>
        <v>307.8235294117647</v>
      </c>
      <c r="S2653" t="s">
        <v>8319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64"/>
        <v>41983.158854166672</v>
      </c>
      <c r="K2654">
        <v>1415591325</v>
      </c>
      <c r="L2654" s="9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>
        <f t="shared" si="167"/>
        <v>80.454545454545453</v>
      </c>
      <c r="S2654" t="s">
        <v>8319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64"/>
        <v>41803.166666666664</v>
      </c>
      <c r="K2655">
        <v>1399909127</v>
      </c>
      <c r="L2655" s="9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>
        <f t="shared" si="167"/>
        <v>83.942857142857136</v>
      </c>
      <c r="S2655" t="s">
        <v>8319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64"/>
        <v>42115.559328703705</v>
      </c>
      <c r="K2656">
        <v>1424442326</v>
      </c>
      <c r="L2656" s="9">
        <f t="shared" si="165"/>
        <v>42055.600995370369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>
        <f t="shared" si="167"/>
        <v>8.5</v>
      </c>
      <c r="S2656" t="s">
        <v>8319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64"/>
        <v>42409.833333333328</v>
      </c>
      <c r="K2657">
        <v>1452631647</v>
      </c>
      <c r="L2657" s="9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>
        <f t="shared" si="167"/>
        <v>73.372093023255815</v>
      </c>
      <c r="S2657" t="s">
        <v>8319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64"/>
        <v>42806.791666666672</v>
      </c>
      <c r="K2658">
        <v>1485966688</v>
      </c>
      <c r="L2658" s="9">
        <f t="shared" si="165"/>
        <v>42767.688518518524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>
        <f t="shared" si="167"/>
        <v>112.86184210526316</v>
      </c>
      <c r="S2658" t="s">
        <v>8319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64"/>
        <v>42585.0625</v>
      </c>
      <c r="K2659">
        <v>1467325053</v>
      </c>
      <c r="L2659" s="9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>
        <f t="shared" si="167"/>
        <v>95.277627118644077</v>
      </c>
      <c r="S2659" t="s">
        <v>8319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64"/>
        <v>42581.884189814809</v>
      </c>
      <c r="K2660">
        <v>1467321194</v>
      </c>
      <c r="L2660" s="9">
        <f t="shared" si="165"/>
        <v>42551.884189814809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>
        <f t="shared" si="167"/>
        <v>22.75</v>
      </c>
      <c r="S2660" t="s">
        <v>8319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64"/>
        <v>42112.069560185184</v>
      </c>
      <c r="K2661">
        <v>1426729210</v>
      </c>
      <c r="L2661" s="9">
        <f t="shared" si="165"/>
        <v>42082.069560185184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>
        <f t="shared" si="167"/>
        <v>133.30000000000001</v>
      </c>
      <c r="S2661" t="s">
        <v>8319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64"/>
        <v>42332.754837962959</v>
      </c>
      <c r="K2662">
        <v>1443200818</v>
      </c>
      <c r="L2662" s="9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>
        <f t="shared" si="167"/>
        <v>3.8</v>
      </c>
      <c r="S2662" t="s">
        <v>8319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64"/>
        <v>41572.958449074074</v>
      </c>
      <c r="K2663">
        <v>1380150010</v>
      </c>
      <c r="L2663" s="9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>
        <f t="shared" si="167"/>
        <v>85.75</v>
      </c>
      <c r="S2663" t="s">
        <v>8319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64"/>
        <v>42237.746678240743</v>
      </c>
      <c r="K2664">
        <v>1437587713</v>
      </c>
      <c r="L2664" s="9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>
        <f t="shared" si="167"/>
        <v>267</v>
      </c>
      <c r="S2664" t="s">
        <v>8319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64"/>
        <v>42251.625</v>
      </c>
      <c r="K2665">
        <v>1438873007</v>
      </c>
      <c r="L2665" s="9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>
        <f t="shared" si="167"/>
        <v>373.55803571428572</v>
      </c>
      <c r="S2665" t="s">
        <v>8319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64"/>
        <v>42347.290972222225</v>
      </c>
      <c r="K2666">
        <v>1446683797</v>
      </c>
      <c r="L2666" s="9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>
        <f t="shared" si="167"/>
        <v>174.03846153846155</v>
      </c>
      <c r="S2666" t="s">
        <v>8319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64"/>
        <v>42128.895532407405</v>
      </c>
      <c r="K2667">
        <v>1426886974</v>
      </c>
      <c r="L2667" s="9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>
        <f t="shared" si="167"/>
        <v>93.695652173913047</v>
      </c>
      <c r="S2667" t="s">
        <v>8319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64"/>
        <v>42272.875</v>
      </c>
      <c r="K2668">
        <v>1440008439</v>
      </c>
      <c r="L2668" s="9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>
        <f t="shared" si="167"/>
        <v>77.327718446601949</v>
      </c>
      <c r="S2668" t="s">
        <v>8319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64"/>
        <v>42410.926111111112</v>
      </c>
      <c r="K2669">
        <v>1452550416</v>
      </c>
      <c r="L2669" s="9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>
        <f t="shared" si="167"/>
        <v>92.222222222222229</v>
      </c>
      <c r="S2669" t="s">
        <v>8319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64"/>
        <v>42317.60555555555</v>
      </c>
      <c r="K2670">
        <v>1443449265</v>
      </c>
      <c r="L2670" s="9">
        <f t="shared" si="165"/>
        <v>42275.58871527778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>
        <f t="shared" si="167"/>
        <v>60.964285714285715</v>
      </c>
      <c r="S2670" t="s">
        <v>8319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64"/>
        <v>42379.035833333328</v>
      </c>
      <c r="K2671">
        <v>1447203096</v>
      </c>
      <c r="L2671" s="9">
        <f t="shared" si="165"/>
        <v>42319.035833333328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>
        <f t="shared" si="167"/>
        <v>91</v>
      </c>
      <c r="S2671" t="s">
        <v>8319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64"/>
        <v>41849.020601851851</v>
      </c>
      <c r="K2672">
        <v>1404174580</v>
      </c>
      <c r="L2672" s="9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>
        <f t="shared" si="167"/>
        <v>41.583333333333336</v>
      </c>
      <c r="S2672" t="s">
        <v>8319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64"/>
        <v>41992.818055555559</v>
      </c>
      <c r="K2673">
        <v>1416419916</v>
      </c>
      <c r="L2673" s="9">
        <f t="shared" si="165"/>
        <v>41962.749027777776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>
        <f t="shared" si="167"/>
        <v>33.761904761904759</v>
      </c>
      <c r="S2673" t="s">
        <v>8319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64"/>
        <v>42366.25</v>
      </c>
      <c r="K2674">
        <v>1449436390</v>
      </c>
      <c r="L2674" s="9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>
        <f t="shared" si="167"/>
        <v>70.61702127659575</v>
      </c>
      <c r="S2674" t="s">
        <v>8319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64"/>
        <v>41941.947916666664</v>
      </c>
      <c r="K2675">
        <v>1412081999</v>
      </c>
      <c r="L2675" s="9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>
        <f t="shared" si="167"/>
        <v>167.15151515151516</v>
      </c>
      <c r="S2675" t="s">
        <v>8319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64"/>
        <v>42556.207638888889</v>
      </c>
      <c r="K2676">
        <v>1465398670</v>
      </c>
      <c r="L2676" s="9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>
        <f t="shared" si="167"/>
        <v>128.61988304093566</v>
      </c>
      <c r="S2676" t="s">
        <v>8319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64"/>
        <v>41953.899178240739</v>
      </c>
      <c r="K2677">
        <v>1413059689</v>
      </c>
      <c r="L2677" s="9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>
        <f t="shared" si="167"/>
        <v>65.41379310344827</v>
      </c>
      <c r="S2677" t="s">
        <v>8319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64"/>
        <v>42512.624699074076</v>
      </c>
      <c r="K2678">
        <v>1461337174</v>
      </c>
      <c r="L2678" s="9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>
        <f t="shared" si="167"/>
        <v>117.55555555555556</v>
      </c>
      <c r="S2678" t="s">
        <v>8319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64"/>
        <v>41823.029432870375</v>
      </c>
      <c r="K2679">
        <v>1401756143</v>
      </c>
      <c r="L2679" s="9">
        <f t="shared" si="165"/>
        <v>41793.029432870375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>
        <f t="shared" si="167"/>
        <v>126.48148148148148</v>
      </c>
      <c r="S2679" t="s">
        <v>8319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64"/>
        <v>42271.798206018517</v>
      </c>
      <c r="K2680">
        <v>1440529765</v>
      </c>
      <c r="L2680" s="9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>
        <f t="shared" si="167"/>
        <v>550</v>
      </c>
      <c r="S2680" t="s">
        <v>8319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64"/>
        <v>42063.001087962963</v>
      </c>
      <c r="K2681">
        <v>1422489694</v>
      </c>
      <c r="L2681" s="9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>
        <f t="shared" si="167"/>
        <v>44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64"/>
        <v>42466.170034722221</v>
      </c>
      <c r="K2682">
        <v>1457327091</v>
      </c>
      <c r="L2682" s="9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>
        <f t="shared" si="167"/>
        <v>69</v>
      </c>
      <c r="S2682" t="s">
        <v>8319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64"/>
        <v>41830.895254629628</v>
      </c>
      <c r="K2683">
        <v>1402867750</v>
      </c>
      <c r="L2683" s="9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>
        <f t="shared" si="167"/>
        <v>27.5</v>
      </c>
      <c r="S2683" t="s">
        <v>8336</v>
      </c>
      <c r="T2683" t="s">
        <v>8337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64"/>
        <v>41965.249305555553</v>
      </c>
      <c r="K2684">
        <v>1413838540</v>
      </c>
      <c r="L2684" s="9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>
        <f t="shared" si="167"/>
        <v>84.9</v>
      </c>
      <c r="S2684" t="s">
        <v>8336</v>
      </c>
      <c r="T2684" t="s">
        <v>8337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64"/>
        <v>42064.75509259259</v>
      </c>
      <c r="K2685">
        <v>1422641240</v>
      </c>
      <c r="L2685" s="9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>
        <f t="shared" si="167"/>
        <v>12</v>
      </c>
      <c r="S2685" t="s">
        <v>8336</v>
      </c>
      <c r="T2685" t="s">
        <v>8337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64"/>
        <v>41860.914641203708</v>
      </c>
      <c r="K2686">
        <v>1404165425</v>
      </c>
      <c r="L2686" s="9">
        <f t="shared" si="165"/>
        <v>41820.914641203708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>
        <f t="shared" si="167"/>
        <v>200</v>
      </c>
      <c r="S2686" t="s">
        <v>8336</v>
      </c>
      <c r="T2686" t="s">
        <v>8337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64"/>
        <v>42121.654282407406</v>
      </c>
      <c r="K2687">
        <v>1424968930</v>
      </c>
      <c r="L2687" s="9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>
        <f t="shared" si="167"/>
        <v>10</v>
      </c>
      <c r="S2687" t="s">
        <v>8336</v>
      </c>
      <c r="T2687" t="s">
        <v>8337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64"/>
        <v>41912.974803240737</v>
      </c>
      <c r="K2688">
        <v>1410391423</v>
      </c>
      <c r="L2688" s="9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t="e">
        <f t="shared" si="167"/>
        <v>#DIV/0!</v>
      </c>
      <c r="S2688" t="s">
        <v>8336</v>
      </c>
      <c r="T2688" t="s">
        <v>8337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64"/>
        <v>42184.64025462963</v>
      </c>
      <c r="K2689">
        <v>1432999318</v>
      </c>
      <c r="L2689" s="9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t="e">
        <f t="shared" si="167"/>
        <v>#DIV/0!</v>
      </c>
      <c r="S2689" t="s">
        <v>8336</v>
      </c>
      <c r="T2689" t="s">
        <v>8337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164"/>
        <v>42059.125</v>
      </c>
      <c r="K2690">
        <v>1422067870</v>
      </c>
      <c r="L2690" s="9">
        <f t="shared" si="165"/>
        <v>42028.11886574074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>
        <f t="shared" si="167"/>
        <v>5.2857142857142856</v>
      </c>
      <c r="S2690" t="s">
        <v>8336</v>
      </c>
      <c r="T2690" t="s">
        <v>8337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168">(I2691/86400)+DATE(1970,1,1)</f>
        <v>42581.961689814816</v>
      </c>
      <c r="K2691">
        <v>1467327890</v>
      </c>
      <c r="L2691" s="9">
        <f t="shared" ref="L2691:L2754" si="169">(K2691/86400)+DATE(1970,1,1)</f>
        <v>42551.961689814816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>
        <f t="shared" ref="R2691:R2754" si="171">E2691/N2691</f>
        <v>1</v>
      </c>
      <c r="S2691" t="s">
        <v>8336</v>
      </c>
      <c r="T2691" t="s">
        <v>8337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68"/>
        <v>42158.105046296296</v>
      </c>
      <c r="K2692">
        <v>1429410676</v>
      </c>
      <c r="L2692" s="9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>
        <f t="shared" si="171"/>
        <v>72.762711864406782</v>
      </c>
      <c r="S2692" t="s">
        <v>8336</v>
      </c>
      <c r="T2692" t="s">
        <v>8337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68"/>
        <v>42134.724039351851</v>
      </c>
      <c r="K2693">
        <v>1427390557</v>
      </c>
      <c r="L2693" s="9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>
        <f t="shared" si="171"/>
        <v>17.5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68"/>
        <v>42088.292361111111</v>
      </c>
      <c r="K2694">
        <v>1424678460</v>
      </c>
      <c r="L2694" s="9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>
        <f t="shared" si="171"/>
        <v>25</v>
      </c>
      <c r="S2694" t="s">
        <v>8336</v>
      </c>
      <c r="T2694" t="s">
        <v>8337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68"/>
        <v>41864.138495370367</v>
      </c>
      <c r="K2695">
        <v>1405307966</v>
      </c>
      <c r="L2695" s="9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>
        <f t="shared" si="171"/>
        <v>13.333333333333334</v>
      </c>
      <c r="S2695" t="s">
        <v>8336</v>
      </c>
      <c r="T2695" t="s">
        <v>8337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68"/>
        <v>41908.140497685185</v>
      </c>
      <c r="K2696">
        <v>1409109739</v>
      </c>
      <c r="L2696" s="9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>
        <f t="shared" si="171"/>
        <v>1</v>
      </c>
      <c r="S2696" t="s">
        <v>8336</v>
      </c>
      <c r="T2696" t="s">
        <v>8337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68"/>
        <v>42108.14025462963</v>
      </c>
      <c r="K2697">
        <v>1423801318</v>
      </c>
      <c r="L2697" s="9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>
        <f t="shared" si="171"/>
        <v>23.666666666666668</v>
      </c>
      <c r="S2697" t="s">
        <v>8336</v>
      </c>
      <c r="T2697" t="s">
        <v>8337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168"/>
        <v>41998.844444444447</v>
      </c>
      <c r="K2698">
        <v>1416600960</v>
      </c>
      <c r="L2698" s="9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>
        <f t="shared" si="171"/>
        <v>89.21052631578948</v>
      </c>
      <c r="S2698" t="s">
        <v>8336</v>
      </c>
      <c r="T2698" t="s">
        <v>8337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68"/>
        <v>42218.916666666672</v>
      </c>
      <c r="K2699">
        <v>1435876423</v>
      </c>
      <c r="L2699" s="9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>
        <f t="shared" si="171"/>
        <v>116.55769230769231</v>
      </c>
      <c r="S2699" t="s">
        <v>8336</v>
      </c>
      <c r="T2699" t="s">
        <v>8337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68"/>
        <v>41817.898240740738</v>
      </c>
      <c r="K2700">
        <v>1401312808</v>
      </c>
      <c r="L2700" s="9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>
        <f t="shared" si="171"/>
        <v>13.005000000000001</v>
      </c>
      <c r="S2700" t="s">
        <v>8336</v>
      </c>
      <c r="T2700" t="s">
        <v>8337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68"/>
        <v>41859.896562499998</v>
      </c>
      <c r="K2701">
        <v>1404941463</v>
      </c>
      <c r="L2701" s="9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t="e">
        <f t="shared" si="171"/>
        <v>#DIV/0!</v>
      </c>
      <c r="S2701" t="s">
        <v>8336</v>
      </c>
      <c r="T2701" t="s">
        <v>8337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68"/>
        <v>41900.874675925923</v>
      </c>
      <c r="K2702">
        <v>1408481972</v>
      </c>
      <c r="L2702" s="9">
        <f t="shared" si="169"/>
        <v>41870.874675925923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>
        <f t="shared" si="171"/>
        <v>17.5</v>
      </c>
      <c r="S2702" t="s">
        <v>8336</v>
      </c>
      <c r="T2702" t="s">
        <v>8337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68"/>
        <v>42832.733032407406</v>
      </c>
      <c r="K2703">
        <v>1488911734</v>
      </c>
      <c r="L2703" s="9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>
        <f t="shared" si="171"/>
        <v>34.130434782608695</v>
      </c>
      <c r="S2703" t="s">
        <v>8317</v>
      </c>
      <c r="T2703" t="s">
        <v>8357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68"/>
        <v>42830.760150462964</v>
      </c>
      <c r="K2704">
        <v>1488827677</v>
      </c>
      <c r="L2704" s="9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>
        <f t="shared" si="171"/>
        <v>132.34615384615384</v>
      </c>
      <c r="S2704" t="s">
        <v>8317</v>
      </c>
      <c r="T2704" t="s">
        <v>8357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68"/>
        <v>42816.648495370369</v>
      </c>
      <c r="K2705">
        <v>1485016430</v>
      </c>
      <c r="L2705" s="9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>
        <f t="shared" si="171"/>
        <v>922.22222222222217</v>
      </c>
      <c r="S2705" t="s">
        <v>8317</v>
      </c>
      <c r="T2705" t="s">
        <v>8357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68"/>
        <v>42830.820763888885</v>
      </c>
      <c r="K2706">
        <v>1487709714</v>
      </c>
      <c r="L2706" s="9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>
        <f t="shared" si="171"/>
        <v>163.57142857142858</v>
      </c>
      <c r="S2706" t="s">
        <v>8317</v>
      </c>
      <c r="T2706" t="s">
        <v>8357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68"/>
        <v>42818.874513888892</v>
      </c>
      <c r="K2707">
        <v>1486504758</v>
      </c>
      <c r="L2707" s="9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>
        <f t="shared" si="171"/>
        <v>217.375</v>
      </c>
      <c r="S2707" t="s">
        <v>8317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68"/>
        <v>41928.290972222225</v>
      </c>
      <c r="K2708">
        <v>1410937483</v>
      </c>
      <c r="L2708" s="9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>
        <f t="shared" si="171"/>
        <v>149.44486692015209</v>
      </c>
      <c r="S2708" t="s">
        <v>8317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68"/>
        <v>41421.290972222225</v>
      </c>
      <c r="K2709">
        <v>1367088443</v>
      </c>
      <c r="L2709" s="9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>
        <f t="shared" si="171"/>
        <v>71.237487309644663</v>
      </c>
      <c r="S2709" t="s">
        <v>8317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68"/>
        <v>42572.698217592595</v>
      </c>
      <c r="K2710">
        <v>1463935526</v>
      </c>
      <c r="L2710" s="9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>
        <f t="shared" si="171"/>
        <v>44.464318398474738</v>
      </c>
      <c r="S2710" t="s">
        <v>8317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68"/>
        <v>42647.165972222225</v>
      </c>
      <c r="K2711">
        <v>1472528141</v>
      </c>
      <c r="L2711" s="9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>
        <f t="shared" si="171"/>
        <v>164.94480519480518</v>
      </c>
      <c r="S2711" t="s">
        <v>8317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68"/>
        <v>41860.083333333336</v>
      </c>
      <c r="K2712">
        <v>1404797428</v>
      </c>
      <c r="L2712" s="9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>
        <f t="shared" si="171"/>
        <v>84.871516544117654</v>
      </c>
      <c r="S2712" t="s">
        <v>8317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68"/>
        <v>41810.917361111111</v>
      </c>
      <c r="K2713">
        <v>1400694790</v>
      </c>
      <c r="L2713" s="9">
        <f t="shared" si="169"/>
        <v>41780.745254629626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>
        <f t="shared" si="171"/>
        <v>53.945205479452056</v>
      </c>
      <c r="S2713" t="s">
        <v>8317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68"/>
        <v>41468.75</v>
      </c>
      <c r="K2714">
        <v>1370568560</v>
      </c>
      <c r="L2714" s="9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>
        <f t="shared" si="171"/>
        <v>50.531468531468533</v>
      </c>
      <c r="S2714" t="s">
        <v>8317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68"/>
        <v>42362.653749999998</v>
      </c>
      <c r="K2715">
        <v>1447515684</v>
      </c>
      <c r="L2715" s="9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>
        <f t="shared" si="171"/>
        <v>108.00140845070422</v>
      </c>
      <c r="S2715" t="s">
        <v>8317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68"/>
        <v>42657.958333333328</v>
      </c>
      <c r="K2716">
        <v>1474040596</v>
      </c>
      <c r="L2716" s="9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>
        <f t="shared" si="171"/>
        <v>95.373770491803285</v>
      </c>
      <c r="S2716" t="s">
        <v>8317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68"/>
        <v>42421.398472222223</v>
      </c>
      <c r="K2717">
        <v>1453109628</v>
      </c>
      <c r="L2717" s="9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>
        <f t="shared" si="171"/>
        <v>57.631016333938291</v>
      </c>
      <c r="S2717" t="s">
        <v>8317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68"/>
        <v>42285.333252314813</v>
      </c>
      <c r="K2718">
        <v>1441699193</v>
      </c>
      <c r="L2718" s="9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>
        <f t="shared" si="171"/>
        <v>64.160481283422456</v>
      </c>
      <c r="S2718" t="s">
        <v>8317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68"/>
        <v>41979.956585648149</v>
      </c>
      <c r="K2719">
        <v>1414015049</v>
      </c>
      <c r="L2719" s="9">
        <f t="shared" si="169"/>
        <v>41934.914918981478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>
        <f t="shared" si="171"/>
        <v>92.387692307692305</v>
      </c>
      <c r="S2719" t="s">
        <v>8317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68"/>
        <v>42493.958333333328</v>
      </c>
      <c r="K2720">
        <v>1459865945</v>
      </c>
      <c r="L2720" s="9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>
        <f t="shared" si="171"/>
        <v>125.97972972972973</v>
      </c>
      <c r="S2720" t="s">
        <v>8317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68"/>
        <v>42477.98951388889</v>
      </c>
      <c r="K2721">
        <v>1455756294</v>
      </c>
      <c r="L2721" s="9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>
        <f t="shared" si="171"/>
        <v>94.637681159420296</v>
      </c>
      <c r="S2721" t="s">
        <v>8317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68"/>
        <v>42685.507557870369</v>
      </c>
      <c r="K2722">
        <v>1476270653</v>
      </c>
      <c r="L2722" s="9">
        <f t="shared" si="169"/>
        <v>42655.465891203705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>
        <f t="shared" si="171"/>
        <v>170.69942196531792</v>
      </c>
      <c r="S2722" t="s">
        <v>8317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68"/>
        <v>41523.791666666664</v>
      </c>
      <c r="K2723">
        <v>1375880598</v>
      </c>
      <c r="L2723" s="9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>
        <f t="shared" si="171"/>
        <v>40.762081784386616</v>
      </c>
      <c r="S2723" t="s">
        <v>8319</v>
      </c>
      <c r="T2723" t="s">
        <v>8349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68"/>
        <v>42764.857094907406</v>
      </c>
      <c r="K2724">
        <v>1480538053</v>
      </c>
      <c r="L2724" s="9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>
        <f t="shared" si="171"/>
        <v>68.254054054054052</v>
      </c>
      <c r="S2724" t="s">
        <v>8319</v>
      </c>
      <c r="T2724" t="s">
        <v>8349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68"/>
        <v>42004.880648148144</v>
      </c>
      <c r="K2725">
        <v>1414872488</v>
      </c>
      <c r="L2725" s="9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>
        <f t="shared" si="171"/>
        <v>95.48863636363636</v>
      </c>
      <c r="S2725" t="s">
        <v>8319</v>
      </c>
      <c r="T2725" t="s">
        <v>8349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68"/>
        <v>42231.32707175926</v>
      </c>
      <c r="K2726">
        <v>1436860259</v>
      </c>
      <c r="L2726" s="9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>
        <f t="shared" si="171"/>
        <v>7.1902649656526005</v>
      </c>
      <c r="S2726" t="s">
        <v>8319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68"/>
        <v>42795.744618055556</v>
      </c>
      <c r="K2727">
        <v>1484070735</v>
      </c>
      <c r="L2727" s="9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>
        <f t="shared" si="171"/>
        <v>511.65486725663715</v>
      </c>
      <c r="S2727" t="s">
        <v>8319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68"/>
        <v>42482.579988425925</v>
      </c>
      <c r="K2728">
        <v>1458741311</v>
      </c>
      <c r="L2728" s="9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>
        <f t="shared" si="171"/>
        <v>261.74504950495049</v>
      </c>
      <c r="S2728" t="s">
        <v>8319</v>
      </c>
      <c r="T2728" t="s">
        <v>8349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68"/>
        <v>42223.676655092597</v>
      </c>
      <c r="K2729">
        <v>1436804063</v>
      </c>
      <c r="L2729" s="9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>
        <f t="shared" si="171"/>
        <v>69.760961810466767</v>
      </c>
      <c r="S2729" t="s">
        <v>8319</v>
      </c>
      <c r="T2729" t="s">
        <v>8349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68"/>
        <v>42368.59993055556</v>
      </c>
      <c r="K2730">
        <v>1448461434</v>
      </c>
      <c r="L2730" s="9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>
        <f t="shared" si="171"/>
        <v>77.229591836734699</v>
      </c>
      <c r="S2730" t="s">
        <v>8319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68"/>
        <v>42125.240706018521</v>
      </c>
      <c r="K2731">
        <v>1427867197</v>
      </c>
      <c r="L2731" s="9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>
        <f t="shared" si="171"/>
        <v>340.56521739130437</v>
      </c>
      <c r="S2731" t="s">
        <v>8319</v>
      </c>
      <c r="T2731" t="s">
        <v>8349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68"/>
        <v>41386.541377314818</v>
      </c>
      <c r="K2732">
        <v>1363611575</v>
      </c>
      <c r="L2732" s="9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>
        <f t="shared" si="171"/>
        <v>67.417903225806455</v>
      </c>
      <c r="S2732" t="s">
        <v>8319</v>
      </c>
      <c r="T2732" t="s">
        <v>8349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68"/>
        <v>41930.166666666664</v>
      </c>
      <c r="K2733">
        <v>1408624622</v>
      </c>
      <c r="L2733" s="9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>
        <f t="shared" si="171"/>
        <v>845.70270270270271</v>
      </c>
      <c r="S2733" t="s">
        <v>8319</v>
      </c>
      <c r="T2733" t="s">
        <v>8349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68"/>
        <v>41422</v>
      </c>
      <c r="K2734">
        <v>1366917828</v>
      </c>
      <c r="L2734" s="9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>
        <f t="shared" si="171"/>
        <v>97.191780821917803</v>
      </c>
      <c r="S2734" t="s">
        <v>8319</v>
      </c>
      <c r="T2734" t="s">
        <v>8349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68"/>
        <v>42104.231180555551</v>
      </c>
      <c r="K2735">
        <v>1423463574</v>
      </c>
      <c r="L2735" s="9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>
        <f t="shared" si="171"/>
        <v>451.84033613445376</v>
      </c>
      <c r="S2735" t="s">
        <v>8319</v>
      </c>
      <c r="T2735" t="s">
        <v>8349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68"/>
        <v>42656.915972222225</v>
      </c>
      <c r="K2736">
        <v>1473782592</v>
      </c>
      <c r="L2736" s="9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>
        <f t="shared" si="171"/>
        <v>138.66871165644173</v>
      </c>
      <c r="S2736" t="s">
        <v>8319</v>
      </c>
      <c r="T2736" t="s">
        <v>8349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68"/>
        <v>41346.833333333336</v>
      </c>
      <c r="K2737">
        <v>1360551250</v>
      </c>
      <c r="L2737" s="9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>
        <f t="shared" si="171"/>
        <v>21.640147492625371</v>
      </c>
      <c r="S2737" t="s">
        <v>8319</v>
      </c>
      <c r="T2737" t="s">
        <v>8349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68"/>
        <v>41752.666354166664</v>
      </c>
      <c r="K2738">
        <v>1395676773</v>
      </c>
      <c r="L2738" s="9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>
        <f t="shared" si="171"/>
        <v>169.51724137931035</v>
      </c>
      <c r="S2738" t="s">
        <v>8319</v>
      </c>
      <c r="T2738" t="s">
        <v>8349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68"/>
        <v>41654.791666666664</v>
      </c>
      <c r="K2739">
        <v>1386108087</v>
      </c>
      <c r="L2739" s="9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>
        <f t="shared" si="171"/>
        <v>161.88210526315791</v>
      </c>
      <c r="S2739" t="s">
        <v>8319</v>
      </c>
      <c r="T2739" t="s">
        <v>8349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68"/>
        <v>42680.143564814818</v>
      </c>
      <c r="K2740">
        <v>1473218804</v>
      </c>
      <c r="L2740" s="9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>
        <f t="shared" si="171"/>
        <v>493.13333333333333</v>
      </c>
      <c r="S2740" t="s">
        <v>8319</v>
      </c>
      <c r="T2740" t="s">
        <v>8349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68"/>
        <v>41764.887928240743</v>
      </c>
      <c r="K2741">
        <v>1395436717</v>
      </c>
      <c r="L2741" s="9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>
        <f t="shared" si="171"/>
        <v>22.120418848167539</v>
      </c>
      <c r="S2741" t="s">
        <v>8319</v>
      </c>
      <c r="T2741" t="s">
        <v>8349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68"/>
        <v>42074.99018518519</v>
      </c>
      <c r="K2742">
        <v>1423529152</v>
      </c>
      <c r="L2742" s="9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>
        <f t="shared" si="171"/>
        <v>18.235294117647058</v>
      </c>
      <c r="S2742" t="s">
        <v>8319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68"/>
        <v>41932.088194444441</v>
      </c>
      <c r="K2743">
        <v>1412005602</v>
      </c>
      <c r="L2743" s="9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>
        <f t="shared" si="171"/>
        <v>8.75</v>
      </c>
      <c r="S2743" t="s">
        <v>8322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68"/>
        <v>41044.719756944447</v>
      </c>
      <c r="K2744">
        <v>1335892587</v>
      </c>
      <c r="L2744" s="9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>
        <f t="shared" si="171"/>
        <v>40.611111111111114</v>
      </c>
      <c r="S2744" t="s">
        <v>8322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68"/>
        <v>42662.328784722224</v>
      </c>
      <c r="K2745">
        <v>1474271607</v>
      </c>
      <c r="L2745" s="9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t="e">
        <f t="shared" si="171"/>
        <v>#DIV/0!</v>
      </c>
      <c r="S2745" t="s">
        <v>8322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68"/>
        <v>40968.062476851854</v>
      </c>
      <c r="K2746">
        <v>1327886998</v>
      </c>
      <c r="L2746" s="9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>
        <f t="shared" si="171"/>
        <v>37.954545454545453</v>
      </c>
      <c r="S2746" t="s">
        <v>8322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68"/>
        <v>41104.988055555557</v>
      </c>
      <c r="K2747">
        <v>1337125368</v>
      </c>
      <c r="L2747" s="9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>
        <f t="shared" si="171"/>
        <v>35.734693877551024</v>
      </c>
      <c r="S2747" t="s">
        <v>8322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68"/>
        <v>41880.781377314815</v>
      </c>
      <c r="K2748">
        <v>1406745911</v>
      </c>
      <c r="L2748" s="9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>
        <f t="shared" si="171"/>
        <v>42.157894736842103</v>
      </c>
      <c r="S2748" t="s">
        <v>8322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68"/>
        <v>41076.131944444445</v>
      </c>
      <c r="K2749">
        <v>1337095997</v>
      </c>
      <c r="L2749" s="9">
        <f t="shared" si="169"/>
        <v>41044.648113425923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>
        <f t="shared" si="171"/>
        <v>35</v>
      </c>
      <c r="S2749" t="s">
        <v>8322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68"/>
        <v>42615.7106712963</v>
      </c>
      <c r="K2750">
        <v>1470243802</v>
      </c>
      <c r="L2750" s="9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>
        <f t="shared" si="171"/>
        <v>13.25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68"/>
        <v>42098.757372685184</v>
      </c>
      <c r="K2751">
        <v>1425582637</v>
      </c>
      <c r="L2751" s="9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>
        <f t="shared" si="171"/>
        <v>55</v>
      </c>
      <c r="S2751" t="s">
        <v>8322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68"/>
        <v>41090.833333333336</v>
      </c>
      <c r="K2752">
        <v>1340055345</v>
      </c>
      <c r="L2752" s="9">
        <f t="shared" si="169"/>
        <v>41078.899826388893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t="e">
        <f t="shared" si="171"/>
        <v>#DIV/0!</v>
      </c>
      <c r="S2752" t="s">
        <v>8322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68"/>
        <v>41807.887060185181</v>
      </c>
      <c r="K2753">
        <v>1397855842</v>
      </c>
      <c r="L2753" s="9">
        <f t="shared" si="169"/>
        <v>41747.887060185181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t="e">
        <f t="shared" si="171"/>
        <v>#DIV/0!</v>
      </c>
      <c r="S2753" t="s">
        <v>8322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168"/>
        <v>40895.765092592592</v>
      </c>
      <c r="K2754">
        <v>1320776504</v>
      </c>
      <c r="L2754" s="9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>
        <f t="shared" si="171"/>
        <v>39.285714285714285</v>
      </c>
      <c r="S2754" t="s">
        <v>8322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172">(I2755/86400)+DATE(1970,1,1)</f>
        <v>41147.900729166664</v>
      </c>
      <c r="K2755">
        <v>1343425023</v>
      </c>
      <c r="L2755" s="9">
        <f t="shared" ref="L2755:L2818" si="173">(K2755/86400)+DATE(1970,1,1)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>
        <f t="shared" ref="R2755:R2818" si="175">E2755/N2755</f>
        <v>47.5</v>
      </c>
      <c r="S2755" t="s">
        <v>8322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72"/>
        <v>41893.636006944442</v>
      </c>
      <c r="K2756">
        <v>1407856551</v>
      </c>
      <c r="L2756" s="9">
        <f t="shared" si="173"/>
        <v>41863.636006944442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t="e">
        <f t="shared" si="175"/>
        <v>#DIV/0!</v>
      </c>
      <c r="S2756" t="s">
        <v>8322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72"/>
        <v>42102.790821759263</v>
      </c>
      <c r="K2757">
        <v>1425927527</v>
      </c>
      <c r="L2757" s="9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>
        <f t="shared" si="175"/>
        <v>17.333333333333332</v>
      </c>
      <c r="S2757" t="s">
        <v>8322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72"/>
        <v>41650.900474537033</v>
      </c>
      <c r="K2758">
        <v>1386884201</v>
      </c>
      <c r="L2758" s="9">
        <f t="shared" si="173"/>
        <v>41620.900474537033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>
        <f t="shared" si="175"/>
        <v>31.757575757575758</v>
      </c>
      <c r="S2758" t="s">
        <v>8322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72"/>
        <v>42588.65662037037</v>
      </c>
      <c r="K2759">
        <v>1469202332</v>
      </c>
      <c r="L2759" s="9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>
        <f t="shared" si="175"/>
        <v>5</v>
      </c>
      <c r="S2759" t="s">
        <v>8322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72"/>
        <v>42653.441932870366</v>
      </c>
      <c r="K2760">
        <v>1474886183</v>
      </c>
      <c r="L2760" s="9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>
        <f t="shared" si="175"/>
        <v>39</v>
      </c>
      <c r="S2760" t="s">
        <v>8322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72"/>
        <v>42567.36650462963</v>
      </c>
      <c r="K2761">
        <v>1464943666</v>
      </c>
      <c r="L2761" s="9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>
        <f t="shared" si="175"/>
        <v>52.5</v>
      </c>
      <c r="S2761" t="s">
        <v>8322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172"/>
        <v>41445.461319444446</v>
      </c>
      <c r="K2762">
        <v>1369134258</v>
      </c>
      <c r="L2762" s="9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t="e">
        <f t="shared" si="175"/>
        <v>#DIV/0!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72"/>
        <v>41277.063576388886</v>
      </c>
      <c r="K2763">
        <v>1354584693</v>
      </c>
      <c r="L2763" s="9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>
        <f t="shared" si="175"/>
        <v>9</v>
      </c>
      <c r="S2763" t="s">
        <v>8322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72"/>
        <v>40986.995312500003</v>
      </c>
      <c r="K2764">
        <v>1326934395</v>
      </c>
      <c r="L2764" s="9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>
        <f t="shared" si="175"/>
        <v>25</v>
      </c>
      <c r="S2764" t="s">
        <v>8322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72"/>
        <v>41418.579675925925</v>
      </c>
      <c r="K2765">
        <v>1365515684</v>
      </c>
      <c r="L2765" s="9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>
        <f t="shared" si="175"/>
        <v>30</v>
      </c>
      <c r="S2765" t="s">
        <v>8322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72"/>
        <v>41059.791666666664</v>
      </c>
      <c r="K2766">
        <v>1335855631</v>
      </c>
      <c r="L2766" s="9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>
        <f t="shared" si="175"/>
        <v>11.25</v>
      </c>
      <c r="S2766" t="s">
        <v>8322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72"/>
        <v>41210.579027777778</v>
      </c>
      <c r="K2767">
        <v>1350050028</v>
      </c>
      <c r="L2767" s="9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t="e">
        <f t="shared" si="175"/>
        <v>#DIV/0!</v>
      </c>
      <c r="S2767" t="s">
        <v>8322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72"/>
        <v>40766.668032407411</v>
      </c>
      <c r="K2768">
        <v>1310486518</v>
      </c>
      <c r="L2768" s="9">
        <f t="shared" si="173"/>
        <v>40736.668032407411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>
        <f t="shared" si="175"/>
        <v>25</v>
      </c>
      <c r="S2768" t="s">
        <v>8322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72"/>
        <v>42232.958912037036</v>
      </c>
      <c r="K2769">
        <v>1434582050</v>
      </c>
      <c r="L2769" s="9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>
        <f t="shared" si="175"/>
        <v>11.333333333333334</v>
      </c>
      <c r="S2769" t="s">
        <v>8322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72"/>
        <v>40997.573182870372</v>
      </c>
      <c r="K2770">
        <v>1330440323</v>
      </c>
      <c r="L2770" s="9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>
        <f t="shared" si="175"/>
        <v>29.470588235294116</v>
      </c>
      <c r="S2770" t="s">
        <v>8322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72"/>
        <v>41795.826273148152</v>
      </c>
      <c r="K2771">
        <v>1397677790</v>
      </c>
      <c r="L2771" s="9">
        <f t="shared" si="173"/>
        <v>41745.826273148152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>
        <f t="shared" si="175"/>
        <v>1</v>
      </c>
      <c r="S2771" t="s">
        <v>8322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72"/>
        <v>41716.663541666669</v>
      </c>
      <c r="K2772">
        <v>1392569730</v>
      </c>
      <c r="L2772" s="9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>
        <f t="shared" si="175"/>
        <v>63.098484848484851</v>
      </c>
      <c r="S2772" t="s">
        <v>8322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72"/>
        <v>41306.708333333336</v>
      </c>
      <c r="K2773">
        <v>1355489140</v>
      </c>
      <c r="L2773" s="9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t="e">
        <f t="shared" si="175"/>
        <v>#DIV/0!</v>
      </c>
      <c r="S2773" t="s">
        <v>8322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72"/>
        <v>41552.869143518517</v>
      </c>
      <c r="K2774">
        <v>1379710294</v>
      </c>
      <c r="L2774" s="9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t="e">
        <f t="shared" si="175"/>
        <v>#DIV/0!</v>
      </c>
      <c r="S2774" t="s">
        <v>8322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72"/>
        <v>42484.86482638889</v>
      </c>
      <c r="K2775">
        <v>1460666721</v>
      </c>
      <c r="L2775" s="9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>
        <f t="shared" si="175"/>
        <v>1</v>
      </c>
      <c r="S2775" t="s">
        <v>8322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72"/>
        <v>41341.126481481479</v>
      </c>
      <c r="K2776">
        <v>1360119728</v>
      </c>
      <c r="L2776" s="9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>
        <f t="shared" si="175"/>
        <v>43.846153846153847</v>
      </c>
      <c r="S2776" t="s">
        <v>8322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72"/>
        <v>40893.013356481482</v>
      </c>
      <c r="K2777">
        <v>1321402754</v>
      </c>
      <c r="L2777" s="9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>
        <f t="shared" si="175"/>
        <v>75</v>
      </c>
      <c r="S2777" t="s">
        <v>8322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72"/>
        <v>42167.297175925924</v>
      </c>
      <c r="K2778">
        <v>1431414476</v>
      </c>
      <c r="L2778" s="9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>
        <f t="shared" si="175"/>
        <v>45.972222222222221</v>
      </c>
      <c r="S2778" t="s">
        <v>8322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72"/>
        <v>42202.669027777782</v>
      </c>
      <c r="K2779">
        <v>1434557004</v>
      </c>
      <c r="L2779" s="9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>
        <f t="shared" si="175"/>
        <v>10</v>
      </c>
      <c r="S2779" t="s">
        <v>8322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72"/>
        <v>41876.978078703702</v>
      </c>
      <c r="K2780">
        <v>1406417306</v>
      </c>
      <c r="L2780" s="9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>
        <f t="shared" si="175"/>
        <v>93.666666666666671</v>
      </c>
      <c r="S2780" t="s">
        <v>8322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72"/>
        <v>42330.627557870372</v>
      </c>
      <c r="K2781">
        <v>1445609021</v>
      </c>
      <c r="L2781" s="9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>
        <f t="shared" si="175"/>
        <v>53</v>
      </c>
      <c r="S2781" t="s">
        <v>8322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72"/>
        <v>42804.447777777779</v>
      </c>
      <c r="K2782">
        <v>1486550688</v>
      </c>
      <c r="L2782" s="9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t="e">
        <f t="shared" si="175"/>
        <v>#DIV/0!</v>
      </c>
      <c r="S2782" t="s">
        <v>8322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72"/>
        <v>42047.291666666672</v>
      </c>
      <c r="K2783">
        <v>1421274954</v>
      </c>
      <c r="L2783" s="9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>
        <f t="shared" si="175"/>
        <v>47</v>
      </c>
      <c r="S2783" t="s">
        <v>8317</v>
      </c>
      <c r="T2783" t="s">
        <v>8318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72"/>
        <v>42052.207638888889</v>
      </c>
      <c r="K2784">
        <v>1421964718</v>
      </c>
      <c r="L2784" s="9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>
        <f t="shared" si="175"/>
        <v>66.666666666666671</v>
      </c>
      <c r="S2784" t="s">
        <v>8317</v>
      </c>
      <c r="T2784" t="s">
        <v>8318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72"/>
        <v>42117.535254629634</v>
      </c>
      <c r="K2785">
        <v>1428583846</v>
      </c>
      <c r="L2785" s="9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>
        <f t="shared" si="175"/>
        <v>18.770491803278688</v>
      </c>
      <c r="S2785" t="s">
        <v>8317</v>
      </c>
      <c r="T2785" t="s">
        <v>8318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72"/>
        <v>41941.787534722222</v>
      </c>
      <c r="K2786">
        <v>1412794443</v>
      </c>
      <c r="L2786" s="9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>
        <f t="shared" si="175"/>
        <v>66.111111111111114</v>
      </c>
      <c r="S2786" t="s">
        <v>8317</v>
      </c>
      <c r="T2786" t="s">
        <v>8318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72"/>
        <v>42587.875</v>
      </c>
      <c r="K2787">
        <v>1467865967</v>
      </c>
      <c r="L2787" s="9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>
        <f t="shared" si="175"/>
        <v>36.859154929577464</v>
      </c>
      <c r="S2787" t="s">
        <v>8317</v>
      </c>
      <c r="T2787" t="s">
        <v>8318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72"/>
        <v>41829.569212962961</v>
      </c>
      <c r="K2788">
        <v>1403703580</v>
      </c>
      <c r="L2788" s="9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>
        <f t="shared" si="175"/>
        <v>39.810810810810814</v>
      </c>
      <c r="S2788" t="s">
        <v>8317</v>
      </c>
      <c r="T2788" t="s">
        <v>8318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72"/>
        <v>41838.198518518519</v>
      </c>
      <c r="K2789">
        <v>1403066752</v>
      </c>
      <c r="L2789" s="9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>
        <f t="shared" si="175"/>
        <v>31.5</v>
      </c>
      <c r="S2789" t="s">
        <v>8317</v>
      </c>
      <c r="T2789" t="s">
        <v>8318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72"/>
        <v>42580.701886574076</v>
      </c>
      <c r="K2790">
        <v>1467219043</v>
      </c>
      <c r="L2790" s="9">
        <f t="shared" si="173"/>
        <v>42550.701886574076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>
        <f t="shared" si="175"/>
        <v>102.5</v>
      </c>
      <c r="S2790" t="s">
        <v>8317</v>
      </c>
      <c r="T2790" t="s">
        <v>8318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72"/>
        <v>42075.166666666672</v>
      </c>
      <c r="K2791">
        <v>1424477934</v>
      </c>
      <c r="L2791" s="9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>
        <f t="shared" si="175"/>
        <v>126.45833333333333</v>
      </c>
      <c r="S2791" t="s">
        <v>8317</v>
      </c>
      <c r="T2791" t="s">
        <v>8318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72"/>
        <v>42046.938692129625</v>
      </c>
      <c r="K2792">
        <v>1421101903</v>
      </c>
      <c r="L2792" s="9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>
        <f t="shared" si="175"/>
        <v>47.878787878787875</v>
      </c>
      <c r="S2792" t="s">
        <v>8317</v>
      </c>
      <c r="T2792" t="s">
        <v>8318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72"/>
        <v>42622.166666666672</v>
      </c>
      <c r="K2793">
        <v>1470778559</v>
      </c>
      <c r="L2793" s="9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>
        <f t="shared" si="175"/>
        <v>73.214285714285708</v>
      </c>
      <c r="S2793" t="s">
        <v>8317</v>
      </c>
      <c r="T2793" t="s">
        <v>8318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72"/>
        <v>42228.231006944443</v>
      </c>
      <c r="K2794">
        <v>1435469559</v>
      </c>
      <c r="L2794" s="9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>
        <f t="shared" si="175"/>
        <v>89.666666666666671</v>
      </c>
      <c r="S2794" t="s">
        <v>8317</v>
      </c>
      <c r="T2794" t="s">
        <v>8318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72"/>
        <v>42206.419039351851</v>
      </c>
      <c r="K2795">
        <v>1434881005</v>
      </c>
      <c r="L2795" s="9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>
        <f t="shared" si="175"/>
        <v>151.4623287671233</v>
      </c>
      <c r="S2795" t="s">
        <v>8317</v>
      </c>
      <c r="T2795" t="s">
        <v>8318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72"/>
        <v>42432.791666666672</v>
      </c>
      <c r="K2796">
        <v>1455640559</v>
      </c>
      <c r="L2796" s="9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>
        <f t="shared" si="175"/>
        <v>25</v>
      </c>
      <c r="S2796" t="s">
        <v>8317</v>
      </c>
      <c r="T2796" t="s">
        <v>8318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72"/>
        <v>41796.958333333336</v>
      </c>
      <c r="K2797">
        <v>1400675841</v>
      </c>
      <c r="L2797" s="9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>
        <f t="shared" si="175"/>
        <v>36.5</v>
      </c>
      <c r="S2797" t="s">
        <v>8317</v>
      </c>
      <c r="T2797" t="s">
        <v>8318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72"/>
        <v>41825.528101851851</v>
      </c>
      <c r="K2798">
        <v>1401972028</v>
      </c>
      <c r="L2798" s="9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>
        <f t="shared" si="175"/>
        <v>44</v>
      </c>
      <c r="S2798" t="s">
        <v>8317</v>
      </c>
      <c r="T2798" t="s">
        <v>8318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72"/>
        <v>41828.94027777778</v>
      </c>
      <c r="K2799">
        <v>1402266840</v>
      </c>
      <c r="L2799" s="9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>
        <f t="shared" si="175"/>
        <v>87.357553191489373</v>
      </c>
      <c r="S2799" t="s">
        <v>8317</v>
      </c>
      <c r="T2799" t="s">
        <v>8318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72"/>
        <v>42216.666666666672</v>
      </c>
      <c r="K2800">
        <v>1437063121</v>
      </c>
      <c r="L2800" s="9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>
        <f t="shared" si="175"/>
        <v>36.474820143884891</v>
      </c>
      <c r="S2800" t="s">
        <v>8317</v>
      </c>
      <c r="T2800" t="s">
        <v>8318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72"/>
        <v>42538.666666666672</v>
      </c>
      <c r="K2801">
        <v>1463466070</v>
      </c>
      <c r="L2801" s="9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>
        <f t="shared" si="175"/>
        <v>44.859538461538463</v>
      </c>
      <c r="S2801" t="s">
        <v>8317</v>
      </c>
      <c r="T2801" t="s">
        <v>8318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72"/>
        <v>42008.552847222221</v>
      </c>
      <c r="K2802">
        <v>1415193366</v>
      </c>
      <c r="L2802" s="9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>
        <f t="shared" si="175"/>
        <v>42.903225806451616</v>
      </c>
      <c r="S2802" t="s">
        <v>8317</v>
      </c>
      <c r="T2802" t="s">
        <v>8318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72"/>
        <v>41922.458333333336</v>
      </c>
      <c r="K2803">
        <v>1411019409</v>
      </c>
      <c r="L2803" s="9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>
        <f t="shared" si="175"/>
        <v>51.230769230769234</v>
      </c>
      <c r="S2803" t="s">
        <v>8317</v>
      </c>
      <c r="T2803" t="s">
        <v>8318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72"/>
        <v>42222.64707175926</v>
      </c>
      <c r="K2804">
        <v>1436283107</v>
      </c>
      <c r="L2804" s="9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>
        <f t="shared" si="175"/>
        <v>33.944444444444443</v>
      </c>
      <c r="S2804" t="s">
        <v>8317</v>
      </c>
      <c r="T2804" t="s">
        <v>8318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72"/>
        <v>42201</v>
      </c>
      <c r="K2805">
        <v>1433295276</v>
      </c>
      <c r="L2805" s="9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>
        <f t="shared" si="175"/>
        <v>90.744680851063833</v>
      </c>
      <c r="S2805" t="s">
        <v>8317</v>
      </c>
      <c r="T2805" t="s">
        <v>8318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72"/>
        <v>41911.453587962962</v>
      </c>
      <c r="K2806">
        <v>1409395990</v>
      </c>
      <c r="L2806" s="9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>
        <f t="shared" si="175"/>
        <v>50</v>
      </c>
      <c r="S2806" t="s">
        <v>8317</v>
      </c>
      <c r="T2806" t="s">
        <v>8318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72"/>
        <v>42238.505474537036</v>
      </c>
      <c r="K2807">
        <v>1438085273</v>
      </c>
      <c r="L2807" s="9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>
        <f t="shared" si="175"/>
        <v>24.444444444444443</v>
      </c>
      <c r="S2807" t="s">
        <v>8317</v>
      </c>
      <c r="T2807" t="s">
        <v>8318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72"/>
        <v>42221.458333333328</v>
      </c>
      <c r="K2808">
        <v>1435645490</v>
      </c>
      <c r="L2808" s="9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>
        <f t="shared" si="175"/>
        <v>44.25</v>
      </c>
      <c r="S2808" t="s">
        <v>8317</v>
      </c>
      <c r="T2808" t="s">
        <v>8318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72"/>
        <v>42184.873124999998</v>
      </c>
      <c r="K2809">
        <v>1433019438</v>
      </c>
      <c r="L2809" s="9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>
        <f t="shared" si="175"/>
        <v>67.741935483870961</v>
      </c>
      <c r="S2809" t="s">
        <v>8317</v>
      </c>
      <c r="T2809" t="s">
        <v>8318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72"/>
        <v>42238.84646990741</v>
      </c>
      <c r="K2810">
        <v>1437682735</v>
      </c>
      <c r="L2810" s="9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>
        <f t="shared" si="175"/>
        <v>65.376811594202906</v>
      </c>
      <c r="S2810" t="s">
        <v>8317</v>
      </c>
      <c r="T2810" t="s">
        <v>8318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72"/>
        <v>42459.610416666663</v>
      </c>
      <c r="K2811">
        <v>1458647725</v>
      </c>
      <c r="L2811" s="9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>
        <f t="shared" si="175"/>
        <v>121.9047619047619</v>
      </c>
      <c r="S2811" t="s">
        <v>8317</v>
      </c>
      <c r="T2811" t="s">
        <v>8318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72"/>
        <v>41791.165972222225</v>
      </c>
      <c r="K2812">
        <v>1398828064</v>
      </c>
      <c r="L2812" s="9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>
        <f t="shared" si="175"/>
        <v>47.456140350877192</v>
      </c>
      <c r="S2812" t="s">
        <v>8317</v>
      </c>
      <c r="T2812" t="s">
        <v>8318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72"/>
        <v>42058.496562500004</v>
      </c>
      <c r="K2813">
        <v>1422100503</v>
      </c>
      <c r="L2813" s="9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>
        <f t="shared" si="175"/>
        <v>92.842592592592595</v>
      </c>
      <c r="S2813" t="s">
        <v>8317</v>
      </c>
      <c r="T2813" t="s">
        <v>8318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72"/>
        <v>42100.166666666672</v>
      </c>
      <c r="K2814">
        <v>1424368298</v>
      </c>
      <c r="L2814" s="9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>
        <f t="shared" si="175"/>
        <v>68.253012048192772</v>
      </c>
      <c r="S2814" t="s">
        <v>8317</v>
      </c>
      <c r="T2814" t="s">
        <v>8318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72"/>
        <v>42718.742604166662</v>
      </c>
      <c r="K2815">
        <v>1479577761</v>
      </c>
      <c r="L2815" s="9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>
        <f t="shared" si="175"/>
        <v>37.209583333333335</v>
      </c>
      <c r="S2815" t="s">
        <v>8317</v>
      </c>
      <c r="T2815" t="s">
        <v>8318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72"/>
        <v>42133.399479166663</v>
      </c>
      <c r="K2816">
        <v>1428572115</v>
      </c>
      <c r="L2816" s="9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>
        <f t="shared" si="175"/>
        <v>25.25</v>
      </c>
      <c r="S2816" t="s">
        <v>8317</v>
      </c>
      <c r="T2816" t="s">
        <v>8318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72"/>
        <v>42589.776724537034</v>
      </c>
      <c r="K2817">
        <v>1468003109</v>
      </c>
      <c r="L2817" s="9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>
        <f t="shared" si="175"/>
        <v>43.214285714285715</v>
      </c>
      <c r="S2817" t="s">
        <v>8317</v>
      </c>
      <c r="T2817" t="s">
        <v>8318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172"/>
        <v>42218.666666666672</v>
      </c>
      <c r="K2818">
        <v>1435921992</v>
      </c>
      <c r="L2818" s="9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>
        <f t="shared" si="175"/>
        <v>25.130177514792898</v>
      </c>
      <c r="S2818" t="s">
        <v>8317</v>
      </c>
      <c r="T2818" t="s">
        <v>8318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176">(I2819/86400)+DATE(1970,1,1)</f>
        <v>42063.634976851856</v>
      </c>
      <c r="K2819">
        <v>1421680462</v>
      </c>
      <c r="L2819" s="9">
        <f t="shared" ref="L2819:L2882" si="177">(K2819/86400)+DATE(1970,1,1)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>
        <f t="shared" ref="R2819:R2882" si="179">E2819/N2819</f>
        <v>23.636363636363637</v>
      </c>
      <c r="S2819" t="s">
        <v>8317</v>
      </c>
      <c r="T2819" t="s">
        <v>8318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76"/>
        <v>42270.598217592589</v>
      </c>
      <c r="K2820">
        <v>1441290086</v>
      </c>
      <c r="L2820" s="9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>
        <f t="shared" si="179"/>
        <v>103.95098039215686</v>
      </c>
      <c r="S2820" t="s">
        <v>8317</v>
      </c>
      <c r="T2820" t="s">
        <v>8318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76"/>
        <v>42169.525567129633</v>
      </c>
      <c r="K2821">
        <v>1431693409</v>
      </c>
      <c r="L2821" s="9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>
        <f t="shared" si="179"/>
        <v>50.384615384615387</v>
      </c>
      <c r="S2821" t="s">
        <v>8317</v>
      </c>
      <c r="T2821" t="s">
        <v>8318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76"/>
        <v>42426</v>
      </c>
      <c r="K2822">
        <v>1454337589</v>
      </c>
      <c r="L2822" s="9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>
        <f t="shared" si="179"/>
        <v>13.6</v>
      </c>
      <c r="S2822" t="s">
        <v>8317</v>
      </c>
      <c r="T2822" t="s">
        <v>8318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76"/>
        <v>41905.922858796301</v>
      </c>
      <c r="K2823">
        <v>1408918135</v>
      </c>
      <c r="L2823" s="9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>
        <f t="shared" si="179"/>
        <v>28.571428571428573</v>
      </c>
      <c r="S2823" t="s">
        <v>8317</v>
      </c>
      <c r="T2823" t="s">
        <v>8318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76"/>
        <v>42090.642268518517</v>
      </c>
      <c r="K2824">
        <v>1424881492</v>
      </c>
      <c r="L2824" s="9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>
        <f t="shared" si="179"/>
        <v>63.829787234042556</v>
      </c>
      <c r="S2824" t="s">
        <v>8317</v>
      </c>
      <c r="T2824" t="s">
        <v>8318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76"/>
        <v>42094.957638888889</v>
      </c>
      <c r="K2825">
        <v>1425428206</v>
      </c>
      <c r="L2825" s="9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>
        <f t="shared" si="179"/>
        <v>8.8571428571428577</v>
      </c>
      <c r="S2825" t="s">
        <v>8317</v>
      </c>
      <c r="T2825" t="s">
        <v>8318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176"/>
        <v>42168.071527777778</v>
      </c>
      <c r="K2826">
        <v>1431412196</v>
      </c>
      <c r="L2826" s="9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>
        <f t="shared" si="179"/>
        <v>50.666666666666664</v>
      </c>
      <c r="S2826" t="s">
        <v>8317</v>
      </c>
      <c r="T2826" t="s">
        <v>8318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76"/>
        <v>42342.792662037042</v>
      </c>
      <c r="K2827">
        <v>1446663686</v>
      </c>
      <c r="L2827" s="9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>
        <f t="shared" si="179"/>
        <v>60.784313725490193</v>
      </c>
      <c r="S2827" t="s">
        <v>8317</v>
      </c>
      <c r="T2827" t="s">
        <v>8318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76"/>
        <v>42195.291666666672</v>
      </c>
      <c r="K2828">
        <v>1434415812</v>
      </c>
      <c r="L2828" s="9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>
        <f t="shared" si="179"/>
        <v>113.42105263157895</v>
      </c>
      <c r="S2828" t="s">
        <v>8317</v>
      </c>
      <c r="T2828" t="s">
        <v>8318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76"/>
        <v>42524.6875</v>
      </c>
      <c r="K2829">
        <v>1462379066</v>
      </c>
      <c r="L2829" s="9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>
        <f t="shared" si="179"/>
        <v>104.56521739130434</v>
      </c>
      <c r="S2829" t="s">
        <v>8317</v>
      </c>
      <c r="T2829" t="s">
        <v>8318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76"/>
        <v>42279.958333333328</v>
      </c>
      <c r="K2830">
        <v>1441606869</v>
      </c>
      <c r="L2830" s="9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>
        <f t="shared" si="179"/>
        <v>98.30927835051547</v>
      </c>
      <c r="S2830" t="s">
        <v>8317</v>
      </c>
      <c r="T2830" t="s">
        <v>8318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76"/>
        <v>42523.434236111112</v>
      </c>
      <c r="K2831">
        <v>1462443918</v>
      </c>
      <c r="L2831" s="9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>
        <f t="shared" si="179"/>
        <v>35.039473684210527</v>
      </c>
      <c r="S2831" t="s">
        <v>8317</v>
      </c>
      <c r="T2831" t="s">
        <v>8318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76"/>
        <v>41771.165972222225</v>
      </c>
      <c r="K2832">
        <v>1398802148</v>
      </c>
      <c r="L2832" s="9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>
        <f t="shared" si="179"/>
        <v>272.72727272727275</v>
      </c>
      <c r="S2832" t="s">
        <v>8317</v>
      </c>
      <c r="T2832" t="s">
        <v>8318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76"/>
        <v>42201.824884259258</v>
      </c>
      <c r="K2833">
        <v>1434484070</v>
      </c>
      <c r="L2833" s="9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>
        <f t="shared" si="179"/>
        <v>63.846153846153847</v>
      </c>
      <c r="S2833" t="s">
        <v>8317</v>
      </c>
      <c r="T2833" t="s">
        <v>8318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76"/>
        <v>41966.916666666672</v>
      </c>
      <c r="K2834">
        <v>1414342894</v>
      </c>
      <c r="L2834" s="9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>
        <f t="shared" si="179"/>
        <v>30.189368421052631</v>
      </c>
      <c r="S2834" t="s">
        <v>8317</v>
      </c>
      <c r="T2834" t="s">
        <v>8318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76"/>
        <v>42288.083333333328</v>
      </c>
      <c r="K2835">
        <v>1442804633</v>
      </c>
      <c r="L2835" s="9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>
        <f t="shared" si="179"/>
        <v>83.51428571428572</v>
      </c>
      <c r="S2835" t="s">
        <v>8317</v>
      </c>
      <c r="T2835" t="s">
        <v>8318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76"/>
        <v>42034.959837962961</v>
      </c>
      <c r="K2836">
        <v>1421362930</v>
      </c>
      <c r="L2836" s="9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>
        <f t="shared" si="179"/>
        <v>64.761904761904759</v>
      </c>
      <c r="S2836" t="s">
        <v>8317</v>
      </c>
      <c r="T2836" t="s">
        <v>8318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76"/>
        <v>42343</v>
      </c>
      <c r="K2837">
        <v>1446742417</v>
      </c>
      <c r="L2837" s="9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>
        <f t="shared" si="179"/>
        <v>20.118172043010752</v>
      </c>
      <c r="S2837" t="s">
        <v>8317</v>
      </c>
      <c r="T2837" t="s">
        <v>8318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76"/>
        <v>42784.207638888889</v>
      </c>
      <c r="K2838">
        <v>1484115418</v>
      </c>
      <c r="L2838" s="9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>
        <f t="shared" si="179"/>
        <v>44.090909090909093</v>
      </c>
      <c r="S2838" t="s">
        <v>8317</v>
      </c>
      <c r="T2838" t="s">
        <v>8318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76"/>
        <v>42347.950046296297</v>
      </c>
      <c r="K2839">
        <v>1446241684</v>
      </c>
      <c r="L2839" s="9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>
        <f t="shared" si="179"/>
        <v>40.476190476190474</v>
      </c>
      <c r="S2839" t="s">
        <v>8317</v>
      </c>
      <c r="T2839" t="s">
        <v>8318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76"/>
        <v>41864.916666666664</v>
      </c>
      <c r="K2840">
        <v>1406039696</v>
      </c>
      <c r="L2840" s="9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>
        <f t="shared" si="179"/>
        <v>44.537037037037038</v>
      </c>
      <c r="S2840" t="s">
        <v>8317</v>
      </c>
      <c r="T2840" t="s">
        <v>8318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76"/>
        <v>41876.207638888889</v>
      </c>
      <c r="K2841">
        <v>1406958354</v>
      </c>
      <c r="L2841" s="9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>
        <f t="shared" si="179"/>
        <v>125.80645161290323</v>
      </c>
      <c r="S2841" t="s">
        <v>8317</v>
      </c>
      <c r="T2841" t="s">
        <v>8318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76"/>
        <v>42081.708333333328</v>
      </c>
      <c r="K2842">
        <v>1424825479</v>
      </c>
      <c r="L2842" s="9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>
        <f t="shared" si="179"/>
        <v>19.696969696969695</v>
      </c>
      <c r="S2842" t="s">
        <v>8317</v>
      </c>
      <c r="T2842" t="s">
        <v>8318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76"/>
        <v>42351.781215277777</v>
      </c>
      <c r="K2843">
        <v>1444844697</v>
      </c>
      <c r="L2843" s="9">
        <f t="shared" si="177"/>
        <v>42291.739548611113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>
        <f t="shared" si="179"/>
        <v>10</v>
      </c>
      <c r="S2843" t="s">
        <v>8317</v>
      </c>
      <c r="T2843" t="s">
        <v>8318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76"/>
        <v>41811.458333333336</v>
      </c>
      <c r="K2844">
        <v>1401058295</v>
      </c>
      <c r="L2844" s="9">
        <f t="shared" si="177"/>
        <v>41784.95248842593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t="e">
        <f t="shared" si="179"/>
        <v>#DIV/0!</v>
      </c>
      <c r="S2844" t="s">
        <v>8317</v>
      </c>
      <c r="T2844" t="s">
        <v>8318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76"/>
        <v>42534.166666666672</v>
      </c>
      <c r="K2845">
        <v>1462210950</v>
      </c>
      <c r="L2845" s="9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t="e">
        <f t="shared" si="179"/>
        <v>#DIV/0!</v>
      </c>
      <c r="S2845" t="s">
        <v>8317</v>
      </c>
      <c r="T2845" t="s">
        <v>8318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76"/>
        <v>42739.546064814815</v>
      </c>
      <c r="K2846">
        <v>1480943180</v>
      </c>
      <c r="L2846" s="9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>
        <f t="shared" si="179"/>
        <v>30</v>
      </c>
      <c r="S2846" t="s">
        <v>8317</v>
      </c>
      <c r="T2846" t="s">
        <v>8318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76"/>
        <v>42163.016585648147</v>
      </c>
      <c r="K2847">
        <v>1428539033</v>
      </c>
      <c r="L2847" s="9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>
        <f t="shared" si="179"/>
        <v>60.666666666666664</v>
      </c>
      <c r="S2847" t="s">
        <v>8317</v>
      </c>
      <c r="T2847" t="s">
        <v>8318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76"/>
        <v>42153.692060185189</v>
      </c>
      <c r="K2848">
        <v>1429029394</v>
      </c>
      <c r="L2848" s="9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t="e">
        <f t="shared" si="179"/>
        <v>#DIV/0!</v>
      </c>
      <c r="S2848" t="s">
        <v>8317</v>
      </c>
      <c r="T2848" t="s">
        <v>8318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76"/>
        <v>42513.806307870371</v>
      </c>
      <c r="K2849">
        <v>1458847265</v>
      </c>
      <c r="L2849" s="9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t="e">
        <f t="shared" si="179"/>
        <v>#DIV/0!</v>
      </c>
      <c r="S2849" t="s">
        <v>8317</v>
      </c>
      <c r="T2849" t="s">
        <v>8318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76"/>
        <v>42153.648831018523</v>
      </c>
      <c r="K2850">
        <v>1430321659</v>
      </c>
      <c r="L2850" s="9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>
        <f t="shared" si="179"/>
        <v>23.333333333333332</v>
      </c>
      <c r="S2850" t="s">
        <v>8317</v>
      </c>
      <c r="T2850" t="s">
        <v>8318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76"/>
        <v>42483.428240740745</v>
      </c>
      <c r="K2851">
        <v>1458814600</v>
      </c>
      <c r="L2851" s="9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>
        <f t="shared" si="179"/>
        <v>5</v>
      </c>
      <c r="S2851" t="s">
        <v>8317</v>
      </c>
      <c r="T2851" t="s">
        <v>8318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76"/>
        <v>41888.007071759261</v>
      </c>
      <c r="K2852">
        <v>1407370211</v>
      </c>
      <c r="L2852" s="9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>
        <f t="shared" si="179"/>
        <v>23.923076923076923</v>
      </c>
      <c r="S2852" t="s">
        <v>8317</v>
      </c>
      <c r="T2852" t="s">
        <v>8318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76"/>
        <v>42398.970138888893</v>
      </c>
      <c r="K2853">
        <v>1453334629</v>
      </c>
      <c r="L2853" s="9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t="e">
        <f t="shared" si="179"/>
        <v>#DIV/0!</v>
      </c>
      <c r="S2853" t="s">
        <v>8317</v>
      </c>
      <c r="T2853" t="s">
        <v>8318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76"/>
        <v>41811.045173611114</v>
      </c>
      <c r="K2854">
        <v>1400720703</v>
      </c>
      <c r="L2854" s="9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>
        <f t="shared" si="179"/>
        <v>15.833333333333334</v>
      </c>
      <c r="S2854" t="s">
        <v>8317</v>
      </c>
      <c r="T2854" t="s">
        <v>8318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76"/>
        <v>41896.190937499996</v>
      </c>
      <c r="K2855">
        <v>1405485297</v>
      </c>
      <c r="L2855" s="9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t="e">
        <f t="shared" si="179"/>
        <v>#DIV/0!</v>
      </c>
      <c r="S2855" t="s">
        <v>8317</v>
      </c>
      <c r="T2855" t="s">
        <v>8318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76"/>
        <v>42131.71665509259</v>
      </c>
      <c r="K2856">
        <v>1429290719</v>
      </c>
      <c r="L2856" s="9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>
        <f t="shared" si="179"/>
        <v>29.785714285714285</v>
      </c>
      <c r="S2856" t="s">
        <v>8317</v>
      </c>
      <c r="T2856" t="s">
        <v>8318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76"/>
        <v>42398.981944444444</v>
      </c>
      <c r="K2857">
        <v>1451607071</v>
      </c>
      <c r="L2857" s="9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>
        <f t="shared" si="179"/>
        <v>60</v>
      </c>
      <c r="S2857" t="s">
        <v>8317</v>
      </c>
      <c r="T2857" t="s">
        <v>8318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76"/>
        <v>42224.898611111115</v>
      </c>
      <c r="K2858">
        <v>1433897647</v>
      </c>
      <c r="L2858" s="9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>
        <f t="shared" si="179"/>
        <v>24.333333333333332</v>
      </c>
      <c r="S2858" t="s">
        <v>8317</v>
      </c>
      <c r="T2858" t="s">
        <v>8318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76"/>
        <v>42786.75</v>
      </c>
      <c r="K2859">
        <v>1482444295</v>
      </c>
      <c r="L2859" s="9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>
        <f t="shared" si="179"/>
        <v>500</v>
      </c>
      <c r="S2859" t="s">
        <v>8317</v>
      </c>
      <c r="T2859" t="s">
        <v>8318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76"/>
        <v>41978.477777777778</v>
      </c>
      <c r="K2860">
        <v>1415711095</v>
      </c>
      <c r="L2860" s="9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t="e">
        <f t="shared" si="179"/>
        <v>#DIV/0!</v>
      </c>
      <c r="S2860" t="s">
        <v>8317</v>
      </c>
      <c r="T2860" t="s">
        <v>8318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76"/>
        <v>42293.362314814818</v>
      </c>
      <c r="K2861">
        <v>1439800904</v>
      </c>
      <c r="L2861" s="9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>
        <f t="shared" si="179"/>
        <v>35</v>
      </c>
      <c r="S2861" t="s">
        <v>8317</v>
      </c>
      <c r="T2861" t="s">
        <v>8318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76"/>
        <v>42540.80064814815</v>
      </c>
      <c r="K2862">
        <v>1461179576</v>
      </c>
      <c r="L2862" s="9">
        <f t="shared" si="177"/>
        <v>42480.80064814815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>
        <f t="shared" si="179"/>
        <v>29.555555555555557</v>
      </c>
      <c r="S2862" t="s">
        <v>8317</v>
      </c>
      <c r="T2862" t="s">
        <v>8318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76"/>
        <v>42271.590833333335</v>
      </c>
      <c r="K2863">
        <v>1441894248</v>
      </c>
      <c r="L2863" s="9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>
        <f t="shared" si="179"/>
        <v>26.666666666666668</v>
      </c>
      <c r="S2863" t="s">
        <v>8317</v>
      </c>
      <c r="T2863" t="s">
        <v>8318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76"/>
        <v>41814.789687500001</v>
      </c>
      <c r="K2864">
        <v>1401044229</v>
      </c>
      <c r="L2864" s="9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>
        <f t="shared" si="179"/>
        <v>18.333333333333332</v>
      </c>
      <c r="S2864" t="s">
        <v>8317</v>
      </c>
      <c r="T2864" t="s">
        <v>8318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76"/>
        <v>41891.675034722226</v>
      </c>
      <c r="K2865">
        <v>1405095123</v>
      </c>
      <c r="L2865" s="9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>
        <f t="shared" si="179"/>
        <v>20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76"/>
        <v>42202.554166666669</v>
      </c>
      <c r="K2866">
        <v>1434552207</v>
      </c>
      <c r="L2866" s="9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>
        <f t="shared" si="179"/>
        <v>13.333333333333334</v>
      </c>
      <c r="S2866" t="s">
        <v>8317</v>
      </c>
      <c r="T2866" t="s">
        <v>8318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76"/>
        <v>42010.114108796297</v>
      </c>
      <c r="K2867">
        <v>1415328259</v>
      </c>
      <c r="L2867" s="9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t="e">
        <f t="shared" si="179"/>
        <v>#DIV/0!</v>
      </c>
      <c r="S2867" t="s">
        <v>8317</v>
      </c>
      <c r="T2867" t="s">
        <v>8318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76"/>
        <v>42657.916666666672</v>
      </c>
      <c r="K2868">
        <v>1473893721</v>
      </c>
      <c r="L2868" s="9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>
        <f t="shared" si="179"/>
        <v>22.5</v>
      </c>
      <c r="S2868" t="s">
        <v>8317</v>
      </c>
      <c r="T2868" t="s">
        <v>8318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76"/>
        <v>42555.166666666672</v>
      </c>
      <c r="K2869">
        <v>1465533672</v>
      </c>
      <c r="L2869" s="9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>
        <f t="shared" si="179"/>
        <v>50.4</v>
      </c>
      <c r="S2869" t="s">
        <v>8317</v>
      </c>
      <c r="T2869" t="s">
        <v>8318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76"/>
        <v>42648.827013888891</v>
      </c>
      <c r="K2870">
        <v>1473105054</v>
      </c>
      <c r="L2870" s="9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>
        <f t="shared" si="179"/>
        <v>105.02933333333334</v>
      </c>
      <c r="S2870" t="s">
        <v>8317</v>
      </c>
      <c r="T2870" t="s">
        <v>8318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76"/>
        <v>42570.593530092592</v>
      </c>
      <c r="K2871">
        <v>1466345681</v>
      </c>
      <c r="L2871" s="9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>
        <f t="shared" si="179"/>
        <v>35.4</v>
      </c>
      <c r="S2871" t="s">
        <v>8317</v>
      </c>
      <c r="T2871" t="s">
        <v>8318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76"/>
        <v>41776.189409722225</v>
      </c>
      <c r="K2872">
        <v>1397709165</v>
      </c>
      <c r="L2872" s="9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>
        <f t="shared" si="179"/>
        <v>83.333333333333329</v>
      </c>
      <c r="S2872" t="s">
        <v>8317</v>
      </c>
      <c r="T2872" t="s">
        <v>8318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76"/>
        <v>41994.738576388889</v>
      </c>
      <c r="K2873">
        <v>1417455813</v>
      </c>
      <c r="L2873" s="9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>
        <f t="shared" si="179"/>
        <v>35.92307692307692</v>
      </c>
      <c r="S2873" t="s">
        <v>8317</v>
      </c>
      <c r="T2873" t="s">
        <v>8318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76"/>
        <v>42175.11618055556</v>
      </c>
      <c r="K2874">
        <v>1429584438</v>
      </c>
      <c r="L2874" s="9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t="e">
        <f t="shared" si="179"/>
        <v>#DIV/0!</v>
      </c>
      <c r="S2874" t="s">
        <v>8317</v>
      </c>
      <c r="T2874" t="s">
        <v>8318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76"/>
        <v>42032.817488425921</v>
      </c>
      <c r="K2875">
        <v>1419881831</v>
      </c>
      <c r="L2875" s="9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>
        <f t="shared" si="179"/>
        <v>119.125</v>
      </c>
      <c r="S2875" t="s">
        <v>8317</v>
      </c>
      <c r="T2875" t="s">
        <v>8318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76"/>
        <v>42752.84474537037</v>
      </c>
      <c r="K2876">
        <v>1482092186</v>
      </c>
      <c r="L2876" s="9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>
        <f t="shared" si="179"/>
        <v>90.333333333333329</v>
      </c>
      <c r="S2876" t="s">
        <v>8317</v>
      </c>
      <c r="T2876" t="s">
        <v>8318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76"/>
        <v>42495.128391203703</v>
      </c>
      <c r="K2877">
        <v>1459825493</v>
      </c>
      <c r="L2877" s="9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>
        <f t="shared" si="179"/>
        <v>2.3333333333333335</v>
      </c>
      <c r="S2877" t="s">
        <v>8317</v>
      </c>
      <c r="T2877" t="s">
        <v>8318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76"/>
        <v>42201.743969907402</v>
      </c>
      <c r="K2878">
        <v>1434477079</v>
      </c>
      <c r="L2878" s="9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t="e">
        <f t="shared" si="179"/>
        <v>#DIV/0!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76"/>
        <v>42704.708333333328</v>
      </c>
      <c r="K2879">
        <v>1477781724</v>
      </c>
      <c r="L2879" s="9">
        <f t="shared" si="177"/>
        <v>42672.955138888894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>
        <f t="shared" si="179"/>
        <v>108.33333333333333</v>
      </c>
      <c r="S2879" t="s">
        <v>8317</v>
      </c>
      <c r="T2879" t="s">
        <v>8318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76"/>
        <v>42188.615682870368</v>
      </c>
      <c r="K2880">
        <v>1430750795</v>
      </c>
      <c r="L2880" s="9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>
        <f t="shared" si="179"/>
        <v>15.75</v>
      </c>
      <c r="S2880" t="s">
        <v>8317</v>
      </c>
      <c r="T2880" t="s">
        <v>8318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76"/>
        <v>42389.725243055553</v>
      </c>
      <c r="K2881">
        <v>1450718661</v>
      </c>
      <c r="L2881" s="9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>
        <f t="shared" si="179"/>
        <v>29</v>
      </c>
      <c r="S2881" t="s">
        <v>8317</v>
      </c>
      <c r="T2881" t="s">
        <v>8318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176"/>
        <v>42236.711805555555</v>
      </c>
      <c r="K2882">
        <v>1436305452</v>
      </c>
      <c r="L2882" s="9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>
        <f t="shared" si="179"/>
        <v>96.551724137931032</v>
      </c>
      <c r="S2882" t="s">
        <v>8317</v>
      </c>
      <c r="T2882" t="s">
        <v>8318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180">(I2883/86400)+DATE(1970,1,1)</f>
        <v>41976.639305555553</v>
      </c>
      <c r="K2883">
        <v>1412432436</v>
      </c>
      <c r="L2883" s="9">
        <f t="shared" ref="L2883:L2946" si="181">(K2883/86400)+DATE(1970,1,1)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t="e">
        <f t="shared" ref="R2883:R2946" si="183">E2883/N2883</f>
        <v>#DIV/0!</v>
      </c>
      <c r="S2883" t="s">
        <v>8317</v>
      </c>
      <c r="T2883" t="s">
        <v>8318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80"/>
        <v>42491.596273148149</v>
      </c>
      <c r="K2884">
        <v>1459520318</v>
      </c>
      <c r="L2884" s="9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>
        <f t="shared" si="183"/>
        <v>63</v>
      </c>
      <c r="S2884" t="s">
        <v>8317</v>
      </c>
      <c r="T2884" t="s">
        <v>8318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80"/>
        <v>42406.207638888889</v>
      </c>
      <c r="K2885">
        <v>1451684437</v>
      </c>
      <c r="L2885" s="9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>
        <f t="shared" si="183"/>
        <v>381.6</v>
      </c>
      <c r="S2885" t="s">
        <v>8317</v>
      </c>
      <c r="T2885" t="s">
        <v>8318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80"/>
        <v>41978.727256944447</v>
      </c>
      <c r="K2886">
        <v>1415208435</v>
      </c>
      <c r="L2886" s="9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>
        <f t="shared" si="183"/>
        <v>46.25</v>
      </c>
      <c r="S2886" t="s">
        <v>8317</v>
      </c>
      <c r="T2886" t="s">
        <v>8318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80"/>
        <v>42077.034733796296</v>
      </c>
      <c r="K2887">
        <v>1423705801</v>
      </c>
      <c r="L2887" s="9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>
        <f t="shared" si="183"/>
        <v>26</v>
      </c>
      <c r="S2887" t="s">
        <v>8317</v>
      </c>
      <c r="T2887" t="s">
        <v>8318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80"/>
        <v>42266.165972222225</v>
      </c>
      <c r="K2888">
        <v>1442243484</v>
      </c>
      <c r="L2888" s="9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>
        <f t="shared" si="183"/>
        <v>10</v>
      </c>
      <c r="S2888" t="s">
        <v>8317</v>
      </c>
      <c r="T2888" t="s">
        <v>8318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80"/>
        <v>42015.427361111113</v>
      </c>
      <c r="K2889">
        <v>1418379324</v>
      </c>
      <c r="L2889" s="9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>
        <f t="shared" si="183"/>
        <v>5</v>
      </c>
      <c r="S2889" t="s">
        <v>8317</v>
      </c>
      <c r="T2889" t="s">
        <v>8318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180"/>
        <v>41930.207638888889</v>
      </c>
      <c r="K2890">
        <v>1412945440</v>
      </c>
      <c r="L2890" s="9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t="e">
        <f t="shared" si="183"/>
        <v>#DIV/0!</v>
      </c>
      <c r="S2890" t="s">
        <v>8317</v>
      </c>
      <c r="T2890" t="s">
        <v>8318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80"/>
        <v>41880.863252314812</v>
      </c>
      <c r="K2891">
        <v>1406752985</v>
      </c>
      <c r="L2891" s="9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>
        <f t="shared" si="183"/>
        <v>81.571428571428569</v>
      </c>
      <c r="S2891" t="s">
        <v>8317</v>
      </c>
      <c r="T2891" t="s">
        <v>8318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80"/>
        <v>41860.125</v>
      </c>
      <c r="K2892">
        <v>1405100992</v>
      </c>
      <c r="L2892" s="9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>
        <f t="shared" si="183"/>
        <v>7</v>
      </c>
      <c r="S2892" t="s">
        <v>8317</v>
      </c>
      <c r="T2892" t="s">
        <v>8318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80"/>
        <v>42475.84175925926</v>
      </c>
      <c r="K2893">
        <v>1455570728</v>
      </c>
      <c r="L2893" s="9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>
        <f t="shared" si="183"/>
        <v>27.3</v>
      </c>
      <c r="S2893" t="s">
        <v>8317</v>
      </c>
      <c r="T2893" t="s">
        <v>8318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80"/>
        <v>41876.875</v>
      </c>
      <c r="K2894">
        <v>1408381704</v>
      </c>
      <c r="L2894" s="9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>
        <f t="shared" si="183"/>
        <v>29.411764705882351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80"/>
        <v>42013.083333333328</v>
      </c>
      <c r="K2895">
        <v>1415644395</v>
      </c>
      <c r="L2895" s="9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>
        <f t="shared" si="183"/>
        <v>12.5</v>
      </c>
      <c r="S2895" t="s">
        <v>8317</v>
      </c>
      <c r="T2895" t="s">
        <v>8318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80"/>
        <v>42097.944618055553</v>
      </c>
      <c r="K2896">
        <v>1422920415</v>
      </c>
      <c r="L2896" s="9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t="e">
        <f t="shared" si="183"/>
        <v>#DIV/0!</v>
      </c>
      <c r="S2896" t="s">
        <v>8317</v>
      </c>
      <c r="T2896" t="s">
        <v>8318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80"/>
        <v>41812.875</v>
      </c>
      <c r="K2897">
        <v>1403356792</v>
      </c>
      <c r="L2897" s="9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>
        <f t="shared" si="183"/>
        <v>5.75</v>
      </c>
      <c r="S2897" t="s">
        <v>8317</v>
      </c>
      <c r="T2897" t="s">
        <v>8318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80"/>
        <v>42716.25</v>
      </c>
      <c r="K2898">
        <v>1480283321</v>
      </c>
      <c r="L2898" s="9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>
        <f t="shared" si="183"/>
        <v>52.083333333333336</v>
      </c>
      <c r="S2898" t="s">
        <v>8317</v>
      </c>
      <c r="T2898" t="s">
        <v>8318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80"/>
        <v>42288.645196759258</v>
      </c>
      <c r="K2899">
        <v>1441985458</v>
      </c>
      <c r="L2899" s="9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>
        <f t="shared" si="183"/>
        <v>183.33333333333334</v>
      </c>
      <c r="S2899" t="s">
        <v>8317</v>
      </c>
      <c r="T2899" t="s">
        <v>8318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80"/>
        <v>42308.664965277778</v>
      </c>
      <c r="K2900">
        <v>1443715053</v>
      </c>
      <c r="L2900" s="9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>
        <f t="shared" si="183"/>
        <v>26.333333333333332</v>
      </c>
      <c r="S2900" t="s">
        <v>8317</v>
      </c>
      <c r="T2900" t="s">
        <v>8318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80"/>
        <v>42575.078217592592</v>
      </c>
      <c r="K2901">
        <v>1464141158</v>
      </c>
      <c r="L2901" s="9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t="e">
        <f t="shared" si="183"/>
        <v>#DIV/0!</v>
      </c>
      <c r="S2901" t="s">
        <v>8317</v>
      </c>
      <c r="T2901" t="s">
        <v>8318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80"/>
        <v>41860.234166666669</v>
      </c>
      <c r="K2902">
        <v>1404970632</v>
      </c>
      <c r="L2902" s="9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>
        <f t="shared" si="183"/>
        <v>486.42857142857144</v>
      </c>
      <c r="S2902" t="s">
        <v>8317</v>
      </c>
      <c r="T2902" t="s">
        <v>8318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80"/>
        <v>42042.904386574075</v>
      </c>
      <c r="K2903">
        <v>1418161339</v>
      </c>
      <c r="L2903" s="9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>
        <f t="shared" si="183"/>
        <v>3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80"/>
        <v>42240.439768518518</v>
      </c>
      <c r="K2904">
        <v>1437820396</v>
      </c>
      <c r="L2904" s="9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>
        <f t="shared" si="183"/>
        <v>25</v>
      </c>
      <c r="S2904" t="s">
        <v>8317</v>
      </c>
      <c r="T2904" t="s">
        <v>8318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80"/>
        <v>42256.166874999995</v>
      </c>
      <c r="K2905">
        <v>1436587218</v>
      </c>
      <c r="L2905" s="9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>
        <f t="shared" si="183"/>
        <v>9.75</v>
      </c>
      <c r="S2905" t="s">
        <v>8317</v>
      </c>
      <c r="T2905" t="s">
        <v>8318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80"/>
        <v>41952.5</v>
      </c>
      <c r="K2906">
        <v>1414538031</v>
      </c>
      <c r="L2906" s="9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>
        <f t="shared" si="183"/>
        <v>18.75</v>
      </c>
      <c r="S2906" t="s">
        <v>8317</v>
      </c>
      <c r="T2906" t="s">
        <v>8318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80"/>
        <v>42620.056863425925</v>
      </c>
      <c r="K2907">
        <v>1472001713</v>
      </c>
      <c r="L2907" s="9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>
        <f t="shared" si="183"/>
        <v>36.588235294117645</v>
      </c>
      <c r="S2907" t="s">
        <v>8317</v>
      </c>
      <c r="T2907" t="s">
        <v>8318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80"/>
        <v>42217.041666666672</v>
      </c>
      <c r="K2908">
        <v>1436888066</v>
      </c>
      <c r="L2908" s="9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>
        <f t="shared" si="183"/>
        <v>80.714285714285708</v>
      </c>
      <c r="S2908" t="s">
        <v>8317</v>
      </c>
      <c r="T2908" t="s">
        <v>8318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80"/>
        <v>42504.877743055556</v>
      </c>
      <c r="K2909">
        <v>1458075837</v>
      </c>
      <c r="L2909" s="9">
        <f t="shared" si="181"/>
        <v>42444.877743055556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>
        <f t="shared" si="183"/>
        <v>1</v>
      </c>
      <c r="S2909" t="s">
        <v>8317</v>
      </c>
      <c r="T2909" t="s">
        <v>8318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80"/>
        <v>42529.73170138889</v>
      </c>
      <c r="K2910">
        <v>1462815219</v>
      </c>
      <c r="L2910" s="9">
        <f t="shared" si="181"/>
        <v>42499.73170138889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>
        <f t="shared" si="183"/>
        <v>52.8</v>
      </c>
      <c r="S2910" t="s">
        <v>8317</v>
      </c>
      <c r="T2910" t="s">
        <v>8318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80"/>
        <v>41968.823611111111</v>
      </c>
      <c r="K2911">
        <v>1413527001</v>
      </c>
      <c r="L2911" s="9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>
        <f t="shared" si="183"/>
        <v>20</v>
      </c>
      <c r="S2911" t="s">
        <v>8317</v>
      </c>
      <c r="T2911" t="s">
        <v>8318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80"/>
        <v>42167.841284722221</v>
      </c>
      <c r="K2912">
        <v>1428955887</v>
      </c>
      <c r="L2912" s="9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>
        <f t="shared" si="183"/>
        <v>1</v>
      </c>
      <c r="S2912" t="s">
        <v>8317</v>
      </c>
      <c r="T2912" t="s">
        <v>8318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80"/>
        <v>42182.768819444449</v>
      </c>
      <c r="K2913">
        <v>1431973626</v>
      </c>
      <c r="L2913" s="9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>
        <f t="shared" si="183"/>
        <v>46.928571428571431</v>
      </c>
      <c r="S2913" t="s">
        <v>8317</v>
      </c>
      <c r="T2913" t="s">
        <v>8318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80"/>
        <v>42384.131643518514</v>
      </c>
      <c r="K2914">
        <v>1450235374</v>
      </c>
      <c r="L2914" s="9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>
        <f t="shared" si="183"/>
        <v>78.07692307692308</v>
      </c>
      <c r="S2914" t="s">
        <v>8317</v>
      </c>
      <c r="T2914" t="s">
        <v>8318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80"/>
        <v>41888.922905092593</v>
      </c>
      <c r="K2915">
        <v>1404857339</v>
      </c>
      <c r="L2915" s="9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>
        <f t="shared" si="183"/>
        <v>1</v>
      </c>
      <c r="S2915" t="s">
        <v>8317</v>
      </c>
      <c r="T2915" t="s">
        <v>8318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80"/>
        <v>42077.865671296298</v>
      </c>
      <c r="K2916">
        <v>1421185594</v>
      </c>
      <c r="L2916" s="9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>
        <f t="shared" si="183"/>
        <v>1</v>
      </c>
      <c r="S2916" t="s">
        <v>8317</v>
      </c>
      <c r="T2916" t="s">
        <v>8318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80"/>
        <v>42445.356365740736</v>
      </c>
      <c r="K2917">
        <v>1455528790</v>
      </c>
      <c r="L2917" s="9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>
        <f t="shared" si="183"/>
        <v>203.66666666666666</v>
      </c>
      <c r="S2917" t="s">
        <v>8317</v>
      </c>
      <c r="T2917" t="s">
        <v>8318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80"/>
        <v>41778.476724537039</v>
      </c>
      <c r="K2918">
        <v>1398511589</v>
      </c>
      <c r="L2918" s="9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>
        <f t="shared" si="183"/>
        <v>20.714285714285715</v>
      </c>
      <c r="S2918" t="s">
        <v>8317</v>
      </c>
      <c r="T2918" t="s">
        <v>8318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80"/>
        <v>42263.234340277777</v>
      </c>
      <c r="K2919">
        <v>1440826647</v>
      </c>
      <c r="L2919" s="9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>
        <f t="shared" si="183"/>
        <v>48.555555555555557</v>
      </c>
      <c r="S2919" t="s">
        <v>8317</v>
      </c>
      <c r="T2919" t="s">
        <v>8318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80"/>
        <v>42306.629710648151</v>
      </c>
      <c r="K2920">
        <v>1443712007</v>
      </c>
      <c r="L2920" s="9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>
        <f t="shared" si="183"/>
        <v>68.099999999999994</v>
      </c>
      <c r="S2920" t="s">
        <v>8317</v>
      </c>
      <c r="T2920" t="s">
        <v>8318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80"/>
        <v>41856.61954861111</v>
      </c>
      <c r="K2921">
        <v>1404658329</v>
      </c>
      <c r="L2921" s="9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>
        <f t="shared" si="183"/>
        <v>8.5</v>
      </c>
      <c r="S2921" t="s">
        <v>8317</v>
      </c>
      <c r="T2921" t="s">
        <v>8318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80"/>
        <v>42088.750810185185</v>
      </c>
      <c r="K2922">
        <v>1424718070</v>
      </c>
      <c r="L2922" s="9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>
        <f t="shared" si="183"/>
        <v>51.615384615384613</v>
      </c>
      <c r="S2922" t="s">
        <v>8317</v>
      </c>
      <c r="T2922" t="s">
        <v>8318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80"/>
        <v>41907.886620370373</v>
      </c>
      <c r="K2923">
        <v>1409087804</v>
      </c>
      <c r="L2923" s="9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>
        <f t="shared" si="183"/>
        <v>43</v>
      </c>
      <c r="S2923" t="s">
        <v>8317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80"/>
        <v>42142.874155092592</v>
      </c>
      <c r="K2924">
        <v>1428094727</v>
      </c>
      <c r="L2924" s="9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>
        <f t="shared" si="183"/>
        <v>83.333333333333329</v>
      </c>
      <c r="S2924" t="s">
        <v>8317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80"/>
        <v>42028.125</v>
      </c>
      <c r="K2925">
        <v>1420774779</v>
      </c>
      <c r="L2925" s="9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>
        <f t="shared" si="183"/>
        <v>30</v>
      </c>
      <c r="S2925" t="s">
        <v>8317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80"/>
        <v>42133.165972222225</v>
      </c>
      <c r="K2926">
        <v>1428585710</v>
      </c>
      <c r="L2926" s="9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>
        <f t="shared" si="183"/>
        <v>175.51020408163265</v>
      </c>
      <c r="S2926" t="s">
        <v>8317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80"/>
        <v>41893.584120370375</v>
      </c>
      <c r="K2927">
        <v>1407852068</v>
      </c>
      <c r="L2927" s="9">
        <f t="shared" si="181"/>
        <v>41863.584120370375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>
        <f t="shared" si="183"/>
        <v>231.66175879396985</v>
      </c>
      <c r="S2927" t="s">
        <v>8317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80"/>
        <v>42058.765960648147</v>
      </c>
      <c r="K2928">
        <v>1423506179</v>
      </c>
      <c r="L2928" s="9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>
        <f t="shared" si="183"/>
        <v>75</v>
      </c>
      <c r="S2928" t="s">
        <v>8317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80"/>
        <v>41835.208333333336</v>
      </c>
      <c r="K2929">
        <v>1402934629</v>
      </c>
      <c r="L2929" s="9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>
        <f t="shared" si="183"/>
        <v>112.14285714285714</v>
      </c>
      <c r="S2929" t="s">
        <v>8317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80"/>
        <v>42433.998217592598</v>
      </c>
      <c r="K2930">
        <v>1454543846</v>
      </c>
      <c r="L2930" s="9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>
        <f t="shared" si="183"/>
        <v>41.666666666666664</v>
      </c>
      <c r="S2930" t="s">
        <v>8317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80"/>
        <v>41784.564328703702</v>
      </c>
      <c r="K2931">
        <v>1398432758</v>
      </c>
      <c r="L2931" s="9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>
        <f t="shared" si="183"/>
        <v>255.17343750000001</v>
      </c>
      <c r="S2931" t="s">
        <v>8317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80"/>
        <v>42131.584074074075</v>
      </c>
      <c r="K2932">
        <v>1428415264</v>
      </c>
      <c r="L2932" s="9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>
        <f t="shared" si="183"/>
        <v>162.7741935483871</v>
      </c>
      <c r="S2932" t="s">
        <v>8317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80"/>
        <v>41897.255555555559</v>
      </c>
      <c r="K2933">
        <v>1408604363</v>
      </c>
      <c r="L2933" s="9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>
        <f t="shared" si="183"/>
        <v>88.333333333333329</v>
      </c>
      <c r="S2933" t="s">
        <v>8317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80"/>
        <v>42056.458333333328</v>
      </c>
      <c r="K2934">
        <v>1421812637</v>
      </c>
      <c r="L2934" s="9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>
        <f t="shared" si="183"/>
        <v>85.736842105263165</v>
      </c>
      <c r="S2934" t="s">
        <v>8317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80"/>
        <v>42525.956631944442</v>
      </c>
      <c r="K2935">
        <v>1462489053</v>
      </c>
      <c r="L2935" s="9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>
        <f t="shared" si="183"/>
        <v>47.574074074074076</v>
      </c>
      <c r="S2935" t="s">
        <v>8317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80"/>
        <v>41805.636157407411</v>
      </c>
      <c r="K2936">
        <v>1400253364</v>
      </c>
      <c r="L2936" s="9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>
        <f t="shared" si="183"/>
        <v>72.972972972972968</v>
      </c>
      <c r="S2936" t="s">
        <v>8317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80"/>
        <v>42611.708333333328</v>
      </c>
      <c r="K2937">
        <v>1467468008</v>
      </c>
      <c r="L2937" s="9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>
        <f t="shared" si="183"/>
        <v>90.538461538461533</v>
      </c>
      <c r="S2937" t="s">
        <v>8317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80"/>
        <v>41925.207638888889</v>
      </c>
      <c r="K2938">
        <v>1412091423</v>
      </c>
      <c r="L2938" s="9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>
        <f t="shared" si="183"/>
        <v>37.647058823529413</v>
      </c>
      <c r="S2938" t="s">
        <v>8317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80"/>
        <v>41833.457326388889</v>
      </c>
      <c r="K2939">
        <v>1402657113</v>
      </c>
      <c r="L2939" s="9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>
        <f t="shared" si="183"/>
        <v>36.363636363636367</v>
      </c>
      <c r="S2939" t="s">
        <v>8317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80"/>
        <v>42034.703865740739</v>
      </c>
      <c r="K2940">
        <v>1420044814</v>
      </c>
      <c r="L2940" s="9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>
        <f t="shared" si="183"/>
        <v>126.71875</v>
      </c>
      <c r="S2940" t="s">
        <v>8317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80"/>
        <v>41879.041666666664</v>
      </c>
      <c r="K2941">
        <v>1406316312</v>
      </c>
      <c r="L2941" s="9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>
        <f t="shared" si="183"/>
        <v>329.2</v>
      </c>
      <c r="S2941" t="s">
        <v>8317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80"/>
        <v>42022.773356481484</v>
      </c>
      <c r="K2942">
        <v>1418150018</v>
      </c>
      <c r="L2942" s="9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>
        <f t="shared" si="183"/>
        <v>81.242424242424249</v>
      </c>
      <c r="S2942" t="s">
        <v>8317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80"/>
        <v>42064.960127314815</v>
      </c>
      <c r="K2943">
        <v>1422658955</v>
      </c>
      <c r="L2943" s="9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>
        <f t="shared" si="183"/>
        <v>1</v>
      </c>
      <c r="S2943" t="s">
        <v>8317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80"/>
        <v>42354.845833333333</v>
      </c>
      <c r="K2944">
        <v>1448565459</v>
      </c>
      <c r="L2944" s="9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>
        <f t="shared" si="183"/>
        <v>202.22772277227722</v>
      </c>
      <c r="S2944" t="s">
        <v>8317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80"/>
        <v>42107.129398148143</v>
      </c>
      <c r="K2945">
        <v>1426302380</v>
      </c>
      <c r="L2945" s="9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t="e">
        <f t="shared" si="183"/>
        <v>#DIV/0!</v>
      </c>
      <c r="S2945" t="s">
        <v>8317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180"/>
        <v>42162.9143287037</v>
      </c>
      <c r="K2946">
        <v>1431122198</v>
      </c>
      <c r="L2946" s="9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>
        <f t="shared" si="183"/>
        <v>100</v>
      </c>
      <c r="S2946" t="s">
        <v>8317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184">(I2947/86400)+DATE(1970,1,1)</f>
        <v>42148.139583333337</v>
      </c>
      <c r="K2947">
        <v>1429845660</v>
      </c>
      <c r="L2947" s="9">
        <f t="shared" ref="L2947:L3010" si="185">(K2947/86400)+DATE(1970,1,1)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t="e">
        <f t="shared" ref="R2947:R3010" si="187">E2947/N2947</f>
        <v>#DIV/0!</v>
      </c>
      <c r="S2947" t="s">
        <v>8317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84"/>
        <v>42597.531157407408</v>
      </c>
      <c r="K2948">
        <v>1468673092</v>
      </c>
      <c r="L2948" s="9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>
        <f t="shared" si="187"/>
        <v>1</v>
      </c>
      <c r="S2948" t="s">
        <v>8317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84"/>
        <v>42698.71597222222</v>
      </c>
      <c r="K2949">
        <v>1475760567</v>
      </c>
      <c r="L2949" s="9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>
        <f t="shared" si="187"/>
        <v>82.461538461538467</v>
      </c>
      <c r="S2949" t="s">
        <v>8317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84"/>
        <v>42157.649224537032</v>
      </c>
      <c r="K2950">
        <v>1428075293</v>
      </c>
      <c r="L2950" s="9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>
        <f t="shared" si="187"/>
        <v>2.6666666666666665</v>
      </c>
      <c r="S2950" t="s">
        <v>8317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84"/>
        <v>42327.864780092597</v>
      </c>
      <c r="K2951">
        <v>1445370317</v>
      </c>
      <c r="L2951" s="9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>
        <f t="shared" si="187"/>
        <v>12.5</v>
      </c>
      <c r="S2951" t="s">
        <v>8317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84"/>
        <v>42392.36518518519</v>
      </c>
      <c r="K2952">
        <v>1450946752</v>
      </c>
      <c r="L2952" s="9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t="e">
        <f t="shared" si="187"/>
        <v>#DIV/0!</v>
      </c>
      <c r="S2952" t="s">
        <v>8317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84"/>
        <v>41917.802928240737</v>
      </c>
      <c r="K2953">
        <v>1408648573</v>
      </c>
      <c r="L2953" s="9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>
        <f t="shared" si="187"/>
        <v>18.896551724137932</v>
      </c>
      <c r="S2953" t="s">
        <v>8317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184"/>
        <v>42660.166666666672</v>
      </c>
      <c r="K2954">
        <v>1473957239</v>
      </c>
      <c r="L2954" s="9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>
        <f t="shared" si="187"/>
        <v>200.625</v>
      </c>
      <c r="S2954" t="s">
        <v>8317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84"/>
        <v>42285.791909722218</v>
      </c>
      <c r="K2955">
        <v>1441738821</v>
      </c>
      <c r="L2955" s="9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>
        <f t="shared" si="187"/>
        <v>201.66666666666666</v>
      </c>
      <c r="S2955" t="s">
        <v>8317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84"/>
        <v>42810.541701388887</v>
      </c>
      <c r="K2956">
        <v>1487944803</v>
      </c>
      <c r="L2956" s="9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t="e">
        <f t="shared" si="187"/>
        <v>#DIV/0!</v>
      </c>
      <c r="S2956" t="s">
        <v>8317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84"/>
        <v>42171.741307870368</v>
      </c>
      <c r="K2957">
        <v>1431884849</v>
      </c>
      <c r="L2957" s="9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>
        <f t="shared" si="187"/>
        <v>65</v>
      </c>
      <c r="S2957" t="s">
        <v>8317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84"/>
        <v>42494.958912037036</v>
      </c>
      <c r="K2958">
        <v>1459810850</v>
      </c>
      <c r="L2958" s="9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>
        <f t="shared" si="187"/>
        <v>66.099999999999994</v>
      </c>
      <c r="S2958" t="s">
        <v>8317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84"/>
        <v>42090.969583333332</v>
      </c>
      <c r="K2959">
        <v>1422317772</v>
      </c>
      <c r="L2959" s="9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>
        <f t="shared" si="187"/>
        <v>93.333333333333329</v>
      </c>
      <c r="S2959" t="s">
        <v>8317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84"/>
        <v>42498.73746527778</v>
      </c>
      <c r="K2960">
        <v>1457548917</v>
      </c>
      <c r="L2960" s="9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t="e">
        <f t="shared" si="187"/>
        <v>#DIV/0!</v>
      </c>
      <c r="S2960" t="s">
        <v>8317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84"/>
        <v>42528.008391203708</v>
      </c>
      <c r="K2961">
        <v>1462666325</v>
      </c>
      <c r="L2961" s="9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t="e">
        <f t="shared" si="187"/>
        <v>#DIV/0!</v>
      </c>
      <c r="S2961" t="s">
        <v>8317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84"/>
        <v>41893.757210648146</v>
      </c>
      <c r="K2962">
        <v>1407867023</v>
      </c>
      <c r="L2962" s="9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t="e">
        <f t="shared" si="187"/>
        <v>#DIV/0!</v>
      </c>
      <c r="S2962" t="s">
        <v>8317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84"/>
        <v>42089.166666666672</v>
      </c>
      <c r="K2963">
        <v>1424927159</v>
      </c>
      <c r="L2963" s="9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>
        <f t="shared" si="187"/>
        <v>50.75</v>
      </c>
      <c r="S2963" t="s">
        <v>8317</v>
      </c>
      <c r="T2963" t="s">
        <v>8318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84"/>
        <v>42064.290972222225</v>
      </c>
      <c r="K2964">
        <v>1422769906</v>
      </c>
      <c r="L2964" s="9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>
        <f t="shared" si="187"/>
        <v>60.9</v>
      </c>
      <c r="S2964" t="s">
        <v>8317</v>
      </c>
      <c r="T2964" t="s">
        <v>8318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84"/>
        <v>42187.470185185186</v>
      </c>
      <c r="K2965">
        <v>1433243824</v>
      </c>
      <c r="L2965" s="9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>
        <f t="shared" si="187"/>
        <v>109.03061224489795</v>
      </c>
      <c r="S2965" t="s">
        <v>8317</v>
      </c>
      <c r="T2965" t="s">
        <v>8318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84"/>
        <v>41857.897222222222</v>
      </c>
      <c r="K2966">
        <v>1404769819</v>
      </c>
      <c r="L2966" s="9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>
        <f t="shared" si="187"/>
        <v>25.692295918367346</v>
      </c>
      <c r="S2966" t="s">
        <v>8317</v>
      </c>
      <c r="T2966" t="s">
        <v>8318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84"/>
        <v>42192.729548611111</v>
      </c>
      <c r="K2967">
        <v>1433698233</v>
      </c>
      <c r="L2967" s="9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>
        <f t="shared" si="187"/>
        <v>41.92307692307692</v>
      </c>
      <c r="S2967" t="s">
        <v>8317</v>
      </c>
      <c r="T2967" t="s">
        <v>8318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84"/>
        <v>42263.738564814819</v>
      </c>
      <c r="K2968">
        <v>1439833412</v>
      </c>
      <c r="L2968" s="9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>
        <f t="shared" si="187"/>
        <v>88.7734375</v>
      </c>
      <c r="S2968" t="s">
        <v>8317</v>
      </c>
      <c r="T2968" t="s">
        <v>8318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84"/>
        <v>42072.156157407408</v>
      </c>
      <c r="K2969">
        <v>1423284292</v>
      </c>
      <c r="L2969" s="9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>
        <f t="shared" si="187"/>
        <v>80.225352112676063</v>
      </c>
      <c r="S2969" t="s">
        <v>8317</v>
      </c>
      <c r="T2969" t="s">
        <v>8318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84"/>
        <v>42599.165972222225</v>
      </c>
      <c r="K2970">
        <v>1470227660</v>
      </c>
      <c r="L2970" s="9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>
        <f t="shared" si="187"/>
        <v>78.936170212765958</v>
      </c>
      <c r="S2970" t="s">
        <v>8317</v>
      </c>
      <c r="T2970" t="s">
        <v>8318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84"/>
        <v>42127.952083333337</v>
      </c>
      <c r="K2971">
        <v>1428087153</v>
      </c>
      <c r="L2971" s="9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>
        <f t="shared" si="187"/>
        <v>95.588235294117652</v>
      </c>
      <c r="S2971" t="s">
        <v>8317</v>
      </c>
      <c r="T2971" t="s">
        <v>8318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84"/>
        <v>41838.669571759259</v>
      </c>
      <c r="K2972">
        <v>1403107451</v>
      </c>
      <c r="L2972" s="9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>
        <f t="shared" si="187"/>
        <v>69.890109890109883</v>
      </c>
      <c r="S2972" t="s">
        <v>8317</v>
      </c>
      <c r="T2972" t="s">
        <v>8318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84"/>
        <v>41882.658310185187</v>
      </c>
      <c r="K2973">
        <v>1406908078</v>
      </c>
      <c r="L2973" s="9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>
        <f t="shared" si="187"/>
        <v>74.534883720930239</v>
      </c>
      <c r="S2973" t="s">
        <v>8317</v>
      </c>
      <c r="T2973" t="s">
        <v>8318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84"/>
        <v>42709.041666666672</v>
      </c>
      <c r="K2974">
        <v>1479609520</v>
      </c>
      <c r="L2974" s="9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>
        <f t="shared" si="187"/>
        <v>123.94117647058823</v>
      </c>
      <c r="S2974" t="s">
        <v>8317</v>
      </c>
      <c r="T2974" t="s">
        <v>8318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84"/>
        <v>42370.166666666672</v>
      </c>
      <c r="K2975">
        <v>1449171508</v>
      </c>
      <c r="L2975" s="9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>
        <f t="shared" si="187"/>
        <v>264.84848484848487</v>
      </c>
      <c r="S2975" t="s">
        <v>8317</v>
      </c>
      <c r="T2975" t="s">
        <v>8318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84"/>
        <v>41908.065972222219</v>
      </c>
      <c r="K2976">
        <v>1409275671</v>
      </c>
      <c r="L2976" s="9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>
        <f t="shared" si="187"/>
        <v>58.620689655172413</v>
      </c>
      <c r="S2976" t="s">
        <v>8317</v>
      </c>
      <c r="T2976" t="s">
        <v>8318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84"/>
        <v>41970.125</v>
      </c>
      <c r="K2977">
        <v>1414599886</v>
      </c>
      <c r="L2977" s="9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>
        <f t="shared" si="187"/>
        <v>70.884955752212392</v>
      </c>
      <c r="S2977" t="s">
        <v>8317</v>
      </c>
      <c r="T2977" t="s">
        <v>8318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84"/>
        <v>42442.5</v>
      </c>
      <c r="K2978">
        <v>1456421530</v>
      </c>
      <c r="L2978" s="9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>
        <f t="shared" si="187"/>
        <v>8.5714285714285712</v>
      </c>
      <c r="S2978" t="s">
        <v>8317</v>
      </c>
      <c r="T2978" t="s">
        <v>8318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84"/>
        <v>42086.093055555553</v>
      </c>
      <c r="K2979">
        <v>1421960934</v>
      </c>
      <c r="L2979" s="9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>
        <f t="shared" si="187"/>
        <v>113.56666666666666</v>
      </c>
      <c r="S2979" t="s">
        <v>8317</v>
      </c>
      <c r="T2979" t="s">
        <v>8318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84"/>
        <v>41932.249305555553</v>
      </c>
      <c r="K2980">
        <v>1412954547</v>
      </c>
      <c r="L2980" s="9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>
        <f t="shared" si="187"/>
        <v>60.6875</v>
      </c>
      <c r="S2980" t="s">
        <v>8317</v>
      </c>
      <c r="T2980" t="s">
        <v>8318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84"/>
        <v>42010.25</v>
      </c>
      <c r="K2981">
        <v>1419104823</v>
      </c>
      <c r="L2981" s="9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>
        <f t="shared" si="187"/>
        <v>110.21739130434783</v>
      </c>
      <c r="S2981" t="s">
        <v>8317</v>
      </c>
      <c r="T2981" t="s">
        <v>8318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84"/>
        <v>42240.083333333328</v>
      </c>
      <c r="K2982">
        <v>1438639130</v>
      </c>
      <c r="L2982" s="9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>
        <f t="shared" si="187"/>
        <v>136.45833333333334</v>
      </c>
      <c r="S2982" t="s">
        <v>8317</v>
      </c>
      <c r="T2982" t="s">
        <v>8318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84"/>
        <v>42270.559675925921</v>
      </c>
      <c r="K2983">
        <v>1439126756</v>
      </c>
      <c r="L2983" s="9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>
        <f t="shared" si="187"/>
        <v>53.164948453608247</v>
      </c>
      <c r="S2983" t="s">
        <v>8317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84"/>
        <v>42411.686840277776</v>
      </c>
      <c r="K2984">
        <v>1452616143</v>
      </c>
      <c r="L2984" s="9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>
        <f t="shared" si="187"/>
        <v>86.491525423728817</v>
      </c>
      <c r="S2984" t="s">
        <v>8317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84"/>
        <v>41954.674027777779</v>
      </c>
      <c r="K2985">
        <v>1410534636</v>
      </c>
      <c r="L2985" s="9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>
        <f t="shared" si="187"/>
        <v>155.23827397260274</v>
      </c>
      <c r="S2985" t="s">
        <v>8317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84"/>
        <v>42606.278715277775</v>
      </c>
      <c r="K2986">
        <v>1469428881</v>
      </c>
      <c r="L2986" s="9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>
        <f t="shared" si="187"/>
        <v>115.08256880733946</v>
      </c>
      <c r="S2986" t="s">
        <v>8317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84"/>
        <v>42674.166666666672</v>
      </c>
      <c r="K2987">
        <v>1476228128</v>
      </c>
      <c r="L2987" s="9">
        <f t="shared" si="185"/>
        <v>42654.973703703705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>
        <f t="shared" si="187"/>
        <v>109.5945945945946</v>
      </c>
      <c r="S2987" t="s">
        <v>8317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84"/>
        <v>42491.458402777775</v>
      </c>
      <c r="K2988">
        <v>1456920006</v>
      </c>
      <c r="L2988" s="9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>
        <f t="shared" si="187"/>
        <v>45.214285714285715</v>
      </c>
      <c r="S2988" t="s">
        <v>8317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84"/>
        <v>42656</v>
      </c>
      <c r="K2989">
        <v>1473837751</v>
      </c>
      <c r="L2989" s="9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>
        <f t="shared" si="187"/>
        <v>104.15169811320754</v>
      </c>
      <c r="S2989" t="s">
        <v>8317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84"/>
        <v>42541.36204861111</v>
      </c>
      <c r="K2990">
        <v>1463820081</v>
      </c>
      <c r="L2990" s="9">
        <f t="shared" si="185"/>
        <v>42511.36204861111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>
        <f t="shared" si="187"/>
        <v>35.714285714285715</v>
      </c>
      <c r="S2990" t="s">
        <v>8317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84"/>
        <v>42359.207638888889</v>
      </c>
      <c r="K2991">
        <v>1448756962</v>
      </c>
      <c r="L2991" s="9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>
        <f t="shared" si="187"/>
        <v>96.997252747252745</v>
      </c>
      <c r="S2991" t="s">
        <v>8317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84"/>
        <v>42376.57430555555</v>
      </c>
      <c r="K2992">
        <v>1449150420</v>
      </c>
      <c r="L2992" s="9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>
        <f t="shared" si="187"/>
        <v>370.37037037037038</v>
      </c>
      <c r="S2992" t="s">
        <v>8317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84"/>
        <v>42762.837152777778</v>
      </c>
      <c r="K2993">
        <v>1483646730</v>
      </c>
      <c r="L2993" s="9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>
        <f t="shared" si="187"/>
        <v>94.408602150537632</v>
      </c>
      <c r="S2993" t="s">
        <v>8317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84"/>
        <v>42652.767476851848</v>
      </c>
      <c r="K2994">
        <v>1473445510</v>
      </c>
      <c r="L2994" s="9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>
        <f t="shared" si="187"/>
        <v>48.984375</v>
      </c>
      <c r="S2994" t="s">
        <v>8317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84"/>
        <v>42420.838738425926</v>
      </c>
      <c r="K2995">
        <v>1453406867</v>
      </c>
      <c r="L2995" s="9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>
        <f t="shared" si="187"/>
        <v>45.590909090909093</v>
      </c>
      <c r="S2995" t="s">
        <v>8317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84"/>
        <v>41915.478842592594</v>
      </c>
      <c r="K2996">
        <v>1409743772</v>
      </c>
      <c r="L2996" s="9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>
        <f t="shared" si="187"/>
        <v>23.275254237288134</v>
      </c>
      <c r="S2996" t="s">
        <v>8317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84"/>
        <v>42754.665173611109</v>
      </c>
      <c r="K2997">
        <v>1482249471</v>
      </c>
      <c r="L2997" s="9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>
        <f t="shared" si="187"/>
        <v>63.2289156626506</v>
      </c>
      <c r="S2997" t="s">
        <v>8317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84"/>
        <v>42150.912499999999</v>
      </c>
      <c r="K2998">
        <v>1427493240</v>
      </c>
      <c r="L2998" s="9">
        <f t="shared" si="185"/>
        <v>42090.912499999999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>
        <f t="shared" si="187"/>
        <v>153.5204081632653</v>
      </c>
      <c r="S2998" t="s">
        <v>8317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84"/>
        <v>42793.207638888889</v>
      </c>
      <c r="K2999">
        <v>1486661793</v>
      </c>
      <c r="L2999" s="9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>
        <f t="shared" si="187"/>
        <v>90.2</v>
      </c>
      <c r="S2999" t="s">
        <v>8317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84"/>
        <v>41806.184027777781</v>
      </c>
      <c r="K3000">
        <v>1400474329</v>
      </c>
      <c r="L3000" s="9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>
        <f t="shared" si="187"/>
        <v>118.97113163972287</v>
      </c>
      <c r="S3000" t="s">
        <v>8317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84"/>
        <v>42795.083333333328</v>
      </c>
      <c r="K3001">
        <v>1487094360</v>
      </c>
      <c r="L3001" s="9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>
        <f t="shared" si="187"/>
        <v>80.25</v>
      </c>
      <c r="S3001" t="s">
        <v>8317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84"/>
        <v>42766.75</v>
      </c>
      <c r="K3002">
        <v>1484682670</v>
      </c>
      <c r="L3002" s="9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>
        <f t="shared" si="187"/>
        <v>62.5</v>
      </c>
      <c r="S3002" t="s">
        <v>8317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84"/>
        <v>42564.895625000005</v>
      </c>
      <c r="K3003">
        <v>1465853382</v>
      </c>
      <c r="L3003" s="9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>
        <f t="shared" si="187"/>
        <v>131.37719999999999</v>
      </c>
      <c r="S3003" t="s">
        <v>8317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84"/>
        <v>41269.83625</v>
      </c>
      <c r="K3004">
        <v>1353960252</v>
      </c>
      <c r="L3004" s="9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>
        <f t="shared" si="187"/>
        <v>73.032980769230775</v>
      </c>
      <c r="S3004" t="s">
        <v>8317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84"/>
        <v>42430.249305555553</v>
      </c>
      <c r="K3005">
        <v>1454098976</v>
      </c>
      <c r="L3005" s="9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>
        <f t="shared" si="187"/>
        <v>178.52941176470588</v>
      </c>
      <c r="S3005" t="s">
        <v>8317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84"/>
        <v>41958.922731481478</v>
      </c>
      <c r="K3006">
        <v>1413493724</v>
      </c>
      <c r="L3006" s="9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>
        <f t="shared" si="187"/>
        <v>162.90974729241879</v>
      </c>
      <c r="S3006" t="s">
        <v>8317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84"/>
        <v>41918.674826388888</v>
      </c>
      <c r="K3007">
        <v>1410019905</v>
      </c>
      <c r="L3007" s="9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>
        <f t="shared" si="187"/>
        <v>108.24237288135593</v>
      </c>
      <c r="S3007" t="s">
        <v>8317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84"/>
        <v>41987.756840277776</v>
      </c>
      <c r="K3008">
        <v>1415988591</v>
      </c>
      <c r="L3008" s="9">
        <f t="shared" si="185"/>
        <v>41957.756840277776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>
        <f t="shared" si="187"/>
        <v>88.865979381443296</v>
      </c>
      <c r="S3008" t="s">
        <v>8317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84"/>
        <v>42119.216238425928</v>
      </c>
      <c r="K3009">
        <v>1428124283</v>
      </c>
      <c r="L3009" s="9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>
        <f t="shared" si="187"/>
        <v>54</v>
      </c>
      <c r="S3009" t="s">
        <v>8317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184"/>
        <v>42390.212025462963</v>
      </c>
      <c r="K3010">
        <v>1450760719</v>
      </c>
      <c r="L3010" s="9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>
        <f t="shared" si="187"/>
        <v>116.73076923076923</v>
      </c>
      <c r="S3010" t="s">
        <v>8317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188">(I3011/86400)+DATE(1970,1,1)</f>
        <v>41969.611574074079</v>
      </c>
      <c r="K3011">
        <v>1414417240</v>
      </c>
      <c r="L3011" s="9">
        <f t="shared" ref="L3011:L3074" si="189">(K3011/86400)+DATE(1970,1,1)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>
        <f t="shared" ref="R3011:R3074" si="191">E3011/N3011</f>
        <v>233.8984375</v>
      </c>
      <c r="S3011" t="s">
        <v>8317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88"/>
        <v>42056.832395833335</v>
      </c>
      <c r="K3012">
        <v>1419364719</v>
      </c>
      <c r="L3012" s="9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>
        <f t="shared" si="191"/>
        <v>158</v>
      </c>
      <c r="S3012" t="s">
        <v>8317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88"/>
        <v>42361.957638888889</v>
      </c>
      <c r="K3013">
        <v>1448536516</v>
      </c>
      <c r="L3013" s="9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>
        <f t="shared" si="191"/>
        <v>14.84</v>
      </c>
      <c r="S3013" t="s">
        <v>8317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88"/>
        <v>42045.702893518523</v>
      </c>
      <c r="K3014">
        <v>1421772730</v>
      </c>
      <c r="L3014" s="9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>
        <f t="shared" si="191"/>
        <v>85.181818181818187</v>
      </c>
      <c r="S3014" t="s">
        <v>8317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88"/>
        <v>42176.836215277777</v>
      </c>
      <c r="K3015">
        <v>1432325049</v>
      </c>
      <c r="L3015" s="9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>
        <f t="shared" si="191"/>
        <v>146.69158878504672</v>
      </c>
      <c r="S3015" t="s">
        <v>8317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88"/>
        <v>41948.208333333336</v>
      </c>
      <c r="K3016">
        <v>1412737080</v>
      </c>
      <c r="L3016" s="9">
        <f t="shared" si="189"/>
        <v>41920.123611111107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>
        <f t="shared" si="191"/>
        <v>50.764811490125673</v>
      </c>
      <c r="S3016" t="s">
        <v>8317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88"/>
        <v>41801.166666666664</v>
      </c>
      <c r="K3017">
        <v>1401125238</v>
      </c>
      <c r="L3017" s="9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>
        <f t="shared" si="191"/>
        <v>87.7</v>
      </c>
      <c r="S3017" t="s">
        <v>8317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188"/>
        <v>41838.548055555555</v>
      </c>
      <c r="K3018">
        <v>1400504952</v>
      </c>
      <c r="L3018" s="9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>
        <f t="shared" si="191"/>
        <v>242.27777777777777</v>
      </c>
      <c r="S3018" t="s">
        <v>8317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88"/>
        <v>41871.850034722222</v>
      </c>
      <c r="K3019">
        <v>1405974243</v>
      </c>
      <c r="L3019" s="9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>
        <f t="shared" si="191"/>
        <v>146.44654088050314</v>
      </c>
      <c r="S3019" t="s">
        <v>8317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88"/>
        <v>42205.916666666672</v>
      </c>
      <c r="K3020">
        <v>1433747376</v>
      </c>
      <c r="L3020" s="9">
        <f t="shared" si="189"/>
        <v>42163.298333333332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>
        <f t="shared" si="191"/>
        <v>103.17073170731707</v>
      </c>
      <c r="S3020" t="s">
        <v>8317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88"/>
        <v>41786.125</v>
      </c>
      <c r="K3021">
        <v>1398801620</v>
      </c>
      <c r="L3021" s="9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>
        <f t="shared" si="191"/>
        <v>80.464601769911511</v>
      </c>
      <c r="S3021" t="s">
        <v>8317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88"/>
        <v>42230.846446759257</v>
      </c>
      <c r="K3022">
        <v>1434399533</v>
      </c>
      <c r="L3022" s="9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>
        <f t="shared" si="191"/>
        <v>234.66666666666666</v>
      </c>
      <c r="S3022" t="s">
        <v>8317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88"/>
        <v>42696.249305555553</v>
      </c>
      <c r="K3023">
        <v>1476715869</v>
      </c>
      <c r="L3023" s="9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>
        <f t="shared" si="191"/>
        <v>50.689320388349515</v>
      </c>
      <c r="S3023" t="s">
        <v>8317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88"/>
        <v>42609.95380787037</v>
      </c>
      <c r="K3024">
        <v>1468450409</v>
      </c>
      <c r="L3024" s="9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>
        <f t="shared" si="191"/>
        <v>162.70967741935485</v>
      </c>
      <c r="S3024" t="s">
        <v>8317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88"/>
        <v>42166.675763888888</v>
      </c>
      <c r="K3025">
        <v>1430151186</v>
      </c>
      <c r="L3025" s="9">
        <f t="shared" si="189"/>
        <v>42121.675763888888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>
        <f t="shared" si="191"/>
        <v>120.16666666666667</v>
      </c>
      <c r="S3025" t="s">
        <v>8317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88"/>
        <v>41188.993923611109</v>
      </c>
      <c r="K3026">
        <v>1346975475</v>
      </c>
      <c r="L3026" s="9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>
        <f t="shared" si="191"/>
        <v>67.697802197802204</v>
      </c>
      <c r="S3026" t="s">
        <v>8317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88"/>
        <v>41789.666666666664</v>
      </c>
      <c r="K3027">
        <v>1399032813</v>
      </c>
      <c r="L3027" s="9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>
        <f t="shared" si="191"/>
        <v>52.103448275862071</v>
      </c>
      <c r="S3027" t="s">
        <v>8317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88"/>
        <v>42797.459398148145</v>
      </c>
      <c r="K3028">
        <v>1487329292</v>
      </c>
      <c r="L3028" s="9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>
        <f t="shared" si="191"/>
        <v>51.6</v>
      </c>
      <c r="S3028" t="s">
        <v>8317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88"/>
        <v>42083.662627314814</v>
      </c>
      <c r="K3029">
        <v>1424278451</v>
      </c>
      <c r="L3029" s="9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>
        <f t="shared" si="191"/>
        <v>164.3</v>
      </c>
      <c r="S3029" t="s">
        <v>8317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88"/>
        <v>42597.264178240745</v>
      </c>
      <c r="K3030">
        <v>1468650025</v>
      </c>
      <c r="L3030" s="9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>
        <f t="shared" si="191"/>
        <v>84.858585858585855</v>
      </c>
      <c r="S3030" t="s">
        <v>8317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88"/>
        <v>41961.190972222219</v>
      </c>
      <c r="K3031">
        <v>1413824447</v>
      </c>
      <c r="L3031" s="9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>
        <f t="shared" si="191"/>
        <v>94.548850574712645</v>
      </c>
      <c r="S3031" t="s">
        <v>8317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88"/>
        <v>42263.747349537036</v>
      </c>
      <c r="K3032">
        <v>1439834171</v>
      </c>
      <c r="L3032" s="9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>
        <f t="shared" si="191"/>
        <v>45.536585365853661</v>
      </c>
      <c r="S3032" t="s">
        <v>8317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88"/>
        <v>42657.882488425923</v>
      </c>
      <c r="K3033">
        <v>1471295447</v>
      </c>
      <c r="L3033" s="9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>
        <f t="shared" si="191"/>
        <v>51.724137931034484</v>
      </c>
      <c r="S3033" t="s">
        <v>8317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88"/>
        <v>42258.044664351852</v>
      </c>
      <c r="K3034">
        <v>1439341459</v>
      </c>
      <c r="L3034" s="9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>
        <f t="shared" si="191"/>
        <v>50.88</v>
      </c>
      <c r="S3034" t="s">
        <v>8317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88"/>
        <v>42600.110243055555</v>
      </c>
      <c r="K3035">
        <v>1468895925</v>
      </c>
      <c r="L3035" s="9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>
        <f t="shared" si="191"/>
        <v>191.13043478260869</v>
      </c>
      <c r="S3035" t="s">
        <v>8317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88"/>
        <v>42675.165972222225</v>
      </c>
      <c r="K3036">
        <v>1475326255</v>
      </c>
      <c r="L3036" s="9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>
        <f t="shared" si="191"/>
        <v>89.314285714285717</v>
      </c>
      <c r="S3036" t="s">
        <v>8317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88"/>
        <v>41398.560289351852</v>
      </c>
      <c r="K3037">
        <v>1365082009</v>
      </c>
      <c r="L3037" s="9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>
        <f t="shared" si="191"/>
        <v>88.588631921824103</v>
      </c>
      <c r="S3037" t="s">
        <v>8317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88"/>
        <v>41502.499305555553</v>
      </c>
      <c r="K3038">
        <v>1373568644</v>
      </c>
      <c r="L3038" s="9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>
        <f t="shared" si="191"/>
        <v>96.300911854103347</v>
      </c>
      <c r="S3038" t="s">
        <v>8317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88"/>
        <v>40453.207638888889</v>
      </c>
      <c r="K3039">
        <v>1279574773</v>
      </c>
      <c r="L3039" s="9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>
        <f t="shared" si="191"/>
        <v>33.3125</v>
      </c>
      <c r="S3039" t="s">
        <v>8317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88"/>
        <v>42433.252280092594</v>
      </c>
      <c r="K3040">
        <v>1451887397</v>
      </c>
      <c r="L3040" s="9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>
        <f t="shared" si="191"/>
        <v>37.222222222222221</v>
      </c>
      <c r="S3040" t="s">
        <v>8317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88"/>
        <v>41637.332638888889</v>
      </c>
      <c r="K3041">
        <v>1386011038</v>
      </c>
      <c r="L3041" s="9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>
        <f t="shared" si="191"/>
        <v>92.130423728813554</v>
      </c>
      <c r="S3041" t="s">
        <v>8317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88"/>
        <v>42181.958333333328</v>
      </c>
      <c r="K3042">
        <v>1434999621</v>
      </c>
      <c r="L3042" s="9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>
        <f t="shared" si="191"/>
        <v>76.785714285714292</v>
      </c>
      <c r="S3042" t="s">
        <v>8317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88"/>
        <v>42389.868611111116</v>
      </c>
      <c r="K3043">
        <v>1450731048</v>
      </c>
      <c r="L3043" s="9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>
        <f t="shared" si="191"/>
        <v>96.526315789473685</v>
      </c>
      <c r="S3043" t="s">
        <v>8317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88"/>
        <v>42283.688043981485</v>
      </c>
      <c r="K3044">
        <v>1441557047</v>
      </c>
      <c r="L3044" s="9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>
        <f t="shared" si="191"/>
        <v>51.891891891891895</v>
      </c>
      <c r="S3044" t="s">
        <v>8317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88"/>
        <v>42110.118055555555</v>
      </c>
      <c r="K3045">
        <v>1426815699</v>
      </c>
      <c r="L3045" s="9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>
        <f t="shared" si="191"/>
        <v>128.9140625</v>
      </c>
      <c r="S3045" t="s">
        <v>8317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88"/>
        <v>42402.7268287037</v>
      </c>
      <c r="K3046">
        <v>1453137998</v>
      </c>
      <c r="L3046" s="9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>
        <f t="shared" si="191"/>
        <v>84.108974358974365</v>
      </c>
      <c r="S3046" t="s">
        <v>8317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88"/>
        <v>41873.155729166669</v>
      </c>
      <c r="K3047">
        <v>1406087055</v>
      </c>
      <c r="L3047" s="9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>
        <f t="shared" si="191"/>
        <v>82.941562500000003</v>
      </c>
      <c r="S3047" t="s">
        <v>8317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88"/>
        <v>41892.202777777777</v>
      </c>
      <c r="K3048">
        <v>1407784586</v>
      </c>
      <c r="L3048" s="9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>
        <f t="shared" si="191"/>
        <v>259.94827586206895</v>
      </c>
      <c r="S3048" t="s">
        <v>8317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88"/>
        <v>42487.552777777775</v>
      </c>
      <c r="K3049">
        <v>1457999054</v>
      </c>
      <c r="L3049" s="9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>
        <f t="shared" si="191"/>
        <v>37.25</v>
      </c>
      <c r="S3049" t="s">
        <v>8317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88"/>
        <v>42004.890277777777</v>
      </c>
      <c r="K3050">
        <v>1417556262</v>
      </c>
      <c r="L3050" s="9">
        <f t="shared" si="189"/>
        <v>41975.901180555556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>
        <f t="shared" si="191"/>
        <v>177.02127659574469</v>
      </c>
      <c r="S3050" t="s">
        <v>8317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88"/>
        <v>42169.014525462961</v>
      </c>
      <c r="K3051">
        <v>1431649255</v>
      </c>
      <c r="L3051" s="9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>
        <f t="shared" si="191"/>
        <v>74.074074074074076</v>
      </c>
      <c r="S3051" t="s">
        <v>8317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88"/>
        <v>42495.16851851852</v>
      </c>
      <c r="K3052">
        <v>1459828960</v>
      </c>
      <c r="L3052" s="9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>
        <f t="shared" si="191"/>
        <v>70.666666666666671</v>
      </c>
      <c r="S3052" t="s">
        <v>8317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88"/>
        <v>42774.416030092594</v>
      </c>
      <c r="K3053">
        <v>1483955945</v>
      </c>
      <c r="L3053" s="9">
        <f t="shared" si="189"/>
        <v>42744.416030092594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>
        <f t="shared" si="191"/>
        <v>23.62857142857143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88"/>
        <v>42152.665972222225</v>
      </c>
      <c r="K3054">
        <v>1430237094</v>
      </c>
      <c r="L3054" s="9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>
        <f t="shared" si="191"/>
        <v>37.5</v>
      </c>
      <c r="S3054" t="s">
        <v>8317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88"/>
        <v>41914.165972222225</v>
      </c>
      <c r="K3055">
        <v>1407781013</v>
      </c>
      <c r="L3055" s="9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>
        <f t="shared" si="191"/>
        <v>13.333333333333334</v>
      </c>
      <c r="S3055" t="s">
        <v>8317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88"/>
        <v>42065.044444444444</v>
      </c>
      <c r="K3056">
        <v>1422043154</v>
      </c>
      <c r="L3056" s="9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t="e">
        <f t="shared" si="191"/>
        <v>#DIV/0!</v>
      </c>
      <c r="S3056" t="s">
        <v>8317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88"/>
        <v>42013.95821759259</v>
      </c>
      <c r="K3057">
        <v>1415660390</v>
      </c>
      <c r="L3057" s="9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>
        <f t="shared" si="191"/>
        <v>1</v>
      </c>
      <c r="S3057" t="s">
        <v>8317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88"/>
        <v>41911.636388888888</v>
      </c>
      <c r="K3058">
        <v>1406819784</v>
      </c>
      <c r="L3058" s="9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t="e">
        <f t="shared" si="191"/>
        <v>#DIV/0!</v>
      </c>
      <c r="S3058" t="s">
        <v>8317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88"/>
        <v>42463.608923611115</v>
      </c>
      <c r="K3059">
        <v>1457105811</v>
      </c>
      <c r="L3059" s="9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t="e">
        <f t="shared" si="191"/>
        <v>#DIV/0!</v>
      </c>
      <c r="S3059" t="s">
        <v>8317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88"/>
        <v>42510.374305555553</v>
      </c>
      <c r="K3060">
        <v>1459414740</v>
      </c>
      <c r="L3060" s="9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>
        <f t="shared" si="191"/>
        <v>1</v>
      </c>
      <c r="S3060" t="s">
        <v>8317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88"/>
        <v>41859.935717592591</v>
      </c>
      <c r="K3061">
        <v>1404944846</v>
      </c>
      <c r="L3061" s="9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>
        <f t="shared" si="191"/>
        <v>41</v>
      </c>
      <c r="S3061" t="s">
        <v>8317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88"/>
        <v>42275.274699074071</v>
      </c>
      <c r="K3062">
        <v>1440830134</v>
      </c>
      <c r="L3062" s="9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>
        <f t="shared" si="191"/>
        <v>55.833333333333336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88"/>
        <v>41864.784120370372</v>
      </c>
      <c r="K3063">
        <v>1405363748</v>
      </c>
      <c r="L3063" s="9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t="e">
        <f t="shared" si="191"/>
        <v>#DIV/0!</v>
      </c>
      <c r="S3063" t="s">
        <v>8317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88"/>
        <v>42277.75</v>
      </c>
      <c r="K3064">
        <v>1441111892</v>
      </c>
      <c r="L3064" s="9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>
        <f t="shared" si="191"/>
        <v>99.761194029850742</v>
      </c>
      <c r="S3064" t="s">
        <v>8317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88"/>
        <v>42665.922893518524</v>
      </c>
      <c r="K3065">
        <v>1474150138</v>
      </c>
      <c r="L3065" s="9">
        <f t="shared" si="189"/>
        <v>42630.922893518524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>
        <f t="shared" si="191"/>
        <v>25.521739130434781</v>
      </c>
      <c r="S3065" t="s">
        <v>8317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88"/>
        <v>42330.290972222225</v>
      </c>
      <c r="K3066">
        <v>1445483246</v>
      </c>
      <c r="L3066" s="9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>
        <f t="shared" si="191"/>
        <v>117.65277777777777</v>
      </c>
      <c r="S3066" t="s">
        <v>8317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88"/>
        <v>41850.055231481485</v>
      </c>
      <c r="K3067">
        <v>1404523172</v>
      </c>
      <c r="L3067" s="9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>
        <f t="shared" si="191"/>
        <v>5</v>
      </c>
      <c r="S3067" t="s">
        <v>8317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88"/>
        <v>42561.228437500002</v>
      </c>
      <c r="K3068">
        <v>1465536537</v>
      </c>
      <c r="L3068" s="9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>
        <f t="shared" si="191"/>
        <v>2796.6666666666665</v>
      </c>
      <c r="S3068" t="s">
        <v>8317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88"/>
        <v>42256.938414351855</v>
      </c>
      <c r="K3069">
        <v>1439245879</v>
      </c>
      <c r="L3069" s="9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>
        <f t="shared" si="191"/>
        <v>200</v>
      </c>
      <c r="S3069" t="s">
        <v>8317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88"/>
        <v>42293.691574074073</v>
      </c>
      <c r="K3070">
        <v>1442421352</v>
      </c>
      <c r="L3070" s="9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>
        <f t="shared" si="191"/>
        <v>87.5</v>
      </c>
      <c r="S3070" t="s">
        <v>8317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88"/>
        <v>41987.833726851852</v>
      </c>
      <c r="K3071">
        <v>1415995234</v>
      </c>
      <c r="L3071" s="9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>
        <f t="shared" si="191"/>
        <v>20.142857142857142</v>
      </c>
      <c r="S3071" t="s">
        <v>8317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88"/>
        <v>42711.733437499999</v>
      </c>
      <c r="K3072">
        <v>1479317769</v>
      </c>
      <c r="L3072" s="9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>
        <f t="shared" si="191"/>
        <v>20.875</v>
      </c>
      <c r="S3072" t="s">
        <v>8317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88"/>
        <v>42115.249305555553</v>
      </c>
      <c r="K3073">
        <v>1428082481</v>
      </c>
      <c r="L3073" s="9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>
        <f t="shared" si="191"/>
        <v>61.307692307692307</v>
      </c>
      <c r="S3073" t="s">
        <v>8317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188"/>
        <v>42673.073611111111</v>
      </c>
      <c r="K3074">
        <v>1476549262</v>
      </c>
      <c r="L3074" s="9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>
        <f t="shared" si="191"/>
        <v>1</v>
      </c>
      <c r="S3074" t="s">
        <v>8317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192">(I3075/86400)+DATE(1970,1,1)</f>
        <v>42169.804861111115</v>
      </c>
      <c r="K3075">
        <v>1429287900</v>
      </c>
      <c r="L3075" s="9">
        <f t="shared" ref="L3075:L3138" si="193">(K3075/86400)+DATE(1970,1,1)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>
        <f t="shared" ref="R3075:R3138" si="195">E3075/N3075</f>
        <v>92.142857142857139</v>
      </c>
      <c r="S3075" t="s">
        <v>8317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92"/>
        <v>42439.571284722224</v>
      </c>
      <c r="K3076">
        <v>1455025359</v>
      </c>
      <c r="L3076" s="9">
        <f t="shared" si="193"/>
        <v>42409.571284722224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>
        <f t="shared" si="195"/>
        <v>7.333333333333333</v>
      </c>
      <c r="S3076" t="s">
        <v>8317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92"/>
        <v>42601.102314814816</v>
      </c>
      <c r="K3077">
        <v>1467253640</v>
      </c>
      <c r="L3077" s="9">
        <f t="shared" si="193"/>
        <v>42551.102314814816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>
        <f t="shared" si="195"/>
        <v>64.8</v>
      </c>
      <c r="S3077" t="s">
        <v>8317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92"/>
        <v>42286.651886574073</v>
      </c>
      <c r="K3078">
        <v>1439221123</v>
      </c>
      <c r="L3078" s="9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>
        <f t="shared" si="195"/>
        <v>30.12</v>
      </c>
      <c r="S3078" t="s">
        <v>8317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92"/>
        <v>42796.956921296296</v>
      </c>
      <c r="K3079">
        <v>1485903478</v>
      </c>
      <c r="L3079" s="9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>
        <f t="shared" si="195"/>
        <v>52.5</v>
      </c>
      <c r="S3079" t="s">
        <v>8317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92"/>
        <v>42061.138831018514</v>
      </c>
      <c r="K3080">
        <v>1422328795</v>
      </c>
      <c r="L3080" s="9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>
        <f t="shared" si="195"/>
        <v>23.666666666666668</v>
      </c>
      <c r="S3080" t="s">
        <v>8317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92"/>
        <v>42085.671701388885</v>
      </c>
      <c r="K3081">
        <v>1424452035</v>
      </c>
      <c r="L3081" s="9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>
        <f t="shared" si="195"/>
        <v>415.77777777777777</v>
      </c>
      <c r="S3081" t="s">
        <v>8317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192"/>
        <v>42000.0699537037</v>
      </c>
      <c r="K3082">
        <v>1414456844</v>
      </c>
      <c r="L3082" s="9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>
        <f t="shared" si="195"/>
        <v>53.714285714285715</v>
      </c>
      <c r="S3082" t="s">
        <v>8317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92"/>
        <v>42267.181608796294</v>
      </c>
      <c r="K3083">
        <v>1440130891</v>
      </c>
      <c r="L3083" s="9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>
        <f t="shared" si="195"/>
        <v>420.6</v>
      </c>
      <c r="S3083" t="s">
        <v>8317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92"/>
        <v>42323.96465277778</v>
      </c>
      <c r="K3084">
        <v>1445033346</v>
      </c>
      <c r="L3084" s="9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t="e">
        <f t="shared" si="195"/>
        <v>#DIV/0!</v>
      </c>
      <c r="S3084" t="s">
        <v>8317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92"/>
        <v>41883.208333333336</v>
      </c>
      <c r="K3085">
        <v>1406986278</v>
      </c>
      <c r="L3085" s="9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>
        <f t="shared" si="195"/>
        <v>18.666666666666668</v>
      </c>
      <c r="S3085" t="s">
        <v>8317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92"/>
        <v>42129.783333333333</v>
      </c>
      <c r="K3086">
        <v>1428340931</v>
      </c>
      <c r="L3086" s="9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>
        <f t="shared" si="195"/>
        <v>78.333333333333329</v>
      </c>
      <c r="S3086" t="s">
        <v>8317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92"/>
        <v>42276.883784722224</v>
      </c>
      <c r="K3087">
        <v>1440969159</v>
      </c>
      <c r="L3087" s="9">
        <f t="shared" si="193"/>
        <v>42246.883784722224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>
        <f t="shared" si="195"/>
        <v>67.777777777777771</v>
      </c>
      <c r="S3087" t="s">
        <v>8317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92"/>
        <v>42233.67082175926</v>
      </c>
      <c r="K3088">
        <v>1434643559</v>
      </c>
      <c r="L3088" s="9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>
        <f t="shared" si="195"/>
        <v>16.666666666666668</v>
      </c>
      <c r="S3088" t="s">
        <v>8317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92"/>
        <v>42725.192013888889</v>
      </c>
      <c r="K3089">
        <v>1477107390</v>
      </c>
      <c r="L3089" s="9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>
        <f t="shared" si="195"/>
        <v>62.5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92"/>
        <v>42012.570138888885</v>
      </c>
      <c r="K3090">
        <v>1418046247</v>
      </c>
      <c r="L3090" s="9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>
        <f t="shared" si="195"/>
        <v>42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92"/>
        <v>42560.082638888889</v>
      </c>
      <c r="K3091">
        <v>1465304483</v>
      </c>
      <c r="L3091" s="9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>
        <f t="shared" si="195"/>
        <v>130.0888888888889</v>
      </c>
      <c r="S3091" t="s">
        <v>8317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92"/>
        <v>42125.777141203704</v>
      </c>
      <c r="K3092">
        <v>1425325145</v>
      </c>
      <c r="L3092" s="9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>
        <f t="shared" si="195"/>
        <v>1270.2222222222222</v>
      </c>
      <c r="S3092" t="s">
        <v>8317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92"/>
        <v>42596.948414351849</v>
      </c>
      <c r="K3093">
        <v>1468622743</v>
      </c>
      <c r="L3093" s="9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>
        <f t="shared" si="195"/>
        <v>88.444444444444443</v>
      </c>
      <c r="S3093" t="s">
        <v>8317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92"/>
        <v>42292.916666666672</v>
      </c>
      <c r="K3094">
        <v>1441723912</v>
      </c>
      <c r="L3094" s="9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>
        <f t="shared" si="195"/>
        <v>56.342380952380957</v>
      </c>
      <c r="S3094" t="s">
        <v>8317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92"/>
        <v>41791.165972222225</v>
      </c>
      <c r="K3095">
        <v>1398980941</v>
      </c>
      <c r="L3095" s="9">
        <f t="shared" si="193"/>
        <v>41760.909039351856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>
        <f t="shared" si="195"/>
        <v>53.529411764705884</v>
      </c>
      <c r="S3095" t="s">
        <v>8317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92"/>
        <v>42267.795787037037</v>
      </c>
      <c r="K3096">
        <v>1437591956</v>
      </c>
      <c r="L3096" s="9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>
        <f t="shared" si="195"/>
        <v>25</v>
      </c>
      <c r="S3096" t="s">
        <v>8317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92"/>
        <v>42583.025231481486</v>
      </c>
      <c r="K3097">
        <v>1464827780</v>
      </c>
      <c r="L3097" s="9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>
        <f t="shared" si="195"/>
        <v>50</v>
      </c>
      <c r="S3097" t="s">
        <v>8317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92"/>
        <v>42144.825532407413</v>
      </c>
      <c r="K3098">
        <v>1429559326</v>
      </c>
      <c r="L3098" s="9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>
        <f t="shared" si="195"/>
        <v>56.785714285714285</v>
      </c>
      <c r="S3098" t="s">
        <v>8317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92"/>
        <v>42650.583333333328</v>
      </c>
      <c r="K3099">
        <v>1474027501</v>
      </c>
      <c r="L3099" s="9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>
        <f t="shared" si="195"/>
        <v>40.833333333333336</v>
      </c>
      <c r="S3099" t="s">
        <v>8317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92"/>
        <v>42408.01180555555</v>
      </c>
      <c r="K3100">
        <v>1450724449</v>
      </c>
      <c r="L3100" s="9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>
        <f t="shared" si="195"/>
        <v>65.111111111111114</v>
      </c>
      <c r="S3100" t="s">
        <v>8317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92"/>
        <v>42412.189710648148</v>
      </c>
      <c r="K3101">
        <v>1452659591</v>
      </c>
      <c r="L3101" s="9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>
        <f t="shared" si="195"/>
        <v>55.6</v>
      </c>
      <c r="S3101" t="s">
        <v>8317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92"/>
        <v>41932.622395833336</v>
      </c>
      <c r="K3102">
        <v>1411224975</v>
      </c>
      <c r="L3102" s="9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>
        <f t="shared" si="195"/>
        <v>140.53846153846155</v>
      </c>
      <c r="S3102" t="s">
        <v>8317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92"/>
        <v>42201.330555555556</v>
      </c>
      <c r="K3103">
        <v>1434445937</v>
      </c>
      <c r="L3103" s="9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>
        <f t="shared" si="195"/>
        <v>25</v>
      </c>
      <c r="S3103" t="s">
        <v>8317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92"/>
        <v>42605.340486111112</v>
      </c>
      <c r="K3104">
        <v>1467619818</v>
      </c>
      <c r="L3104" s="9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>
        <f t="shared" si="195"/>
        <v>69.533333333333331</v>
      </c>
      <c r="S3104" t="s">
        <v>8317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92"/>
        <v>42167.156319444446</v>
      </c>
      <c r="K3105">
        <v>1428896706</v>
      </c>
      <c r="L3105" s="9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>
        <f t="shared" si="195"/>
        <v>5.5</v>
      </c>
      <c r="S3105" t="s">
        <v>8317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92"/>
        <v>42038.083333333328</v>
      </c>
      <c r="K3106">
        <v>1420235311</v>
      </c>
      <c r="L3106" s="9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>
        <f t="shared" si="195"/>
        <v>237</v>
      </c>
      <c r="S3106" t="s">
        <v>8317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92"/>
        <v>41931.208333333336</v>
      </c>
      <c r="K3107">
        <v>1408986916</v>
      </c>
      <c r="L3107" s="9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>
        <f t="shared" si="195"/>
        <v>79.870967741935488</v>
      </c>
      <c r="S3107" t="s">
        <v>8317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92"/>
        <v>42263.916666666672</v>
      </c>
      <c r="K3108">
        <v>1440497876</v>
      </c>
      <c r="L3108" s="9">
        <f t="shared" si="193"/>
        <v>42241.429120370369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>
        <f t="shared" si="195"/>
        <v>10.25</v>
      </c>
      <c r="S3108" t="s">
        <v>8317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92"/>
        <v>42135.814247685186</v>
      </c>
      <c r="K3109">
        <v>1430767951</v>
      </c>
      <c r="L3109" s="9">
        <f t="shared" si="193"/>
        <v>42128.814247685186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>
        <f t="shared" si="195"/>
        <v>272.58620689655174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92"/>
        <v>42122.638819444444</v>
      </c>
      <c r="K3110">
        <v>1425053994</v>
      </c>
      <c r="L3110" s="9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>
        <f t="shared" si="195"/>
        <v>13</v>
      </c>
      <c r="S3110" t="s">
        <v>8317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92"/>
        <v>41879.125115740739</v>
      </c>
      <c r="K3111">
        <v>1406170810</v>
      </c>
      <c r="L3111" s="9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>
        <f t="shared" si="195"/>
        <v>58.184210526315788</v>
      </c>
      <c r="S3111" t="s">
        <v>8317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92"/>
        <v>42785.031469907408</v>
      </c>
      <c r="K3112">
        <v>1484009119</v>
      </c>
      <c r="L3112" s="9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>
        <f t="shared" si="195"/>
        <v>10</v>
      </c>
      <c r="S3112" t="s">
        <v>8317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92"/>
        <v>41916.595138888893</v>
      </c>
      <c r="K3113">
        <v>1409753820</v>
      </c>
      <c r="L3113" s="9">
        <f t="shared" si="193"/>
        <v>41885.595138888893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>
        <f t="shared" si="195"/>
        <v>70.10526315789474</v>
      </c>
      <c r="S3113" t="s">
        <v>8317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92"/>
        <v>42675.121921296297</v>
      </c>
      <c r="K3114">
        <v>1472784934</v>
      </c>
      <c r="L3114" s="9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>
        <f t="shared" si="195"/>
        <v>57.888888888888886</v>
      </c>
      <c r="S3114" t="s">
        <v>8317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92"/>
        <v>42111.731273148151</v>
      </c>
      <c r="K3115">
        <v>1426699982</v>
      </c>
      <c r="L3115" s="9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>
        <f t="shared" si="195"/>
        <v>125.27027027027027</v>
      </c>
      <c r="S3115" t="s">
        <v>8317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92"/>
        <v>41903.632523148146</v>
      </c>
      <c r="K3116">
        <v>1406128250</v>
      </c>
      <c r="L3116" s="9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t="e">
        <f t="shared" si="195"/>
        <v>#DIV/0!</v>
      </c>
      <c r="S3116" t="s">
        <v>8317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92"/>
        <v>42526.447071759263</v>
      </c>
      <c r="K3117">
        <v>1462531427</v>
      </c>
      <c r="L3117" s="9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>
        <f t="shared" si="195"/>
        <v>300</v>
      </c>
      <c r="S3117" t="s">
        <v>8317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92"/>
        <v>42095.515335648146</v>
      </c>
      <c r="K3118">
        <v>1426681325</v>
      </c>
      <c r="L3118" s="9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>
        <f t="shared" si="195"/>
        <v>43</v>
      </c>
      <c r="S3118" t="s">
        <v>8317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92"/>
        <v>42517.55</v>
      </c>
      <c r="K3119">
        <v>1463648360</v>
      </c>
      <c r="L3119" s="9">
        <f t="shared" si="193"/>
        <v>42509.374537037038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>
        <f t="shared" si="195"/>
        <v>1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92"/>
        <v>42553.649571759262</v>
      </c>
      <c r="K3120">
        <v>1465832123</v>
      </c>
      <c r="L3120" s="9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>
        <f t="shared" si="195"/>
        <v>775</v>
      </c>
      <c r="S3120" t="s">
        <v>8317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92"/>
        <v>42090.003842592589</v>
      </c>
      <c r="K3121">
        <v>1424826332</v>
      </c>
      <c r="L3121" s="9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>
        <f t="shared" si="195"/>
        <v>5</v>
      </c>
      <c r="S3121" t="s">
        <v>8317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92"/>
        <v>42495.900416666671</v>
      </c>
      <c r="K3122">
        <v>1457303796</v>
      </c>
      <c r="L3122" s="9">
        <f t="shared" si="193"/>
        <v>42435.942083333328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>
        <f t="shared" si="195"/>
        <v>12.8</v>
      </c>
      <c r="S3122" t="s">
        <v>8317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92"/>
        <v>41908.679803240739</v>
      </c>
      <c r="K3123">
        <v>1406564335</v>
      </c>
      <c r="L3123" s="9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>
        <f t="shared" si="195"/>
        <v>10</v>
      </c>
      <c r="S3123" t="s">
        <v>8317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92"/>
        <v>42683.973750000005</v>
      </c>
      <c r="K3124">
        <v>1478298132</v>
      </c>
      <c r="L3124" s="9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>
        <f t="shared" si="195"/>
        <v>58</v>
      </c>
      <c r="S3124" t="s">
        <v>8317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92"/>
        <v>42560.993032407408</v>
      </c>
      <c r="K3125">
        <v>1465516198</v>
      </c>
      <c r="L3125" s="9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>
        <f t="shared" si="195"/>
        <v>244.80459770114942</v>
      </c>
      <c r="S3125" t="s">
        <v>8317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92"/>
        <v>42037.780104166668</v>
      </c>
      <c r="K3126">
        <v>1417718601</v>
      </c>
      <c r="L3126" s="9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>
        <f t="shared" si="195"/>
        <v>6.5</v>
      </c>
      <c r="S3126" t="s">
        <v>8317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92"/>
        <v>42376.20685185185</v>
      </c>
      <c r="K3127">
        <v>1449550672</v>
      </c>
      <c r="L3127" s="9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t="e">
        <f t="shared" si="195"/>
        <v>#DIV/0!</v>
      </c>
      <c r="S3127" t="s">
        <v>8317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92"/>
        <v>42456.976412037038</v>
      </c>
      <c r="K3128">
        <v>1456532762</v>
      </c>
      <c r="L3128" s="9">
        <f t="shared" si="193"/>
        <v>42427.018078703702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>
        <f t="shared" si="195"/>
        <v>61.176470588235297</v>
      </c>
      <c r="S3128" t="s">
        <v>8317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92"/>
        <v>42064.856817129628</v>
      </c>
      <c r="K3129">
        <v>1422650029</v>
      </c>
      <c r="L3129" s="9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t="e">
        <f t="shared" si="195"/>
        <v>#DIV/0!</v>
      </c>
      <c r="S3129" t="s">
        <v>8317</v>
      </c>
      <c r="T3129" t="s">
        <v>8357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92"/>
        <v>42810.784039351856</v>
      </c>
      <c r="K3130">
        <v>1487101741</v>
      </c>
      <c r="L3130" s="9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>
        <f t="shared" si="195"/>
        <v>139.23931623931625</v>
      </c>
      <c r="S3130" t="s">
        <v>8317</v>
      </c>
      <c r="T3130" t="s">
        <v>8318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92"/>
        <v>42843.801145833335</v>
      </c>
      <c r="K3131">
        <v>1489090419</v>
      </c>
      <c r="L3131" s="9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>
        <f t="shared" si="195"/>
        <v>10</v>
      </c>
      <c r="S3131" t="s">
        <v>8317</v>
      </c>
      <c r="T3131" t="s">
        <v>8318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92"/>
        <v>42839.207638888889</v>
      </c>
      <c r="K3132">
        <v>1489504916</v>
      </c>
      <c r="L3132" s="9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>
        <f t="shared" si="195"/>
        <v>93.75</v>
      </c>
      <c r="S3132" t="s">
        <v>8317</v>
      </c>
      <c r="T3132" t="s">
        <v>8318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92"/>
        <v>42833.537557870368</v>
      </c>
      <c r="K3133">
        <v>1489067645</v>
      </c>
      <c r="L3133" s="9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>
        <f t="shared" si="195"/>
        <v>53.75</v>
      </c>
      <c r="S3133" t="s">
        <v>8317</v>
      </c>
      <c r="T3133" t="s">
        <v>8318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92"/>
        <v>42846.308564814812</v>
      </c>
      <c r="K3134">
        <v>1487579060</v>
      </c>
      <c r="L3134" s="9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>
        <f t="shared" si="195"/>
        <v>10</v>
      </c>
      <c r="S3134" t="s">
        <v>8317</v>
      </c>
      <c r="T3134" t="s">
        <v>8318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92"/>
        <v>42818.523541666669</v>
      </c>
      <c r="K3135">
        <v>1487770434</v>
      </c>
      <c r="L3135" s="9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>
        <f t="shared" si="195"/>
        <v>33.75</v>
      </c>
      <c r="S3135" t="s">
        <v>8317</v>
      </c>
      <c r="T3135" t="s">
        <v>8318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92"/>
        <v>42821.678460648152</v>
      </c>
      <c r="K3136">
        <v>1488820619</v>
      </c>
      <c r="L3136" s="9">
        <f t="shared" si="193"/>
        <v>42800.720127314809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>
        <f t="shared" si="195"/>
        <v>18.75</v>
      </c>
      <c r="S3136" t="s">
        <v>8317</v>
      </c>
      <c r="T3136" t="s">
        <v>8318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92"/>
        <v>42829.151863425926</v>
      </c>
      <c r="K3137">
        <v>1489376321</v>
      </c>
      <c r="L3137" s="9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>
        <f t="shared" si="195"/>
        <v>23.142857142857142</v>
      </c>
      <c r="S3137" t="s">
        <v>8317</v>
      </c>
      <c r="T3137" t="s">
        <v>8318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192"/>
        <v>42825.957638888889</v>
      </c>
      <c r="K3138">
        <v>1487847954</v>
      </c>
      <c r="L3138" s="9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>
        <f t="shared" si="195"/>
        <v>29.045454545454547</v>
      </c>
      <c r="S3138" t="s">
        <v>8317</v>
      </c>
      <c r="T3138" t="s">
        <v>8318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196">(I3139/86400)+DATE(1970,1,1)</f>
        <v>42858.8</v>
      </c>
      <c r="K3139">
        <v>1489439669</v>
      </c>
      <c r="L3139" s="9">
        <f t="shared" ref="L3139:L3202" si="197">(K3139/86400)+DATE(1970,1,1)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>
        <f t="shared" ref="R3139:R3202" si="199">E3139/N3139</f>
        <v>50</v>
      </c>
      <c r="S3139" t="s">
        <v>8317</v>
      </c>
      <c r="T3139" t="s">
        <v>8318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96"/>
        <v>42828.645914351851</v>
      </c>
      <c r="K3140">
        <v>1489591807</v>
      </c>
      <c r="L3140" s="9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t="e">
        <f t="shared" si="199"/>
        <v>#DIV/0!</v>
      </c>
      <c r="S3140" t="s">
        <v>8317</v>
      </c>
      <c r="T3140" t="s">
        <v>8318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96"/>
        <v>42819.189583333333</v>
      </c>
      <c r="K3141">
        <v>1487485760</v>
      </c>
      <c r="L3141" s="9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>
        <f t="shared" si="199"/>
        <v>450</v>
      </c>
      <c r="S3141" t="s">
        <v>8317</v>
      </c>
      <c r="T3141" t="s">
        <v>8318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96"/>
        <v>42832.677118055552</v>
      </c>
      <c r="K3142">
        <v>1488993303</v>
      </c>
      <c r="L3142" s="9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>
        <f t="shared" si="199"/>
        <v>24</v>
      </c>
      <c r="S3142" t="s">
        <v>8317</v>
      </c>
      <c r="T3142" t="s">
        <v>8318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96"/>
        <v>42841.833333333328</v>
      </c>
      <c r="K3143">
        <v>1488823488</v>
      </c>
      <c r="L3143" s="9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>
        <f t="shared" si="199"/>
        <v>32.25</v>
      </c>
      <c r="S3143" t="s">
        <v>8317</v>
      </c>
      <c r="T3143" t="s">
        <v>8318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96"/>
        <v>42813.471516203703</v>
      </c>
      <c r="K3144">
        <v>1487333939</v>
      </c>
      <c r="L3144" s="9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>
        <f t="shared" si="199"/>
        <v>15</v>
      </c>
      <c r="S3144" t="s">
        <v>8317</v>
      </c>
      <c r="T3144" t="s">
        <v>8318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96"/>
        <v>42834.358287037037</v>
      </c>
      <c r="K3145">
        <v>1489480556</v>
      </c>
      <c r="L3145" s="9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t="e">
        <f t="shared" si="199"/>
        <v>#DIV/0!</v>
      </c>
      <c r="S3145" t="s">
        <v>8317</v>
      </c>
      <c r="T3145" t="s">
        <v>8318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196"/>
        <v>42813.25</v>
      </c>
      <c r="K3146">
        <v>1488459307</v>
      </c>
      <c r="L3146" s="9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>
        <f t="shared" si="199"/>
        <v>251.33333333333334</v>
      </c>
      <c r="S3146" t="s">
        <v>8317</v>
      </c>
      <c r="T3146" t="s">
        <v>8318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196"/>
        <v>42821.999236111107</v>
      </c>
      <c r="K3147">
        <v>1485478734</v>
      </c>
      <c r="L3147" s="9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t="e">
        <f t="shared" si="199"/>
        <v>#DIV/0!</v>
      </c>
      <c r="S3147" t="s">
        <v>8317</v>
      </c>
      <c r="T3147" t="s">
        <v>8318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196"/>
        <v>42841.640810185185</v>
      </c>
      <c r="K3148">
        <v>1488471766</v>
      </c>
      <c r="L3148" s="9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>
        <f t="shared" si="199"/>
        <v>437.5</v>
      </c>
      <c r="S3148" t="s">
        <v>8317</v>
      </c>
      <c r="T3148" t="s">
        <v>8318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196"/>
        <v>41950.011053240742</v>
      </c>
      <c r="K3149">
        <v>1411859755</v>
      </c>
      <c r="L3149" s="9">
        <f t="shared" si="197"/>
        <v>41909.96938657407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>
        <f t="shared" si="199"/>
        <v>110.35211267605634</v>
      </c>
      <c r="S3149" t="s">
        <v>8317</v>
      </c>
      <c r="T3149" t="s">
        <v>8318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196"/>
        <v>41913.166666666664</v>
      </c>
      <c r="K3150">
        <v>1410278284</v>
      </c>
      <c r="L3150" s="9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>
        <f t="shared" si="199"/>
        <v>41.421052631578945</v>
      </c>
      <c r="S3150" t="s">
        <v>8317</v>
      </c>
      <c r="T3150" t="s">
        <v>8318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196"/>
        <v>41250.083333333336</v>
      </c>
      <c r="K3151">
        <v>1352766300</v>
      </c>
      <c r="L3151" s="9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>
        <f t="shared" si="199"/>
        <v>52</v>
      </c>
      <c r="S3151" t="s">
        <v>8317</v>
      </c>
      <c r="T3151" t="s">
        <v>8318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196"/>
        <v>40568.166666666664</v>
      </c>
      <c r="K3152">
        <v>1288160403</v>
      </c>
      <c r="L3152" s="9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>
        <f t="shared" si="199"/>
        <v>33.990384615384613</v>
      </c>
      <c r="S3152" t="s">
        <v>8317</v>
      </c>
      <c r="T3152" t="s">
        <v>8318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196"/>
        <v>41892.83997685185</v>
      </c>
      <c r="K3153">
        <v>1407787774</v>
      </c>
      <c r="L3153" s="9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>
        <f t="shared" si="199"/>
        <v>103.35294117647059</v>
      </c>
      <c r="S3153" t="s">
        <v>8317</v>
      </c>
      <c r="T3153" t="s">
        <v>8318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196"/>
        <v>41580.867673611108</v>
      </c>
      <c r="K3154">
        <v>1380833367</v>
      </c>
      <c r="L3154" s="9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>
        <f t="shared" si="199"/>
        <v>34.791044776119406</v>
      </c>
      <c r="S3154" t="s">
        <v>8317</v>
      </c>
      <c r="T3154" t="s">
        <v>8318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196"/>
        <v>40664.207638888889</v>
      </c>
      <c r="K3155">
        <v>1301542937</v>
      </c>
      <c r="L3155" s="9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>
        <f t="shared" si="199"/>
        <v>41.773858921161825</v>
      </c>
      <c r="S3155" t="s">
        <v>8317</v>
      </c>
      <c r="T3155" t="s">
        <v>8318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196"/>
        <v>41000.834004629629</v>
      </c>
      <c r="K3156">
        <v>1330722058</v>
      </c>
      <c r="L3156" s="9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>
        <f t="shared" si="199"/>
        <v>64.268292682926827</v>
      </c>
      <c r="S3156" t="s">
        <v>8317</v>
      </c>
      <c r="T3156" t="s">
        <v>8318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196"/>
        <v>41263.499131944445</v>
      </c>
      <c r="K3157">
        <v>1353412725</v>
      </c>
      <c r="L3157" s="9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>
        <f t="shared" si="199"/>
        <v>31.209370860927152</v>
      </c>
      <c r="S3157" t="s">
        <v>8317</v>
      </c>
      <c r="T3157" t="s">
        <v>8318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196"/>
        <v>41061.953055555554</v>
      </c>
      <c r="K3158">
        <v>1335567144</v>
      </c>
      <c r="L3158" s="9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>
        <f t="shared" si="199"/>
        <v>62.921348314606739</v>
      </c>
      <c r="S3158" t="s">
        <v>8317</v>
      </c>
      <c r="T3158" t="s">
        <v>8318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196"/>
        <v>41839.208333333336</v>
      </c>
      <c r="K3159">
        <v>1404932105</v>
      </c>
      <c r="L3159" s="9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>
        <f t="shared" si="199"/>
        <v>98.536585365853654</v>
      </c>
      <c r="S3159" t="s">
        <v>8317</v>
      </c>
      <c r="T3159" t="s">
        <v>8318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196"/>
        <v>41477.839722222227</v>
      </c>
      <c r="K3160">
        <v>1371931752</v>
      </c>
      <c r="L3160" s="9">
        <f t="shared" si="197"/>
        <v>41447.839722222227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>
        <f t="shared" si="199"/>
        <v>82.608695652173907</v>
      </c>
      <c r="S3160" t="s">
        <v>8317</v>
      </c>
      <c r="T3160" t="s">
        <v>8318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196"/>
        <v>40926.958333333336</v>
      </c>
      <c r="K3161">
        <v>1323221761</v>
      </c>
      <c r="L3161" s="9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>
        <f t="shared" si="199"/>
        <v>38.504230769230773</v>
      </c>
      <c r="S3161" t="s">
        <v>8317</v>
      </c>
      <c r="T3161" t="s">
        <v>8318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196"/>
        <v>41864.207638888889</v>
      </c>
      <c r="K3162">
        <v>1405923687</v>
      </c>
      <c r="L3162" s="9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>
        <f t="shared" si="199"/>
        <v>80.15789473684211</v>
      </c>
      <c r="S3162" t="s">
        <v>8317</v>
      </c>
      <c r="T3162" t="s">
        <v>8318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196"/>
        <v>41927.536134259259</v>
      </c>
      <c r="K3163">
        <v>1410785522</v>
      </c>
      <c r="L3163" s="9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>
        <f t="shared" si="199"/>
        <v>28.405405405405407</v>
      </c>
      <c r="S3163" t="s">
        <v>8317</v>
      </c>
      <c r="T3163" t="s">
        <v>8318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196"/>
        <v>41827.083333333336</v>
      </c>
      <c r="K3164">
        <v>1402331262</v>
      </c>
      <c r="L3164" s="9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>
        <f t="shared" si="199"/>
        <v>80.730158730158735</v>
      </c>
      <c r="S3164" t="s">
        <v>8317</v>
      </c>
      <c r="T3164" t="s">
        <v>8318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196"/>
        <v>41805.753761574073</v>
      </c>
      <c r="K3165">
        <v>1400263525</v>
      </c>
      <c r="L3165" s="9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>
        <f t="shared" si="199"/>
        <v>200.69444444444446</v>
      </c>
      <c r="S3165" t="s">
        <v>8317</v>
      </c>
      <c r="T3165" t="s">
        <v>8318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196"/>
        <v>41799.805729166663</v>
      </c>
      <c r="K3166">
        <v>1399490415</v>
      </c>
      <c r="L3166" s="9">
        <f t="shared" si="197"/>
        <v>41766.805729166663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>
        <f t="shared" si="199"/>
        <v>37.591549295774648</v>
      </c>
      <c r="S3166" t="s">
        <v>8317</v>
      </c>
      <c r="T3166" t="s">
        <v>8318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196"/>
        <v>40666.165972222225</v>
      </c>
      <c r="K3167">
        <v>1302493760</v>
      </c>
      <c r="L3167" s="9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>
        <f t="shared" si="199"/>
        <v>58.095238095238095</v>
      </c>
      <c r="S3167" t="s">
        <v>8317</v>
      </c>
      <c r="T3167" t="s">
        <v>8318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196"/>
        <v>41969.332638888889</v>
      </c>
      <c r="K3168">
        <v>1414514153</v>
      </c>
      <c r="L3168" s="9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>
        <f t="shared" si="199"/>
        <v>60.300892473118282</v>
      </c>
      <c r="S3168" t="s">
        <v>8317</v>
      </c>
      <c r="T3168" t="s">
        <v>8318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196"/>
        <v>41853.175706018519</v>
      </c>
      <c r="K3169">
        <v>1405743181</v>
      </c>
      <c r="L3169" s="9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>
        <f t="shared" si="199"/>
        <v>63.363636363636367</v>
      </c>
      <c r="S3169" t="s">
        <v>8317</v>
      </c>
      <c r="T3169" t="s">
        <v>8318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196"/>
        <v>41803.916666666664</v>
      </c>
      <c r="K3170">
        <v>1399948353</v>
      </c>
      <c r="L3170" s="9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>
        <f t="shared" si="199"/>
        <v>50.901639344262293</v>
      </c>
      <c r="S3170" t="s">
        <v>8317</v>
      </c>
      <c r="T3170" t="s">
        <v>8318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196"/>
        <v>41621.207638888889</v>
      </c>
      <c r="K3171">
        <v>1384364561</v>
      </c>
      <c r="L3171" s="9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>
        <f t="shared" si="199"/>
        <v>100.5</v>
      </c>
      <c r="S3171" t="s">
        <v>8317</v>
      </c>
      <c r="T3171" t="s">
        <v>8318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196"/>
        <v>41822.166666666664</v>
      </c>
      <c r="K3172">
        <v>1401414944</v>
      </c>
      <c r="L3172" s="9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>
        <f t="shared" si="199"/>
        <v>31.619718309859156</v>
      </c>
      <c r="S3172" t="s">
        <v>8317</v>
      </c>
      <c r="T3172" t="s">
        <v>8318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196"/>
        <v>42496.608310185184</v>
      </c>
      <c r="K3173">
        <v>1459953358</v>
      </c>
      <c r="L3173" s="9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>
        <f t="shared" si="199"/>
        <v>65.102564102564102</v>
      </c>
      <c r="S3173" t="s">
        <v>8317</v>
      </c>
      <c r="T3173" t="s">
        <v>8318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196"/>
        <v>40953.729953703703</v>
      </c>
      <c r="K3174">
        <v>1326648668</v>
      </c>
      <c r="L3174" s="9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>
        <f t="shared" si="199"/>
        <v>79.310344827586206</v>
      </c>
      <c r="S3174" t="s">
        <v>8317</v>
      </c>
      <c r="T3174" t="s">
        <v>8318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196"/>
        <v>41908.878379629634</v>
      </c>
      <c r="K3175">
        <v>1409173492</v>
      </c>
      <c r="L3175" s="9">
        <f t="shared" si="197"/>
        <v>41878.878379629634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>
        <f t="shared" si="199"/>
        <v>139.18918918918919</v>
      </c>
      <c r="S3175" t="s">
        <v>8317</v>
      </c>
      <c r="T3175" t="s">
        <v>8318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196"/>
        <v>41876.864675925928</v>
      </c>
      <c r="K3176">
        <v>1407789908</v>
      </c>
      <c r="L3176" s="9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>
        <f t="shared" si="199"/>
        <v>131.91304347826087</v>
      </c>
      <c r="S3176" t="s">
        <v>8317</v>
      </c>
      <c r="T3176" t="s">
        <v>8318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196"/>
        <v>40591.886886574073</v>
      </c>
      <c r="K3177">
        <v>1292793427</v>
      </c>
      <c r="L3177" s="9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>
        <f t="shared" si="199"/>
        <v>91.3</v>
      </c>
      <c r="S3177" t="s">
        <v>8317</v>
      </c>
      <c r="T3177" t="s">
        <v>8318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196"/>
        <v>41504.625</v>
      </c>
      <c r="K3178">
        <v>1374531631</v>
      </c>
      <c r="L3178" s="9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>
        <f t="shared" si="199"/>
        <v>39.672727272727272</v>
      </c>
      <c r="S3178" t="s">
        <v>8317</v>
      </c>
      <c r="T3178" t="s">
        <v>8318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196"/>
        <v>41811.666770833333</v>
      </c>
      <c r="K3179">
        <v>1400774409</v>
      </c>
      <c r="L3179" s="9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>
        <f t="shared" si="199"/>
        <v>57.549019607843135</v>
      </c>
      <c r="S3179" t="s">
        <v>8317</v>
      </c>
      <c r="T3179" t="s">
        <v>8318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196"/>
        <v>41836.605034722219</v>
      </c>
      <c r="K3180">
        <v>1402929075</v>
      </c>
      <c r="L3180" s="9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>
        <f t="shared" si="199"/>
        <v>33.025641025641029</v>
      </c>
      <c r="S3180" t="s">
        <v>8317</v>
      </c>
      <c r="T3180" t="s">
        <v>8318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196"/>
        <v>41400.702210648145</v>
      </c>
      <c r="K3181">
        <v>1365699071</v>
      </c>
      <c r="L3181" s="9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>
        <f t="shared" si="199"/>
        <v>77.335806451612896</v>
      </c>
      <c r="S3181" t="s">
        <v>8317</v>
      </c>
      <c r="T3181" t="s">
        <v>8318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196"/>
        <v>41810.412604166668</v>
      </c>
      <c r="K3182">
        <v>1400666049</v>
      </c>
      <c r="L3182" s="9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>
        <f t="shared" si="199"/>
        <v>31.933333333333334</v>
      </c>
      <c r="S3182" t="s">
        <v>8317</v>
      </c>
      <c r="T3182" t="s">
        <v>8318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196"/>
        <v>41805.666666666664</v>
      </c>
      <c r="K3183">
        <v>1400570787</v>
      </c>
      <c r="L3183" s="9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>
        <f t="shared" si="199"/>
        <v>36.333333333333336</v>
      </c>
      <c r="S3183" t="s">
        <v>8317</v>
      </c>
      <c r="T3183" t="s">
        <v>8318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196"/>
        <v>40939.708333333336</v>
      </c>
      <c r="K3184">
        <v>1323211621</v>
      </c>
      <c r="L3184" s="9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>
        <f t="shared" si="199"/>
        <v>46.768211920529801</v>
      </c>
      <c r="S3184" t="s">
        <v>8317</v>
      </c>
      <c r="T3184" t="s">
        <v>8318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196"/>
        <v>41509.79478009259</v>
      </c>
      <c r="K3185">
        <v>1375729469</v>
      </c>
      <c r="L3185" s="9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>
        <f t="shared" si="199"/>
        <v>40.073529411764703</v>
      </c>
      <c r="S3185" t="s">
        <v>8317</v>
      </c>
      <c r="T3185" t="s">
        <v>8318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196"/>
        <v>41821.993414351848</v>
      </c>
      <c r="K3186">
        <v>1401666631</v>
      </c>
      <c r="L3186" s="9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>
        <f t="shared" si="199"/>
        <v>100.21739130434783</v>
      </c>
      <c r="S3186" t="s">
        <v>8317</v>
      </c>
      <c r="T3186" t="s">
        <v>8318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196"/>
        <v>41836.977326388893</v>
      </c>
      <c r="K3187">
        <v>1404948441</v>
      </c>
      <c r="L3187" s="9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>
        <f t="shared" si="199"/>
        <v>41.666666666666664</v>
      </c>
      <c r="S3187" t="s">
        <v>8317</v>
      </c>
      <c r="T3187" t="s">
        <v>8318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196"/>
        <v>41898.875</v>
      </c>
      <c r="K3188">
        <v>1408313438</v>
      </c>
      <c r="L3188" s="9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>
        <f t="shared" si="199"/>
        <v>46.714285714285715</v>
      </c>
      <c r="S3188" t="s">
        <v>8317</v>
      </c>
      <c r="T3188" t="s">
        <v>8318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196"/>
        <v>41855.666354166664</v>
      </c>
      <c r="K3189">
        <v>1405439973</v>
      </c>
      <c r="L3189" s="9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>
        <f t="shared" si="199"/>
        <v>71.491803278688522</v>
      </c>
      <c r="S3189" t="s">
        <v>8317</v>
      </c>
      <c r="T3189" t="s">
        <v>8318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196"/>
        <v>42165.415532407409</v>
      </c>
      <c r="K3190">
        <v>1432115902</v>
      </c>
      <c r="L3190" s="9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>
        <f t="shared" si="199"/>
        <v>14.444444444444445</v>
      </c>
      <c r="S3190" t="s">
        <v>8317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196"/>
        <v>42148.346435185187</v>
      </c>
      <c r="K3191">
        <v>1429863532</v>
      </c>
      <c r="L3191" s="9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>
        <f t="shared" si="199"/>
        <v>356.84210526315792</v>
      </c>
      <c r="S3191" t="s">
        <v>8317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196"/>
        <v>42713.192997685182</v>
      </c>
      <c r="K3192">
        <v>1478662675</v>
      </c>
      <c r="L3192" s="9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t="e">
        <f t="shared" si="199"/>
        <v>#DIV/0!</v>
      </c>
      <c r="S3192" t="s">
        <v>8317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196"/>
        <v>42598.755428240736</v>
      </c>
      <c r="K3193">
        <v>1466186869</v>
      </c>
      <c r="L3193" s="9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>
        <f t="shared" si="199"/>
        <v>37.75</v>
      </c>
      <c r="S3193" t="s">
        <v>8317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196"/>
        <v>42063.916666666672</v>
      </c>
      <c r="K3194">
        <v>1421274859</v>
      </c>
      <c r="L3194" s="9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>
        <f t="shared" si="199"/>
        <v>12.75</v>
      </c>
      <c r="S3194" t="s">
        <v>8317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196"/>
        <v>42055.968240740738</v>
      </c>
      <c r="K3195">
        <v>1420586056</v>
      </c>
      <c r="L3195" s="9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>
        <f t="shared" si="199"/>
        <v>24.458333333333332</v>
      </c>
      <c r="S3195" t="s">
        <v>8317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196"/>
        <v>42212.062476851846</v>
      </c>
      <c r="K3196">
        <v>1435368598</v>
      </c>
      <c r="L3196" s="9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t="e">
        <f t="shared" si="199"/>
        <v>#DIV/0!</v>
      </c>
      <c r="S3196" t="s">
        <v>8317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196"/>
        <v>42047.594236111108</v>
      </c>
      <c r="K3197">
        <v>1421158542</v>
      </c>
      <c r="L3197" s="9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>
        <f t="shared" si="199"/>
        <v>53.07692307692308</v>
      </c>
      <c r="S3197" t="s">
        <v>8317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196"/>
        <v>42217.583333333328</v>
      </c>
      <c r="K3198">
        <v>1433254875</v>
      </c>
      <c r="L3198" s="9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>
        <f t="shared" si="199"/>
        <v>300</v>
      </c>
      <c r="S3198" t="s">
        <v>8317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196"/>
        <v>42039.493263888886</v>
      </c>
      <c r="K3199">
        <v>1420458618</v>
      </c>
      <c r="L3199" s="9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>
        <f t="shared" si="199"/>
        <v>286.25</v>
      </c>
      <c r="S3199" t="s">
        <v>8317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196"/>
        <v>42051.424502314811</v>
      </c>
      <c r="K3200">
        <v>1420798277</v>
      </c>
      <c r="L3200" s="9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>
        <f t="shared" si="199"/>
        <v>36.666666666666664</v>
      </c>
      <c r="S3200" t="s">
        <v>8317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196"/>
        <v>41888.875</v>
      </c>
      <c r="K3201">
        <v>1407435418</v>
      </c>
      <c r="L3201" s="9">
        <f t="shared" si="197"/>
        <v>41858.761782407411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>
        <f t="shared" si="199"/>
        <v>49.20754716981132</v>
      </c>
      <c r="S3201" t="s">
        <v>8317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196"/>
        <v>42490.231944444444</v>
      </c>
      <c r="K3202">
        <v>1459410101</v>
      </c>
      <c r="L3202" s="9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>
        <f t="shared" si="199"/>
        <v>1</v>
      </c>
      <c r="S3202" t="s">
        <v>8317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200">(I3203/86400)+DATE(1970,1,1)</f>
        <v>41882.767094907409</v>
      </c>
      <c r="K3203">
        <v>1407695077</v>
      </c>
      <c r="L3203" s="9">
        <f t="shared" ref="L3203:L3266" si="201">(K3203/86400)+DATE(1970,1,1)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>
        <f t="shared" ref="R3203:R3266" si="203">E3203/N3203</f>
        <v>12.5</v>
      </c>
      <c r="S3203" t="s">
        <v>8317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00"/>
        <v>42352.249305555553</v>
      </c>
      <c r="K3204">
        <v>1445027346</v>
      </c>
      <c r="L3204" s="9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>
        <f t="shared" si="203"/>
        <v>109.04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00"/>
        <v>42272.988680555558</v>
      </c>
      <c r="K3205">
        <v>1440632622</v>
      </c>
      <c r="L3205" s="9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>
        <f t="shared" si="203"/>
        <v>41.666666666666664</v>
      </c>
      <c r="S3205" t="s">
        <v>8317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00"/>
        <v>42202.676388888889</v>
      </c>
      <c r="K3206">
        <v>1434558479</v>
      </c>
      <c r="L3206" s="9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t="e">
        <f t="shared" si="203"/>
        <v>#DIV/0!</v>
      </c>
      <c r="S3206" t="s">
        <v>8317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00"/>
        <v>42125.374675925923</v>
      </c>
      <c r="K3207">
        <v>1427878772</v>
      </c>
      <c r="L3207" s="9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>
        <f t="shared" si="203"/>
        <v>22.75</v>
      </c>
      <c r="S3207" t="s">
        <v>8317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00"/>
        <v>42266.276053240741</v>
      </c>
      <c r="K3208">
        <v>1440052651</v>
      </c>
      <c r="L3208" s="9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t="e">
        <f t="shared" si="203"/>
        <v>#DIV/0!</v>
      </c>
      <c r="S3208" t="s">
        <v>8317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00"/>
        <v>42117.236192129625</v>
      </c>
      <c r="K3209">
        <v>1424587207</v>
      </c>
      <c r="L3209" s="9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>
        <f t="shared" si="203"/>
        <v>70.833333333333329</v>
      </c>
      <c r="S3209" t="s">
        <v>8317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200"/>
        <v>41848.605057870373</v>
      </c>
      <c r="K3210">
        <v>1404743477</v>
      </c>
      <c r="L3210" s="9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>
        <f t="shared" si="203"/>
        <v>63.109756097560975</v>
      </c>
      <c r="S3210" t="s">
        <v>8317</v>
      </c>
      <c r="T3210" t="s">
        <v>8318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00"/>
        <v>41810.958333333336</v>
      </c>
      <c r="K3211">
        <v>1400512658</v>
      </c>
      <c r="L3211" s="9">
        <f t="shared" si="201"/>
        <v>41778.637245370366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>
        <f t="shared" si="203"/>
        <v>50.157964601769912</v>
      </c>
      <c r="S3211" t="s">
        <v>8317</v>
      </c>
      <c r="T3211" t="s">
        <v>8318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00"/>
        <v>41061.165972222225</v>
      </c>
      <c r="K3212">
        <v>1334442519</v>
      </c>
      <c r="L3212" s="9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>
        <f t="shared" si="203"/>
        <v>62.883333333333333</v>
      </c>
      <c r="S3212" t="s">
        <v>8317</v>
      </c>
      <c r="T3212" t="s">
        <v>8318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00"/>
        <v>41866.083333333336</v>
      </c>
      <c r="K3213">
        <v>1405346680</v>
      </c>
      <c r="L3213" s="9">
        <f t="shared" si="201"/>
        <v>41834.58657407407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>
        <f t="shared" si="203"/>
        <v>85.531055900621112</v>
      </c>
      <c r="S3213" t="s">
        <v>8317</v>
      </c>
      <c r="T3213" t="s">
        <v>8318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00"/>
        <v>41859.795729166668</v>
      </c>
      <c r="K3214">
        <v>1404932751</v>
      </c>
      <c r="L3214" s="9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>
        <f t="shared" si="203"/>
        <v>53.723404255319146</v>
      </c>
      <c r="S3214" t="s">
        <v>8317</v>
      </c>
      <c r="T3214" t="s">
        <v>8318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00"/>
        <v>42211.763414351852</v>
      </c>
      <c r="K3215">
        <v>1434478759</v>
      </c>
      <c r="L3215" s="9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>
        <f t="shared" si="203"/>
        <v>127.80851063829788</v>
      </c>
      <c r="S3215" t="s">
        <v>8317</v>
      </c>
      <c r="T3215" t="s">
        <v>8318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00"/>
        <v>42374.996527777781</v>
      </c>
      <c r="K3216">
        <v>1448823673</v>
      </c>
      <c r="L3216" s="9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>
        <f t="shared" si="203"/>
        <v>106.57391304347826</v>
      </c>
      <c r="S3216" t="s">
        <v>8317</v>
      </c>
      <c r="T3216" t="s">
        <v>8318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00"/>
        <v>42257.165972222225</v>
      </c>
      <c r="K3217">
        <v>1438617471</v>
      </c>
      <c r="L3217" s="9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>
        <f t="shared" si="203"/>
        <v>262.11194029850748</v>
      </c>
      <c r="S3217" t="s">
        <v>8317</v>
      </c>
      <c r="T3217" t="s">
        <v>8318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00"/>
        <v>42196.604166666672</v>
      </c>
      <c r="K3218">
        <v>1433934371</v>
      </c>
      <c r="L3218" s="9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>
        <f t="shared" si="203"/>
        <v>57.171428571428571</v>
      </c>
      <c r="S3218" t="s">
        <v>8317</v>
      </c>
      <c r="T3218" t="s">
        <v>8318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00"/>
        <v>42678.546111111107</v>
      </c>
      <c r="K3219">
        <v>1475672784</v>
      </c>
      <c r="L3219" s="9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>
        <f t="shared" si="203"/>
        <v>50.20192307692308</v>
      </c>
      <c r="S3219" t="s">
        <v>8317</v>
      </c>
      <c r="T3219" t="s">
        <v>8318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00"/>
        <v>42004</v>
      </c>
      <c r="K3220">
        <v>1417132986</v>
      </c>
      <c r="L3220" s="9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>
        <f t="shared" si="203"/>
        <v>66.586956521739125</v>
      </c>
      <c r="S3220" t="s">
        <v>8317</v>
      </c>
      <c r="T3220" t="s">
        <v>8318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00"/>
        <v>42085.941516203704</v>
      </c>
      <c r="K3221">
        <v>1424043347</v>
      </c>
      <c r="L3221" s="9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>
        <f t="shared" si="203"/>
        <v>168.25210084033614</v>
      </c>
      <c r="S3221" t="s">
        <v>8317</v>
      </c>
      <c r="T3221" t="s">
        <v>8318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00"/>
        <v>42806.875</v>
      </c>
      <c r="K3222">
        <v>1486411204</v>
      </c>
      <c r="L3222" s="9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>
        <f t="shared" si="203"/>
        <v>256.37288135593218</v>
      </c>
      <c r="S3222" t="s">
        <v>8317</v>
      </c>
      <c r="T3222" t="s">
        <v>8318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00"/>
        <v>42190.696793981479</v>
      </c>
      <c r="K3223">
        <v>1433090603</v>
      </c>
      <c r="L3223" s="9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>
        <f t="shared" si="203"/>
        <v>36.610619469026545</v>
      </c>
      <c r="S3223" t="s">
        <v>8317</v>
      </c>
      <c r="T3223" t="s">
        <v>8318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00"/>
        <v>42301.895138888889</v>
      </c>
      <c r="K3224">
        <v>1443016697</v>
      </c>
      <c r="L3224" s="9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>
        <f t="shared" si="203"/>
        <v>37.142857142857146</v>
      </c>
      <c r="S3224" t="s">
        <v>8317</v>
      </c>
      <c r="T3224" t="s">
        <v>8318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00"/>
        <v>42236.835370370369</v>
      </c>
      <c r="K3225">
        <v>1437508976</v>
      </c>
      <c r="L3225" s="9">
        <f t="shared" si="201"/>
        <v>42206.835370370369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>
        <f t="shared" si="203"/>
        <v>45.878378378378379</v>
      </c>
      <c r="S3225" t="s">
        <v>8317</v>
      </c>
      <c r="T3225" t="s">
        <v>8318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00"/>
        <v>42745.208333333328</v>
      </c>
      <c r="K3226">
        <v>1479932713</v>
      </c>
      <c r="L3226" s="9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>
        <f t="shared" si="203"/>
        <v>141.71296296296296</v>
      </c>
      <c r="S3226" t="s">
        <v>8317</v>
      </c>
      <c r="T3226" t="s">
        <v>8318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00"/>
        <v>42524.875</v>
      </c>
      <c r="K3227">
        <v>1463145938</v>
      </c>
      <c r="L3227" s="9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>
        <f t="shared" si="203"/>
        <v>52.487179487179489</v>
      </c>
      <c r="S3227" t="s">
        <v>8317</v>
      </c>
      <c r="T3227" t="s">
        <v>8318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00"/>
        <v>42307.583472222221</v>
      </c>
      <c r="K3228">
        <v>1443621612</v>
      </c>
      <c r="L3228" s="9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>
        <f t="shared" si="203"/>
        <v>59.523809523809526</v>
      </c>
      <c r="S3228" t="s">
        <v>8317</v>
      </c>
      <c r="T3228" t="s">
        <v>8318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00"/>
        <v>42752.882361111115</v>
      </c>
      <c r="K3229">
        <v>1482095436</v>
      </c>
      <c r="L3229" s="9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>
        <f t="shared" si="203"/>
        <v>50</v>
      </c>
      <c r="S3229" t="s">
        <v>8317</v>
      </c>
      <c r="T3229" t="s">
        <v>8318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00"/>
        <v>42355.207638888889</v>
      </c>
      <c r="K3230">
        <v>1447606884</v>
      </c>
      <c r="L3230" s="9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>
        <f t="shared" si="203"/>
        <v>193.62162162162161</v>
      </c>
      <c r="S3230" t="s">
        <v>8317</v>
      </c>
      <c r="T3230" t="s">
        <v>8318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00"/>
        <v>41963.333310185189</v>
      </c>
      <c r="K3231">
        <v>1413874798</v>
      </c>
      <c r="L3231" s="9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>
        <f t="shared" si="203"/>
        <v>106.79702970297029</v>
      </c>
      <c r="S3231" t="s">
        <v>8317</v>
      </c>
      <c r="T3231" t="s">
        <v>8318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00"/>
        <v>41913.165972222225</v>
      </c>
      <c r="K3232">
        <v>1410840126</v>
      </c>
      <c r="L3232" s="9">
        <f t="shared" si="201"/>
        <v>41898.168124999997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>
        <f t="shared" si="203"/>
        <v>77.21621621621621</v>
      </c>
      <c r="S3232" t="s">
        <v>8317</v>
      </c>
      <c r="T3232" t="s">
        <v>8318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00"/>
        <v>42476.943831018521</v>
      </c>
      <c r="K3233">
        <v>1458254347</v>
      </c>
      <c r="L3233" s="9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>
        <f t="shared" si="203"/>
        <v>57.5</v>
      </c>
      <c r="S3233" t="s">
        <v>8317</v>
      </c>
      <c r="T3233" t="s">
        <v>8318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00"/>
        <v>42494.165972222225</v>
      </c>
      <c r="K3234">
        <v>1459711917</v>
      </c>
      <c r="L3234" s="9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>
        <f t="shared" si="203"/>
        <v>50.46153846153846</v>
      </c>
      <c r="S3234" t="s">
        <v>8317</v>
      </c>
      <c r="T3234" t="s">
        <v>8318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00"/>
        <v>42796.805034722223</v>
      </c>
      <c r="K3235">
        <v>1485890355</v>
      </c>
      <c r="L3235" s="9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>
        <f t="shared" si="203"/>
        <v>97.377049180327873</v>
      </c>
      <c r="S3235" t="s">
        <v>8317</v>
      </c>
      <c r="T3235" t="s">
        <v>8318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00"/>
        <v>42767.979861111111</v>
      </c>
      <c r="K3236">
        <v>1483124208</v>
      </c>
      <c r="L3236" s="9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>
        <f t="shared" si="203"/>
        <v>34.91921739130435</v>
      </c>
      <c r="S3236" t="s">
        <v>8317</v>
      </c>
      <c r="T3236" t="s">
        <v>8318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00"/>
        <v>42552.347812499997</v>
      </c>
      <c r="K3237">
        <v>1464769251</v>
      </c>
      <c r="L3237" s="9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>
        <f t="shared" si="203"/>
        <v>85.530386740331494</v>
      </c>
      <c r="S3237" t="s">
        <v>8317</v>
      </c>
      <c r="T3237" t="s">
        <v>8318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00"/>
        <v>42732.917048611111</v>
      </c>
      <c r="K3238">
        <v>1480370433</v>
      </c>
      <c r="L3238" s="9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>
        <f t="shared" si="203"/>
        <v>182.90909090909091</v>
      </c>
      <c r="S3238" t="s">
        <v>8317</v>
      </c>
      <c r="T3238" t="s">
        <v>8318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00"/>
        <v>42276.165972222225</v>
      </c>
      <c r="K3239">
        <v>1441452184</v>
      </c>
      <c r="L3239" s="9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>
        <f t="shared" si="203"/>
        <v>131.13620817843866</v>
      </c>
      <c r="S3239" t="s">
        <v>8317</v>
      </c>
      <c r="T3239" t="s">
        <v>8318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00"/>
        <v>42186.510393518518</v>
      </c>
      <c r="K3240">
        <v>1433160898</v>
      </c>
      <c r="L3240" s="9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>
        <f t="shared" si="203"/>
        <v>39.810126582278478</v>
      </c>
      <c r="S3240" t="s">
        <v>8317</v>
      </c>
      <c r="T3240" t="s">
        <v>8318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00"/>
        <v>42302.999305555553</v>
      </c>
      <c r="K3241">
        <v>1443665293</v>
      </c>
      <c r="L3241" s="9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>
        <f t="shared" si="203"/>
        <v>59.701730769230764</v>
      </c>
      <c r="S3241" t="s">
        <v>8317</v>
      </c>
      <c r="T3241" t="s">
        <v>8318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00"/>
        <v>42782.958333333328</v>
      </c>
      <c r="K3242">
        <v>1484843948</v>
      </c>
      <c r="L3242" s="9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>
        <f t="shared" si="203"/>
        <v>88.735294117647058</v>
      </c>
      <c r="S3242" t="s">
        <v>8317</v>
      </c>
      <c r="T3242" t="s">
        <v>8318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00"/>
        <v>41926.290972222225</v>
      </c>
      <c r="K3243">
        <v>1410421670</v>
      </c>
      <c r="L3243" s="9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>
        <f t="shared" si="203"/>
        <v>58.688622754491021</v>
      </c>
      <c r="S3243" t="s">
        <v>8317</v>
      </c>
      <c r="T3243" t="s">
        <v>8318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00"/>
        <v>41901.755694444444</v>
      </c>
      <c r="K3244">
        <v>1408558092</v>
      </c>
      <c r="L3244" s="9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>
        <f t="shared" si="203"/>
        <v>69.56513661202186</v>
      </c>
      <c r="S3244" t="s">
        <v>8317</v>
      </c>
      <c r="T3244" t="s">
        <v>8318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00"/>
        <v>42286</v>
      </c>
      <c r="K3245">
        <v>1442283562</v>
      </c>
      <c r="L3245" s="9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>
        <f t="shared" si="203"/>
        <v>115.87323943661971</v>
      </c>
      <c r="S3245" t="s">
        <v>8317</v>
      </c>
      <c r="T3245" t="s">
        <v>8318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00"/>
        <v>42705.735902777778</v>
      </c>
      <c r="K3246">
        <v>1478018382</v>
      </c>
      <c r="L3246" s="9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>
        <f t="shared" si="203"/>
        <v>23.869565217391305</v>
      </c>
      <c r="S3246" t="s">
        <v>8317</v>
      </c>
      <c r="T3246" t="s">
        <v>8318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00"/>
        <v>42167.083333333328</v>
      </c>
      <c r="K3247">
        <v>1431354258</v>
      </c>
      <c r="L3247" s="9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>
        <f t="shared" si="203"/>
        <v>81.125925925925927</v>
      </c>
      <c r="S3247" t="s">
        <v>8317</v>
      </c>
      <c r="T3247" t="s">
        <v>8318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00"/>
        <v>42259.165972222225</v>
      </c>
      <c r="K3248">
        <v>1439551200</v>
      </c>
      <c r="L3248" s="9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>
        <f t="shared" si="203"/>
        <v>57.626943005181346</v>
      </c>
      <c r="S3248" t="s">
        <v>8317</v>
      </c>
      <c r="T3248" t="s">
        <v>8318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00"/>
        <v>42197.434166666666</v>
      </c>
      <c r="K3249">
        <v>1434104712</v>
      </c>
      <c r="L3249" s="9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>
        <f t="shared" si="203"/>
        <v>46.429824561403507</v>
      </c>
      <c r="S3249" t="s">
        <v>8317</v>
      </c>
      <c r="T3249" t="s">
        <v>8318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00"/>
        <v>42098.846724537041</v>
      </c>
      <c r="K3250">
        <v>1425590357</v>
      </c>
      <c r="L3250" s="9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>
        <f t="shared" si="203"/>
        <v>60.475000000000001</v>
      </c>
      <c r="S3250" t="s">
        <v>8317</v>
      </c>
      <c r="T3250" t="s">
        <v>8318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00"/>
        <v>42175.746689814812</v>
      </c>
      <c r="K3251">
        <v>1432230914</v>
      </c>
      <c r="L3251" s="9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>
        <f t="shared" si="203"/>
        <v>65.579545454545453</v>
      </c>
      <c r="S3251" t="s">
        <v>8317</v>
      </c>
      <c r="T3251" t="s">
        <v>8318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00"/>
        <v>41948.783842592595</v>
      </c>
      <c r="K3252">
        <v>1412617724</v>
      </c>
      <c r="L3252" s="9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>
        <f t="shared" si="203"/>
        <v>119.1924882629108</v>
      </c>
      <c r="S3252" t="s">
        <v>8317</v>
      </c>
      <c r="T3252" t="s">
        <v>8318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00"/>
        <v>42176.731087962966</v>
      </c>
      <c r="K3253">
        <v>1432315966</v>
      </c>
      <c r="L3253" s="9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>
        <f t="shared" si="203"/>
        <v>83.05</v>
      </c>
      <c r="S3253" t="s">
        <v>8317</v>
      </c>
      <c r="T3253" t="s">
        <v>8318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00"/>
        <v>42620.472685185188</v>
      </c>
      <c r="K3254">
        <v>1470655240</v>
      </c>
      <c r="L3254" s="9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>
        <f t="shared" si="203"/>
        <v>57.52</v>
      </c>
      <c r="S3254" t="s">
        <v>8317</v>
      </c>
      <c r="T3254" t="s">
        <v>8318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00"/>
        <v>42621.15625</v>
      </c>
      <c r="K3255">
        <v>1471701028</v>
      </c>
      <c r="L3255" s="9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>
        <f t="shared" si="203"/>
        <v>177.08695652173913</v>
      </c>
      <c r="S3255" t="s">
        <v>8317</v>
      </c>
      <c r="T3255" t="s">
        <v>8318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00"/>
        <v>42089.044085648144</v>
      </c>
      <c r="K3256">
        <v>1424743409</v>
      </c>
      <c r="L3256" s="9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>
        <f t="shared" si="203"/>
        <v>70.771505376344081</v>
      </c>
      <c r="S3256" t="s">
        <v>8317</v>
      </c>
      <c r="T3256" t="s">
        <v>8318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00"/>
        <v>41919.768229166664</v>
      </c>
      <c r="K3257">
        <v>1410114375</v>
      </c>
      <c r="L3257" s="9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>
        <f t="shared" si="203"/>
        <v>29.166666666666668</v>
      </c>
      <c r="S3257" t="s">
        <v>8317</v>
      </c>
      <c r="T3257" t="s">
        <v>8318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00"/>
        <v>42166.165972222225</v>
      </c>
      <c r="K3258">
        <v>1432129577</v>
      </c>
      <c r="L3258" s="9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>
        <f t="shared" si="203"/>
        <v>72.76136363636364</v>
      </c>
      <c r="S3258" t="s">
        <v>8317</v>
      </c>
      <c r="T3258" t="s">
        <v>8318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00"/>
        <v>42788.559629629628</v>
      </c>
      <c r="K3259">
        <v>1485177952</v>
      </c>
      <c r="L3259" s="9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>
        <f t="shared" si="203"/>
        <v>51.853414634146333</v>
      </c>
      <c r="S3259" t="s">
        <v>8317</v>
      </c>
      <c r="T3259" t="s">
        <v>8318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00"/>
        <v>42012.887280092589</v>
      </c>
      <c r="K3260">
        <v>1418159861</v>
      </c>
      <c r="L3260" s="9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>
        <f t="shared" si="203"/>
        <v>98.2</v>
      </c>
      <c r="S3260" t="s">
        <v>8317</v>
      </c>
      <c r="T3260" t="s">
        <v>8318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00"/>
        <v>42644.165972222225</v>
      </c>
      <c r="K3261">
        <v>1472753745</v>
      </c>
      <c r="L3261" s="9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>
        <f t="shared" si="203"/>
        <v>251.7381443298969</v>
      </c>
      <c r="S3261" t="s">
        <v>8317</v>
      </c>
      <c r="T3261" t="s">
        <v>8318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00"/>
        <v>42338.714328703703</v>
      </c>
      <c r="K3262">
        <v>1445875718</v>
      </c>
      <c r="L3262" s="9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>
        <f t="shared" si="203"/>
        <v>74.821917808219183</v>
      </c>
      <c r="S3262" t="s">
        <v>8317</v>
      </c>
      <c r="T3262" t="s">
        <v>8318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00"/>
        <v>42201.725416666668</v>
      </c>
      <c r="K3263">
        <v>1434475476</v>
      </c>
      <c r="L3263" s="9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>
        <f t="shared" si="203"/>
        <v>67.65306122448979</v>
      </c>
      <c r="S3263" t="s">
        <v>8317</v>
      </c>
      <c r="T3263" t="s">
        <v>8318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00"/>
        <v>41995.166666666672</v>
      </c>
      <c r="K3264">
        <v>1416555262</v>
      </c>
      <c r="L3264" s="9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>
        <f t="shared" si="203"/>
        <v>93.81343283582089</v>
      </c>
      <c r="S3264" t="s">
        <v>8317</v>
      </c>
      <c r="T3264" t="s">
        <v>8318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00"/>
        <v>42307.875</v>
      </c>
      <c r="K3265">
        <v>1444220588</v>
      </c>
      <c r="L3265" s="9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>
        <f t="shared" si="203"/>
        <v>41.237647058823526</v>
      </c>
      <c r="S3265" t="s">
        <v>8317</v>
      </c>
      <c r="T3265" t="s">
        <v>8318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200"/>
        <v>42032.916666666672</v>
      </c>
      <c r="K3266">
        <v>1421089938</v>
      </c>
      <c r="L3266" s="9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>
        <f t="shared" si="203"/>
        <v>52.551020408163268</v>
      </c>
      <c r="S3266" t="s">
        <v>8317</v>
      </c>
      <c r="T3266" t="s">
        <v>8318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204">(I3267/86400)+DATE(1970,1,1)</f>
        <v>42341.708333333328</v>
      </c>
      <c r="K3267">
        <v>1446570315</v>
      </c>
      <c r="L3267" s="9">
        <f t="shared" ref="L3267:L3330" si="205">(K3267/86400)+DATE(1970,1,1)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>
        <f t="shared" ref="R3267:R3330" si="207">E3267/N3267</f>
        <v>70.285714285714292</v>
      </c>
      <c r="S3267" t="s">
        <v>8317</v>
      </c>
      <c r="T3267" t="s">
        <v>8318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04"/>
        <v>42167.875</v>
      </c>
      <c r="K3268">
        <v>1431435122</v>
      </c>
      <c r="L3268" s="9">
        <f t="shared" si="205"/>
        <v>42136.536134259259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>
        <f t="shared" si="207"/>
        <v>48.325153374233132</v>
      </c>
      <c r="S3268" t="s">
        <v>8317</v>
      </c>
      <c r="T3268" t="s">
        <v>8318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04"/>
        <v>42202.757638888885</v>
      </c>
      <c r="K3269">
        <v>1434564660</v>
      </c>
      <c r="L3269" s="9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>
        <f t="shared" si="207"/>
        <v>53.177083333333336</v>
      </c>
      <c r="S3269" t="s">
        <v>8317</v>
      </c>
      <c r="T3269" t="s">
        <v>8318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04"/>
        <v>42606.90425925926</v>
      </c>
      <c r="K3270">
        <v>1470692528</v>
      </c>
      <c r="L3270" s="9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>
        <f t="shared" si="207"/>
        <v>60.952380952380949</v>
      </c>
      <c r="S3270" t="s">
        <v>8317</v>
      </c>
      <c r="T3270" t="s">
        <v>8318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04"/>
        <v>42171.458333333328</v>
      </c>
      <c r="K3271">
        <v>1431509397</v>
      </c>
      <c r="L3271" s="9">
        <f t="shared" si="205"/>
        <v>42137.395798611113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>
        <f t="shared" si="207"/>
        <v>116</v>
      </c>
      <c r="S3271" t="s">
        <v>8317</v>
      </c>
      <c r="T3271" t="s">
        <v>8318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04"/>
        <v>42197.533159722225</v>
      </c>
      <c r="K3272">
        <v>1434113265</v>
      </c>
      <c r="L3272" s="9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>
        <f t="shared" si="207"/>
        <v>61</v>
      </c>
      <c r="S3272" t="s">
        <v>8317</v>
      </c>
      <c r="T3272" t="s">
        <v>8318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04"/>
        <v>41945.478877314818</v>
      </c>
      <c r="K3273">
        <v>1412332175</v>
      </c>
      <c r="L3273" s="9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>
        <f t="shared" si="207"/>
        <v>38.235294117647058</v>
      </c>
      <c r="S3273" t="s">
        <v>8317</v>
      </c>
      <c r="T3273" t="s">
        <v>8318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204"/>
        <v>42314.541770833333</v>
      </c>
      <c r="K3274">
        <v>1444219209</v>
      </c>
      <c r="L3274" s="9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>
        <f t="shared" si="207"/>
        <v>106.50344827586207</v>
      </c>
      <c r="S3274" t="s">
        <v>8317</v>
      </c>
      <c r="T3274" t="s">
        <v>8318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04"/>
        <v>42627.791666666672</v>
      </c>
      <c r="K3275">
        <v>1472498042</v>
      </c>
      <c r="L3275" s="9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>
        <f t="shared" si="207"/>
        <v>204.57142857142858</v>
      </c>
      <c r="S3275" t="s">
        <v>8317</v>
      </c>
      <c r="T3275" t="s">
        <v>8318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04"/>
        <v>42444.875</v>
      </c>
      <c r="K3276">
        <v>1454259272</v>
      </c>
      <c r="L3276" s="9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>
        <f t="shared" si="207"/>
        <v>54.912587412587413</v>
      </c>
      <c r="S3276" t="s">
        <v>8317</v>
      </c>
      <c r="T3276" t="s">
        <v>8318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04"/>
        <v>42044.1875</v>
      </c>
      <c r="K3277">
        <v>1421183271</v>
      </c>
      <c r="L3277" s="9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>
        <f t="shared" si="207"/>
        <v>150.41666666666666</v>
      </c>
      <c r="S3277" t="s">
        <v>8317</v>
      </c>
      <c r="T3277" t="s">
        <v>8318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04"/>
        <v>42461.165972222225</v>
      </c>
      <c r="K3278">
        <v>1456526879</v>
      </c>
      <c r="L3278" s="9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>
        <f t="shared" si="207"/>
        <v>52.58</v>
      </c>
      <c r="S3278" t="s">
        <v>8317</v>
      </c>
      <c r="T3278" t="s">
        <v>8318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04"/>
        <v>41961.724606481483</v>
      </c>
      <c r="K3279">
        <v>1413735806</v>
      </c>
      <c r="L3279" s="9">
        <f t="shared" si="205"/>
        <v>41931.682939814811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>
        <f t="shared" si="207"/>
        <v>54.3</v>
      </c>
      <c r="S3279" t="s">
        <v>8317</v>
      </c>
      <c r="T3279" t="s">
        <v>8318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04"/>
        <v>42154.848414351851</v>
      </c>
      <c r="K3280">
        <v>1430425303</v>
      </c>
      <c r="L3280" s="9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>
        <f t="shared" si="207"/>
        <v>76.029411764705884</v>
      </c>
      <c r="S3280" t="s">
        <v>8317</v>
      </c>
      <c r="T3280" t="s">
        <v>8318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04"/>
        <v>42461.06086805556</v>
      </c>
      <c r="K3281">
        <v>1456885659</v>
      </c>
      <c r="L3281" s="9">
        <f t="shared" si="205"/>
        <v>42431.102534722224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>
        <f t="shared" si="207"/>
        <v>105.2063492063492</v>
      </c>
      <c r="S3281" t="s">
        <v>8317</v>
      </c>
      <c r="T3281" t="s">
        <v>8318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04"/>
        <v>42156.208333333328</v>
      </c>
      <c r="K3282">
        <v>1430158198</v>
      </c>
      <c r="L3282" s="9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>
        <f t="shared" si="207"/>
        <v>68.666666666666671</v>
      </c>
      <c r="S3282" t="s">
        <v>8317</v>
      </c>
      <c r="T3282" t="s">
        <v>8318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04"/>
        <v>42249.019733796296</v>
      </c>
      <c r="K3283">
        <v>1438561705</v>
      </c>
      <c r="L3283" s="9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>
        <f t="shared" si="207"/>
        <v>129.36170212765958</v>
      </c>
      <c r="S3283" t="s">
        <v>8317</v>
      </c>
      <c r="T3283" t="s">
        <v>8318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04"/>
        <v>42489.19430555556</v>
      </c>
      <c r="K3284">
        <v>1458103188</v>
      </c>
      <c r="L3284" s="9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>
        <f t="shared" si="207"/>
        <v>134.26371308016877</v>
      </c>
      <c r="S3284" t="s">
        <v>8317</v>
      </c>
      <c r="T3284" t="s">
        <v>8318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04"/>
        <v>42410.875</v>
      </c>
      <c r="K3285">
        <v>1452448298</v>
      </c>
      <c r="L3285" s="9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>
        <f t="shared" si="207"/>
        <v>17.829787234042552</v>
      </c>
      <c r="S3285" t="s">
        <v>8317</v>
      </c>
      <c r="T3285" t="s">
        <v>8318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04"/>
        <v>42398.249305555553</v>
      </c>
      <c r="K3286">
        <v>1452546853</v>
      </c>
      <c r="L3286" s="9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>
        <f t="shared" si="207"/>
        <v>203.2</v>
      </c>
      <c r="S3286" t="s">
        <v>8317</v>
      </c>
      <c r="T3286" t="s">
        <v>8318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04"/>
        <v>42794.208333333328</v>
      </c>
      <c r="K3287">
        <v>1485556626</v>
      </c>
      <c r="L3287" s="9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>
        <f t="shared" si="207"/>
        <v>69.18518518518519</v>
      </c>
      <c r="S3287" t="s">
        <v>8317</v>
      </c>
      <c r="T3287" t="s">
        <v>8318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04"/>
        <v>42597.840069444443</v>
      </c>
      <c r="K3288">
        <v>1468699782</v>
      </c>
      <c r="L3288" s="9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>
        <f t="shared" si="207"/>
        <v>125.12295081967213</v>
      </c>
      <c r="S3288" t="s">
        <v>8317</v>
      </c>
      <c r="T3288" t="s">
        <v>8318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04"/>
        <v>42336.750324074077</v>
      </c>
      <c r="K3289">
        <v>1446573628</v>
      </c>
      <c r="L3289" s="9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>
        <f t="shared" si="207"/>
        <v>73.529411764705884</v>
      </c>
      <c r="S3289" t="s">
        <v>8317</v>
      </c>
      <c r="T3289" t="s">
        <v>8318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04"/>
        <v>42541.958333333328</v>
      </c>
      <c r="K3290">
        <v>1463337315</v>
      </c>
      <c r="L3290" s="9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>
        <f t="shared" si="207"/>
        <v>48.437149758454105</v>
      </c>
      <c r="S3290" t="s">
        <v>8317</v>
      </c>
      <c r="T3290" t="s">
        <v>8318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04"/>
        <v>42786.368078703701</v>
      </c>
      <c r="K3291">
        <v>1485161402</v>
      </c>
      <c r="L3291" s="9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>
        <f t="shared" si="207"/>
        <v>26.608400000000003</v>
      </c>
      <c r="S3291" t="s">
        <v>8317</v>
      </c>
      <c r="T3291" t="s">
        <v>8318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04"/>
        <v>42805.51494212963</v>
      </c>
      <c r="K3292">
        <v>1486642891</v>
      </c>
      <c r="L3292" s="9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>
        <f t="shared" si="207"/>
        <v>33.666666666666664</v>
      </c>
      <c r="S3292" t="s">
        <v>8317</v>
      </c>
      <c r="T3292" t="s">
        <v>8318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04"/>
        <v>42264.165972222225</v>
      </c>
      <c r="K3293">
        <v>1439743900</v>
      </c>
      <c r="L3293" s="9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>
        <f t="shared" si="207"/>
        <v>40.714285714285715</v>
      </c>
      <c r="S3293" t="s">
        <v>8317</v>
      </c>
      <c r="T3293" t="s">
        <v>8318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04"/>
        <v>42342.811898148153</v>
      </c>
      <c r="K3294">
        <v>1444069748</v>
      </c>
      <c r="L3294" s="9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>
        <f t="shared" si="207"/>
        <v>19.266666666666666</v>
      </c>
      <c r="S3294" t="s">
        <v>8317</v>
      </c>
      <c r="T3294" t="s">
        <v>8318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04"/>
        <v>42798.425370370373</v>
      </c>
      <c r="K3295">
        <v>1486030352</v>
      </c>
      <c r="L3295" s="9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>
        <f t="shared" si="207"/>
        <v>84.285714285714292</v>
      </c>
      <c r="S3295" t="s">
        <v>8317</v>
      </c>
      <c r="T3295" t="s">
        <v>8318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04"/>
        <v>42171.541134259256</v>
      </c>
      <c r="K3296">
        <v>1431867554</v>
      </c>
      <c r="L3296" s="9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>
        <f t="shared" si="207"/>
        <v>29.583333333333332</v>
      </c>
      <c r="S3296" t="s">
        <v>8317</v>
      </c>
      <c r="T3296" t="s">
        <v>8318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04"/>
        <v>42639.442465277782</v>
      </c>
      <c r="K3297">
        <v>1472294229</v>
      </c>
      <c r="L3297" s="9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>
        <f t="shared" si="207"/>
        <v>26.667037037037037</v>
      </c>
      <c r="S3297" t="s">
        <v>8317</v>
      </c>
      <c r="T3297" t="s">
        <v>8318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04"/>
        <v>42330.916666666672</v>
      </c>
      <c r="K3298">
        <v>1446401372</v>
      </c>
      <c r="L3298" s="9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>
        <f t="shared" si="207"/>
        <v>45.978723404255319</v>
      </c>
      <c r="S3298" t="s">
        <v>8317</v>
      </c>
      <c r="T3298" t="s">
        <v>8318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04"/>
        <v>42212.957638888889</v>
      </c>
      <c r="K3299">
        <v>1436380256</v>
      </c>
      <c r="L3299" s="9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>
        <f t="shared" si="207"/>
        <v>125.09090909090909</v>
      </c>
      <c r="S3299" t="s">
        <v>8317</v>
      </c>
      <c r="T3299" t="s">
        <v>8318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04"/>
        <v>42260</v>
      </c>
      <c r="K3300">
        <v>1440370768</v>
      </c>
      <c r="L3300" s="9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>
        <f t="shared" si="207"/>
        <v>141.29166666666666</v>
      </c>
      <c r="S3300" t="s">
        <v>8317</v>
      </c>
      <c r="T3300" t="s">
        <v>8318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04"/>
        <v>42291.917395833334</v>
      </c>
      <c r="K3301">
        <v>1442268063</v>
      </c>
      <c r="L3301" s="9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>
        <f t="shared" si="207"/>
        <v>55.333333333333336</v>
      </c>
      <c r="S3301" t="s">
        <v>8317</v>
      </c>
      <c r="T3301" t="s">
        <v>8318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04"/>
        <v>42123.743773148148</v>
      </c>
      <c r="K3302">
        <v>1428515462</v>
      </c>
      <c r="L3302" s="9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>
        <f t="shared" si="207"/>
        <v>46.420454545454547</v>
      </c>
      <c r="S3302" t="s">
        <v>8317</v>
      </c>
      <c r="T3302" t="s">
        <v>8318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04"/>
        <v>42583.290972222225</v>
      </c>
      <c r="K3303">
        <v>1466185176</v>
      </c>
      <c r="L3303" s="9">
        <f t="shared" si="205"/>
        <v>42538.735833333332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>
        <f t="shared" si="207"/>
        <v>57.2</v>
      </c>
      <c r="S3303" t="s">
        <v>8317</v>
      </c>
      <c r="T3303" t="s">
        <v>8318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04"/>
        <v>42711.35157407407</v>
      </c>
      <c r="K3304">
        <v>1478507176</v>
      </c>
      <c r="L3304" s="9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>
        <f t="shared" si="207"/>
        <v>173.7</v>
      </c>
      <c r="S3304" t="s">
        <v>8317</v>
      </c>
      <c r="T3304" t="s">
        <v>8318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04"/>
        <v>42091.609768518523</v>
      </c>
      <c r="K3305">
        <v>1424533084</v>
      </c>
      <c r="L3305" s="9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>
        <f t="shared" si="207"/>
        <v>59.6</v>
      </c>
      <c r="S3305" t="s">
        <v>8317</v>
      </c>
      <c r="T3305" t="s">
        <v>8318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04"/>
        <v>42726.624444444446</v>
      </c>
      <c r="K3306">
        <v>1479826752</v>
      </c>
      <c r="L3306" s="9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>
        <f t="shared" si="207"/>
        <v>89.585714285714289</v>
      </c>
      <c r="S3306" t="s">
        <v>8317</v>
      </c>
      <c r="T3306" t="s">
        <v>8318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04"/>
        <v>42216.855879629627</v>
      </c>
      <c r="K3307">
        <v>1435782748</v>
      </c>
      <c r="L3307" s="9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>
        <f t="shared" si="207"/>
        <v>204.05</v>
      </c>
      <c r="S3307" t="s">
        <v>8317</v>
      </c>
      <c r="T3307" t="s">
        <v>8318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04"/>
        <v>42531.125</v>
      </c>
      <c r="K3308">
        <v>1462252542</v>
      </c>
      <c r="L3308" s="9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>
        <f t="shared" si="207"/>
        <v>48.703703703703702</v>
      </c>
      <c r="S3308" t="s">
        <v>8317</v>
      </c>
      <c r="T3308" t="s">
        <v>8318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04"/>
        <v>42505.057164351849</v>
      </c>
      <c r="K3309">
        <v>1460683339</v>
      </c>
      <c r="L3309" s="9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>
        <f t="shared" si="207"/>
        <v>53.339999999999996</v>
      </c>
      <c r="S3309" t="s">
        <v>8317</v>
      </c>
      <c r="T3309" t="s">
        <v>8318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04"/>
        <v>42473.876909722225</v>
      </c>
      <c r="K3310">
        <v>1458766965</v>
      </c>
      <c r="L3310" s="9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>
        <f t="shared" si="207"/>
        <v>75.087719298245617</v>
      </c>
      <c r="S3310" t="s">
        <v>8317</v>
      </c>
      <c r="T3310" t="s">
        <v>8318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04"/>
        <v>42659.650208333333</v>
      </c>
      <c r="K3311">
        <v>1473953778</v>
      </c>
      <c r="L3311" s="9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>
        <f t="shared" si="207"/>
        <v>18</v>
      </c>
      <c r="S3311" t="s">
        <v>8317</v>
      </c>
      <c r="T3311" t="s">
        <v>8318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04"/>
        <v>42283.928530092591</v>
      </c>
      <c r="K3312">
        <v>1441577825</v>
      </c>
      <c r="L3312" s="9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>
        <f t="shared" si="207"/>
        <v>209.83870967741936</v>
      </c>
      <c r="S3312" t="s">
        <v>8317</v>
      </c>
      <c r="T3312" t="s">
        <v>8318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04"/>
        <v>42294.29178240741</v>
      </c>
      <c r="K3313">
        <v>1442473210</v>
      </c>
      <c r="L3313" s="9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>
        <f t="shared" si="207"/>
        <v>61.022222222222226</v>
      </c>
      <c r="S3313" t="s">
        <v>8317</v>
      </c>
      <c r="T3313" t="s">
        <v>8318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04"/>
        <v>42685.916666666672</v>
      </c>
      <c r="K3314">
        <v>1477077946</v>
      </c>
      <c r="L3314" s="9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>
        <f t="shared" si="207"/>
        <v>61</v>
      </c>
      <c r="S3314" t="s">
        <v>8317</v>
      </c>
      <c r="T3314" t="s">
        <v>8318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04"/>
        <v>42396.041666666672</v>
      </c>
      <c r="K3315">
        <v>1452664317</v>
      </c>
      <c r="L3315" s="9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>
        <f t="shared" si="207"/>
        <v>80.034482758620683</v>
      </c>
      <c r="S3315" t="s">
        <v>8317</v>
      </c>
      <c r="T3315" t="s">
        <v>8318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04"/>
        <v>42132.836805555555</v>
      </c>
      <c r="K3316">
        <v>1428733511</v>
      </c>
      <c r="L3316" s="9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>
        <f t="shared" si="207"/>
        <v>29.068965517241381</v>
      </c>
      <c r="S3316" t="s">
        <v>8317</v>
      </c>
      <c r="T3316" t="s">
        <v>8318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04"/>
        <v>42496.303715277776</v>
      </c>
      <c r="K3317">
        <v>1459927041</v>
      </c>
      <c r="L3317" s="9">
        <f t="shared" si="205"/>
        <v>42466.303715277776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>
        <f t="shared" si="207"/>
        <v>49.438202247191015</v>
      </c>
      <c r="S3317" t="s">
        <v>8317</v>
      </c>
      <c r="T3317" t="s">
        <v>8318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04"/>
        <v>41859.579166666663</v>
      </c>
      <c r="K3318">
        <v>1404680075</v>
      </c>
      <c r="L3318" s="9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>
        <f t="shared" si="207"/>
        <v>93.977440000000001</v>
      </c>
      <c r="S3318" t="s">
        <v>8317</v>
      </c>
      <c r="T3318" t="s">
        <v>8318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04"/>
        <v>42529.039629629631</v>
      </c>
      <c r="K3319">
        <v>1462755424</v>
      </c>
      <c r="L3319" s="9">
        <f t="shared" si="205"/>
        <v>42499.039629629631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>
        <f t="shared" si="207"/>
        <v>61.944444444444443</v>
      </c>
      <c r="S3319" t="s">
        <v>8317</v>
      </c>
      <c r="T3319" t="s">
        <v>8318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04"/>
        <v>42471.104166666672</v>
      </c>
      <c r="K3320">
        <v>1456902893</v>
      </c>
      <c r="L3320" s="9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>
        <f t="shared" si="207"/>
        <v>78.5</v>
      </c>
      <c r="S3320" t="s">
        <v>8317</v>
      </c>
      <c r="T3320" t="s">
        <v>8318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04"/>
        <v>42035.585486111115</v>
      </c>
      <c r="K3321">
        <v>1418824986</v>
      </c>
      <c r="L3321" s="9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>
        <f t="shared" si="207"/>
        <v>33.75</v>
      </c>
      <c r="S3321" t="s">
        <v>8317</v>
      </c>
      <c r="T3321" t="s">
        <v>8318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04"/>
        <v>42543.045798611114</v>
      </c>
      <c r="K3322">
        <v>1463965557</v>
      </c>
      <c r="L3322" s="9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>
        <f t="shared" si="207"/>
        <v>66.44736842105263</v>
      </c>
      <c r="S3322" t="s">
        <v>8317</v>
      </c>
      <c r="T3322" t="s">
        <v>8318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04"/>
        <v>41928.165972222225</v>
      </c>
      <c r="K3323">
        <v>1412216665</v>
      </c>
      <c r="L3323" s="9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>
        <f t="shared" si="207"/>
        <v>35.799999999999997</v>
      </c>
      <c r="S3323" t="s">
        <v>8317</v>
      </c>
      <c r="T3323" t="s">
        <v>8318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04"/>
        <v>42543.163194444445</v>
      </c>
      <c r="K3324">
        <v>1464653696</v>
      </c>
      <c r="L3324" s="9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>
        <f t="shared" si="207"/>
        <v>145.65217391304347</v>
      </c>
      <c r="S3324" t="s">
        <v>8317</v>
      </c>
      <c r="T3324" t="s">
        <v>8318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04"/>
        <v>42638.36583333333</v>
      </c>
      <c r="K3325">
        <v>1472201208</v>
      </c>
      <c r="L3325" s="9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>
        <f t="shared" si="207"/>
        <v>25.693877551020407</v>
      </c>
      <c r="S3325" t="s">
        <v>8317</v>
      </c>
      <c r="T3325" t="s">
        <v>8318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04"/>
        <v>42526.58321759259</v>
      </c>
      <c r="K3326">
        <v>1463925590</v>
      </c>
      <c r="L3326" s="9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>
        <f t="shared" si="207"/>
        <v>152.5</v>
      </c>
      <c r="S3326" t="s">
        <v>8317</v>
      </c>
      <c r="T3326" t="s">
        <v>8318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04"/>
        <v>42099.743946759263</v>
      </c>
      <c r="K3327">
        <v>1425235877</v>
      </c>
      <c r="L3327" s="9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>
        <f t="shared" si="207"/>
        <v>30</v>
      </c>
      <c r="S3327" t="s">
        <v>8317</v>
      </c>
      <c r="T3327" t="s">
        <v>8318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04"/>
        <v>42071.67251157407</v>
      </c>
      <c r="K3328">
        <v>1423242505</v>
      </c>
      <c r="L3328" s="9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>
        <f t="shared" si="207"/>
        <v>142.28070175438597</v>
      </c>
      <c r="S3328" t="s">
        <v>8317</v>
      </c>
      <c r="T3328" t="s">
        <v>8318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04"/>
        <v>42498.374606481477</v>
      </c>
      <c r="K3329">
        <v>1460105966</v>
      </c>
      <c r="L3329" s="9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>
        <f t="shared" si="207"/>
        <v>24.545454545454547</v>
      </c>
      <c r="S3329" t="s">
        <v>8317</v>
      </c>
      <c r="T3329" t="s">
        <v>8318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204"/>
        <v>41825.041666666664</v>
      </c>
      <c r="K3330">
        <v>1404308883</v>
      </c>
      <c r="L3330" s="9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>
        <f t="shared" si="207"/>
        <v>292.77777777777777</v>
      </c>
      <c r="S3330" t="s">
        <v>8317</v>
      </c>
      <c r="T3330" t="s">
        <v>8318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208">(I3331/86400)+DATE(1970,1,1)</f>
        <v>41847.958333333336</v>
      </c>
      <c r="K3331">
        <v>1405583108</v>
      </c>
      <c r="L3331" s="9">
        <f t="shared" ref="L3331:L3394" si="209">(K3331/86400)+DATE(1970,1,1)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>
        <f t="shared" ref="R3331:R3394" si="211">E3331/N3331</f>
        <v>44.92307692307692</v>
      </c>
      <c r="S3331" t="s">
        <v>8317</v>
      </c>
      <c r="T3331" t="s">
        <v>8318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08"/>
        <v>42095.845694444448</v>
      </c>
      <c r="K3332">
        <v>1425331068</v>
      </c>
      <c r="L3332" s="9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>
        <f t="shared" si="211"/>
        <v>23.10144927536232</v>
      </c>
      <c r="S3332" t="s">
        <v>8317</v>
      </c>
      <c r="T3332" t="s">
        <v>8318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08"/>
        <v>42283.697754629626</v>
      </c>
      <c r="K3333">
        <v>1441125886</v>
      </c>
      <c r="L3333" s="9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>
        <f t="shared" si="211"/>
        <v>80.400000000000006</v>
      </c>
      <c r="S3333" t="s">
        <v>8317</v>
      </c>
      <c r="T3333" t="s">
        <v>8318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08"/>
        <v>41839.860300925924</v>
      </c>
      <c r="K3334">
        <v>1403210330</v>
      </c>
      <c r="L3334" s="9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>
        <f t="shared" si="211"/>
        <v>72.289156626506028</v>
      </c>
      <c r="S3334" t="s">
        <v>8317</v>
      </c>
      <c r="T3334" t="s">
        <v>8318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08"/>
        <v>42170.676851851851</v>
      </c>
      <c r="K3335">
        <v>1432484080</v>
      </c>
      <c r="L3335" s="9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>
        <f t="shared" si="211"/>
        <v>32.972972972972975</v>
      </c>
      <c r="S3335" t="s">
        <v>8317</v>
      </c>
      <c r="T3335" t="s">
        <v>8318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08"/>
        <v>42215.521087962959</v>
      </c>
      <c r="K3336">
        <v>1435667422</v>
      </c>
      <c r="L3336" s="9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>
        <f t="shared" si="211"/>
        <v>116.65217391304348</v>
      </c>
      <c r="S3336" t="s">
        <v>8317</v>
      </c>
      <c r="T3336" t="s">
        <v>8318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08"/>
        <v>41854.958333333336</v>
      </c>
      <c r="K3337">
        <v>1404749446</v>
      </c>
      <c r="L3337" s="9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>
        <f t="shared" si="211"/>
        <v>79.61904761904762</v>
      </c>
      <c r="S3337" t="s">
        <v>8317</v>
      </c>
      <c r="T3337" t="s">
        <v>8318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208"/>
        <v>42465.35701388889</v>
      </c>
      <c r="K3338">
        <v>1457429646</v>
      </c>
      <c r="L3338" s="9">
        <f t="shared" si="209"/>
        <v>42437.398680555554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>
        <f t="shared" si="211"/>
        <v>27.777777777777779</v>
      </c>
      <c r="S3338" t="s">
        <v>8317</v>
      </c>
      <c r="T3338" t="s">
        <v>8318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08"/>
        <v>41922.875</v>
      </c>
      <c r="K3339">
        <v>1411109167</v>
      </c>
      <c r="L3339" s="9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>
        <f t="shared" si="211"/>
        <v>81.029411764705884</v>
      </c>
      <c r="S3339" t="s">
        <v>8317</v>
      </c>
      <c r="T3339" t="s">
        <v>8318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08"/>
        <v>42790.574999999997</v>
      </c>
      <c r="K3340">
        <v>1486129680</v>
      </c>
      <c r="L3340" s="9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>
        <f t="shared" si="211"/>
        <v>136.84821428571428</v>
      </c>
      <c r="S3340" t="s">
        <v>8317</v>
      </c>
      <c r="T3340" t="s">
        <v>8318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08"/>
        <v>42579.665717592594</v>
      </c>
      <c r="K3341">
        <v>1467129518</v>
      </c>
      <c r="L3341" s="9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>
        <f t="shared" si="211"/>
        <v>177.61702127659575</v>
      </c>
      <c r="S3341" t="s">
        <v>8317</v>
      </c>
      <c r="T3341" t="s">
        <v>8318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08"/>
        <v>42710.974004629628</v>
      </c>
      <c r="K3342">
        <v>1478906554</v>
      </c>
      <c r="L3342" s="9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>
        <f t="shared" si="211"/>
        <v>109.07894736842105</v>
      </c>
      <c r="S3342" t="s">
        <v>8317</v>
      </c>
      <c r="T3342" t="s">
        <v>8318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08"/>
        <v>42533.708333333328</v>
      </c>
      <c r="K3343">
        <v>1463771421</v>
      </c>
      <c r="L3343" s="9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>
        <f t="shared" si="211"/>
        <v>119.64285714285714</v>
      </c>
      <c r="S3343" t="s">
        <v>8317</v>
      </c>
      <c r="T3343" t="s">
        <v>8318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08"/>
        <v>42095.207638888889</v>
      </c>
      <c r="K3344">
        <v>1425020810</v>
      </c>
      <c r="L3344" s="9">
        <f t="shared" si="209"/>
        <v>42062.296412037038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>
        <f t="shared" si="211"/>
        <v>78.205128205128204</v>
      </c>
      <c r="S3344" t="s">
        <v>8317</v>
      </c>
      <c r="T3344" t="s">
        <v>8318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08"/>
        <v>42473.554166666669</v>
      </c>
      <c r="K3345">
        <v>1458770384</v>
      </c>
      <c r="L3345" s="9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>
        <f t="shared" si="211"/>
        <v>52.173913043478258</v>
      </c>
      <c r="S3345" t="s">
        <v>8317</v>
      </c>
      <c r="T3345" t="s">
        <v>8318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08"/>
        <v>41881.200150462959</v>
      </c>
      <c r="K3346">
        <v>1406782093</v>
      </c>
      <c r="L3346" s="9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>
        <f t="shared" si="211"/>
        <v>114.125</v>
      </c>
      <c r="S3346" t="s">
        <v>8317</v>
      </c>
      <c r="T3346" t="s">
        <v>8318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08"/>
        <v>42112.025694444441</v>
      </c>
      <c r="K3347">
        <v>1424226768</v>
      </c>
      <c r="L3347" s="9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>
        <f t="shared" si="211"/>
        <v>50</v>
      </c>
      <c r="S3347" t="s">
        <v>8317</v>
      </c>
      <c r="T3347" t="s">
        <v>8318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08"/>
        <v>42061.024421296301</v>
      </c>
      <c r="K3348">
        <v>1424306110</v>
      </c>
      <c r="L3348" s="9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>
        <f t="shared" si="211"/>
        <v>91.666666666666671</v>
      </c>
      <c r="S3348" t="s">
        <v>8317</v>
      </c>
      <c r="T3348" t="s">
        <v>8318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08"/>
        <v>42498.875</v>
      </c>
      <c r="K3349">
        <v>1461503654</v>
      </c>
      <c r="L3349" s="9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>
        <f t="shared" si="211"/>
        <v>108.59090909090909</v>
      </c>
      <c r="S3349" t="s">
        <v>8317</v>
      </c>
      <c r="T3349" t="s">
        <v>8318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08"/>
        <v>42490.165972222225</v>
      </c>
      <c r="K3350">
        <v>1459949080</v>
      </c>
      <c r="L3350" s="9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>
        <f t="shared" si="211"/>
        <v>69.822784810126578</v>
      </c>
      <c r="S3350" t="s">
        <v>8317</v>
      </c>
      <c r="T3350" t="s">
        <v>8318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08"/>
        <v>42534.708333333328</v>
      </c>
      <c r="K3351">
        <v>1463971172</v>
      </c>
      <c r="L3351" s="9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>
        <f t="shared" si="211"/>
        <v>109.57142857142857</v>
      </c>
      <c r="S3351" t="s">
        <v>8317</v>
      </c>
      <c r="T3351" t="s">
        <v>8318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08"/>
        <v>42337.958333333328</v>
      </c>
      <c r="K3352">
        <v>1445791811</v>
      </c>
      <c r="L3352" s="9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>
        <f t="shared" si="211"/>
        <v>71.666666666666671</v>
      </c>
      <c r="S3352" t="s">
        <v>8317</v>
      </c>
      <c r="T3352" t="s">
        <v>8318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08"/>
        <v>41843.458333333336</v>
      </c>
      <c r="K3353">
        <v>1402910965</v>
      </c>
      <c r="L3353" s="9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>
        <f t="shared" si="211"/>
        <v>93.611111111111114</v>
      </c>
      <c r="S3353" t="s">
        <v>8317</v>
      </c>
      <c r="T3353" t="s">
        <v>8318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08"/>
        <v>42552.958333333328</v>
      </c>
      <c r="K3354">
        <v>1462492178</v>
      </c>
      <c r="L3354" s="9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>
        <f t="shared" si="211"/>
        <v>76.8</v>
      </c>
      <c r="S3354" t="s">
        <v>8317</v>
      </c>
      <c r="T3354" t="s">
        <v>8318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08"/>
        <v>42492.958333333328</v>
      </c>
      <c r="K3355">
        <v>1461061350</v>
      </c>
      <c r="L3355" s="9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>
        <f t="shared" si="211"/>
        <v>35.795454545454547</v>
      </c>
      <c r="S3355" t="s">
        <v>8317</v>
      </c>
      <c r="T3355" t="s">
        <v>8318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08"/>
        <v>42306.167361111111</v>
      </c>
      <c r="K3356">
        <v>1443029206</v>
      </c>
      <c r="L3356" s="9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>
        <f t="shared" si="211"/>
        <v>55.6</v>
      </c>
      <c r="S3356" t="s">
        <v>8317</v>
      </c>
      <c r="T3356" t="s">
        <v>8318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08"/>
        <v>42500.470138888893</v>
      </c>
      <c r="K3357">
        <v>1461941527</v>
      </c>
      <c r="L3357" s="9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>
        <f t="shared" si="211"/>
        <v>147.33333333333334</v>
      </c>
      <c r="S3357" t="s">
        <v>8317</v>
      </c>
      <c r="T3357" t="s">
        <v>8318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08"/>
        <v>42566.815648148149</v>
      </c>
      <c r="K3358">
        <v>1466019272</v>
      </c>
      <c r="L3358" s="9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>
        <f t="shared" si="211"/>
        <v>56.333333333333336</v>
      </c>
      <c r="S3358" t="s">
        <v>8317</v>
      </c>
      <c r="T3358" t="s">
        <v>8318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08"/>
        <v>41852.417939814812</v>
      </c>
      <c r="K3359">
        <v>1404295310</v>
      </c>
      <c r="L3359" s="9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>
        <f t="shared" si="211"/>
        <v>96.19047619047619</v>
      </c>
      <c r="S3359" t="s">
        <v>8317</v>
      </c>
      <c r="T3359" t="s">
        <v>8318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08"/>
        <v>41962.352766203709</v>
      </c>
      <c r="K3360">
        <v>1413790079</v>
      </c>
      <c r="L3360" s="9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>
        <f t="shared" si="211"/>
        <v>63.574074074074076</v>
      </c>
      <c r="S3360" t="s">
        <v>8317</v>
      </c>
      <c r="T3360" t="s">
        <v>8318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08"/>
        <v>42791.057106481487</v>
      </c>
      <c r="K3361">
        <v>1484097734</v>
      </c>
      <c r="L3361" s="9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>
        <f t="shared" si="211"/>
        <v>184.78260869565219</v>
      </c>
      <c r="S3361" t="s">
        <v>8317</v>
      </c>
      <c r="T3361" t="s">
        <v>8318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08"/>
        <v>42718.665972222225</v>
      </c>
      <c r="K3362">
        <v>1479866343</v>
      </c>
      <c r="L3362" s="9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>
        <f t="shared" si="211"/>
        <v>126.72222222222223</v>
      </c>
      <c r="S3362" t="s">
        <v>8317</v>
      </c>
      <c r="T3362" t="s">
        <v>8318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08"/>
        <v>41883.665972222225</v>
      </c>
      <c r="K3363">
        <v>1408062990</v>
      </c>
      <c r="L3363" s="9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>
        <f t="shared" si="211"/>
        <v>83.42647058823529</v>
      </c>
      <c r="S3363" t="s">
        <v>8317</v>
      </c>
      <c r="T3363" t="s">
        <v>8318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08"/>
        <v>42070.204861111109</v>
      </c>
      <c r="K3364">
        <v>1424484717</v>
      </c>
      <c r="L3364" s="9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>
        <f t="shared" si="211"/>
        <v>54.5</v>
      </c>
      <c r="S3364" t="s">
        <v>8317</v>
      </c>
      <c r="T3364" t="s">
        <v>8318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08"/>
        <v>41870.666666666664</v>
      </c>
      <c r="K3365">
        <v>1406831445</v>
      </c>
      <c r="L3365" s="9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>
        <f t="shared" si="211"/>
        <v>302.30769230769232</v>
      </c>
      <c r="S3365" t="s">
        <v>8317</v>
      </c>
      <c r="T3365" t="s">
        <v>8318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08"/>
        <v>42444.875</v>
      </c>
      <c r="K3366">
        <v>1456183649</v>
      </c>
      <c r="L3366" s="9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>
        <f t="shared" si="211"/>
        <v>44.138888888888886</v>
      </c>
      <c r="S3366" t="s">
        <v>8317</v>
      </c>
      <c r="T3366" t="s">
        <v>8318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08"/>
        <v>42351.101759259254</v>
      </c>
      <c r="K3367">
        <v>1447381592</v>
      </c>
      <c r="L3367" s="9">
        <f t="shared" si="209"/>
        <v>42321.101759259254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>
        <f t="shared" si="211"/>
        <v>866.66666666666663</v>
      </c>
      <c r="S3367" t="s">
        <v>8317</v>
      </c>
      <c r="T3367" t="s">
        <v>8318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08"/>
        <v>42137.067557870367</v>
      </c>
      <c r="K3368">
        <v>1428889037</v>
      </c>
      <c r="L3368" s="9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>
        <f t="shared" si="211"/>
        <v>61.388888888888886</v>
      </c>
      <c r="S3368" t="s">
        <v>8317</v>
      </c>
      <c r="T3368" t="s">
        <v>8318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08"/>
        <v>42217.933958333335</v>
      </c>
      <c r="K3369">
        <v>1436307894</v>
      </c>
      <c r="L3369" s="9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>
        <f t="shared" si="211"/>
        <v>29.666666666666668</v>
      </c>
      <c r="S3369" t="s">
        <v>8317</v>
      </c>
      <c r="T3369" t="s">
        <v>8318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08"/>
        <v>42005.208333333328</v>
      </c>
      <c r="K3370">
        <v>1416977259</v>
      </c>
      <c r="L3370" s="9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>
        <f t="shared" si="211"/>
        <v>45.478260869565219</v>
      </c>
      <c r="S3370" t="s">
        <v>8317</v>
      </c>
      <c r="T3370" t="s">
        <v>8318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08"/>
        <v>42750.041435185187</v>
      </c>
      <c r="K3371">
        <v>1479257980</v>
      </c>
      <c r="L3371" s="9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>
        <f t="shared" si="211"/>
        <v>96.203703703703709</v>
      </c>
      <c r="S3371" t="s">
        <v>8317</v>
      </c>
      <c r="T3371" t="s">
        <v>8318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08"/>
        <v>42721.333333333328</v>
      </c>
      <c r="K3372">
        <v>1479283285</v>
      </c>
      <c r="L3372" s="9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>
        <f t="shared" si="211"/>
        <v>67.92307692307692</v>
      </c>
      <c r="S3372" t="s">
        <v>8317</v>
      </c>
      <c r="T3372" t="s">
        <v>8318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08"/>
        <v>42340.874594907407</v>
      </c>
      <c r="K3373">
        <v>1446670765</v>
      </c>
      <c r="L3373" s="9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>
        <f t="shared" si="211"/>
        <v>30.777777777777779</v>
      </c>
      <c r="S3373" t="s">
        <v>8317</v>
      </c>
      <c r="T3373" t="s">
        <v>8318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08"/>
        <v>41876.207638888889</v>
      </c>
      <c r="K3374">
        <v>1407157756</v>
      </c>
      <c r="L3374" s="9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>
        <f t="shared" si="211"/>
        <v>38.333333333333336</v>
      </c>
      <c r="S3374" t="s">
        <v>8317</v>
      </c>
      <c r="T3374" t="s">
        <v>8318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08"/>
        <v>42203.666666666672</v>
      </c>
      <c r="K3375">
        <v>1435177840</v>
      </c>
      <c r="L3375" s="9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>
        <f t="shared" si="211"/>
        <v>66.833333333333329</v>
      </c>
      <c r="S3375" t="s">
        <v>8317</v>
      </c>
      <c r="T3375" t="s">
        <v>8318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08"/>
        <v>42305.731666666667</v>
      </c>
      <c r="K3376">
        <v>1443461616</v>
      </c>
      <c r="L3376" s="9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>
        <f t="shared" si="211"/>
        <v>71.730769230769226</v>
      </c>
      <c r="S3376" t="s">
        <v>8317</v>
      </c>
      <c r="T3376" t="s">
        <v>8318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08"/>
        <v>41777.610798611109</v>
      </c>
      <c r="K3377">
        <v>1399387173</v>
      </c>
      <c r="L3377" s="9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>
        <f t="shared" si="211"/>
        <v>176.47058823529412</v>
      </c>
      <c r="S3377" t="s">
        <v>8317</v>
      </c>
      <c r="T3377" t="s">
        <v>8318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08"/>
        <v>42119.659652777773</v>
      </c>
      <c r="K3378">
        <v>1424796594</v>
      </c>
      <c r="L3378" s="9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>
        <f t="shared" si="211"/>
        <v>421.10526315789474</v>
      </c>
      <c r="S3378" t="s">
        <v>8317</v>
      </c>
      <c r="T3378" t="s">
        <v>8318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08"/>
        <v>42083.705555555556</v>
      </c>
      <c r="K3379">
        <v>1424280899</v>
      </c>
      <c r="L3379" s="9">
        <f t="shared" si="209"/>
        <v>42053.732627314814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>
        <f t="shared" si="211"/>
        <v>104.98701298701299</v>
      </c>
      <c r="S3379" t="s">
        <v>8317</v>
      </c>
      <c r="T3379" t="s">
        <v>8318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08"/>
        <v>41882.547222222223</v>
      </c>
      <c r="K3380">
        <v>1407400306</v>
      </c>
      <c r="L3380" s="9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>
        <f t="shared" si="211"/>
        <v>28.19047619047619</v>
      </c>
      <c r="S3380" t="s">
        <v>8317</v>
      </c>
      <c r="T3380" t="s">
        <v>8318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08"/>
        <v>42242.958333333328</v>
      </c>
      <c r="K3381">
        <v>1439122800</v>
      </c>
      <c r="L3381" s="9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>
        <f t="shared" si="211"/>
        <v>54.55263157894737</v>
      </c>
      <c r="S3381" t="s">
        <v>8317</v>
      </c>
      <c r="T3381" t="s">
        <v>8318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08"/>
        <v>41972.995115740741</v>
      </c>
      <c r="K3382">
        <v>1414277578</v>
      </c>
      <c r="L3382" s="9">
        <f t="shared" si="209"/>
        <v>41937.953449074077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>
        <f t="shared" si="211"/>
        <v>111.89285714285714</v>
      </c>
      <c r="S3382" t="s">
        <v>8317</v>
      </c>
      <c r="T3382" t="s">
        <v>8318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08"/>
        <v>42074.143321759257</v>
      </c>
      <c r="K3383">
        <v>1423455983</v>
      </c>
      <c r="L3383" s="9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>
        <f t="shared" si="211"/>
        <v>85.208333333333329</v>
      </c>
      <c r="S3383" t="s">
        <v>8317</v>
      </c>
      <c r="T3383" t="s">
        <v>8318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08"/>
        <v>42583.957638888889</v>
      </c>
      <c r="K3384">
        <v>1467973256</v>
      </c>
      <c r="L3384" s="9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>
        <f t="shared" si="211"/>
        <v>76.652173913043484</v>
      </c>
      <c r="S3384" t="s">
        <v>8317</v>
      </c>
      <c r="T3384" t="s">
        <v>8318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08"/>
        <v>42544.782638888893</v>
      </c>
      <c r="K3385">
        <v>1464979620</v>
      </c>
      <c r="L3385" s="9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>
        <f t="shared" si="211"/>
        <v>65.166666666666671</v>
      </c>
      <c r="S3385" t="s">
        <v>8317</v>
      </c>
      <c r="T3385" t="s">
        <v>8318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08"/>
        <v>42329.125</v>
      </c>
      <c r="K3386">
        <v>1444874768</v>
      </c>
      <c r="L3386" s="9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>
        <f t="shared" si="211"/>
        <v>93.760312499999998</v>
      </c>
      <c r="S3386" t="s">
        <v>8317</v>
      </c>
      <c r="T3386" t="s">
        <v>8318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08"/>
        <v>41983.8675</v>
      </c>
      <c r="K3387">
        <v>1415652552</v>
      </c>
      <c r="L3387" s="9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>
        <f t="shared" si="211"/>
        <v>133.33333333333334</v>
      </c>
      <c r="S3387" t="s">
        <v>8317</v>
      </c>
      <c r="T3387" t="s">
        <v>8318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08"/>
        <v>41976.644745370373</v>
      </c>
      <c r="K3388">
        <v>1415028506</v>
      </c>
      <c r="L3388" s="9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>
        <f t="shared" si="211"/>
        <v>51.219512195121951</v>
      </c>
      <c r="S3388" t="s">
        <v>8317</v>
      </c>
      <c r="T3388" t="s">
        <v>8318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08"/>
        <v>41987.762592592597</v>
      </c>
      <c r="K3389">
        <v>1415125088</v>
      </c>
      <c r="L3389" s="9">
        <f t="shared" si="209"/>
        <v>41947.762592592597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>
        <f t="shared" si="211"/>
        <v>100.17142857142858</v>
      </c>
      <c r="S3389" t="s">
        <v>8317</v>
      </c>
      <c r="T3389" t="s">
        <v>8318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08"/>
        <v>42173.461122685185</v>
      </c>
      <c r="K3390">
        <v>1432033441</v>
      </c>
      <c r="L3390" s="9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>
        <f t="shared" si="211"/>
        <v>34.6</v>
      </c>
      <c r="S3390" t="s">
        <v>8317</v>
      </c>
      <c r="T3390" t="s">
        <v>8318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08"/>
        <v>42524.563449074078</v>
      </c>
      <c r="K3391">
        <v>1462368682</v>
      </c>
      <c r="L3391" s="9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>
        <f t="shared" si="211"/>
        <v>184.67741935483872</v>
      </c>
      <c r="S3391" t="s">
        <v>8317</v>
      </c>
      <c r="T3391" t="s">
        <v>8318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08"/>
        <v>41830.774826388893</v>
      </c>
      <c r="K3392">
        <v>1403721345</v>
      </c>
      <c r="L3392" s="9">
        <f t="shared" si="209"/>
        <v>41815.774826388893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>
        <f t="shared" si="211"/>
        <v>69.818181818181813</v>
      </c>
      <c r="S3392" t="s">
        <v>8317</v>
      </c>
      <c r="T3392" t="s">
        <v>8318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08"/>
        <v>41859.936111111107</v>
      </c>
      <c r="K3393">
        <v>1404997548</v>
      </c>
      <c r="L3393" s="9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>
        <f t="shared" si="211"/>
        <v>61.944444444444443</v>
      </c>
      <c r="S3393" t="s">
        <v>8317</v>
      </c>
      <c r="T3393" t="s">
        <v>8318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208"/>
        <v>42496.845543981486</v>
      </c>
      <c r="K3394">
        <v>1458245855</v>
      </c>
      <c r="L3394" s="9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>
        <f t="shared" si="211"/>
        <v>41.666666666666664</v>
      </c>
      <c r="S3394" t="s">
        <v>8317</v>
      </c>
      <c r="T3394" t="s">
        <v>8318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212">(I3395/86400)+DATE(1970,1,1)</f>
        <v>41949.031944444447</v>
      </c>
      <c r="K3395">
        <v>1413065230</v>
      </c>
      <c r="L3395" s="9">
        <f t="shared" ref="L3395:L3458" si="213">(K3395/86400)+DATE(1970,1,1)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>
        <f t="shared" ref="R3395:R3458" si="215">E3395/N3395</f>
        <v>36.06818181818182</v>
      </c>
      <c r="S3395" t="s">
        <v>8317</v>
      </c>
      <c r="T3395" t="s">
        <v>8318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12"/>
        <v>41847.59542824074</v>
      </c>
      <c r="K3396">
        <v>1403878645</v>
      </c>
      <c r="L3396" s="9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>
        <f t="shared" si="215"/>
        <v>29</v>
      </c>
      <c r="S3396" t="s">
        <v>8317</v>
      </c>
      <c r="T3396" t="s">
        <v>8318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12"/>
        <v>42154.756944444445</v>
      </c>
      <c r="K3397">
        <v>1431795944</v>
      </c>
      <c r="L3397" s="9">
        <f t="shared" si="213"/>
        <v>42140.712314814809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>
        <f t="shared" si="215"/>
        <v>24.210526315789473</v>
      </c>
      <c r="S3397" t="s">
        <v>8317</v>
      </c>
      <c r="T3397" t="s">
        <v>8318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12"/>
        <v>41791.165972222225</v>
      </c>
      <c r="K3398">
        <v>1399286589</v>
      </c>
      <c r="L3398" s="9">
        <f t="shared" si="213"/>
        <v>41764.446631944447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>
        <f t="shared" si="215"/>
        <v>55.892857142857146</v>
      </c>
      <c r="S3398" t="s">
        <v>8317</v>
      </c>
      <c r="T3398" t="s">
        <v>8318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12"/>
        <v>42418.916666666672</v>
      </c>
      <c r="K3399">
        <v>1452338929</v>
      </c>
      <c r="L3399" s="9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>
        <f t="shared" si="215"/>
        <v>11.666666666666666</v>
      </c>
      <c r="S3399" t="s">
        <v>8317</v>
      </c>
      <c r="T3399" t="s">
        <v>8318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12"/>
        <v>41964.708333333328</v>
      </c>
      <c r="K3400">
        <v>1414605776</v>
      </c>
      <c r="L3400" s="9">
        <f t="shared" si="213"/>
        <v>41941.752037037033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>
        <f t="shared" si="215"/>
        <v>68.353846153846149</v>
      </c>
      <c r="S3400" t="s">
        <v>8317</v>
      </c>
      <c r="T3400" t="s">
        <v>8318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12"/>
        <v>42056.920428240745</v>
      </c>
      <c r="K3401">
        <v>1421964325</v>
      </c>
      <c r="L3401" s="9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>
        <f t="shared" si="215"/>
        <v>27.065217391304348</v>
      </c>
      <c r="S3401" t="s">
        <v>8317</v>
      </c>
      <c r="T3401" t="s">
        <v>8318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212"/>
        <v>41879.953865740739</v>
      </c>
      <c r="K3402">
        <v>1405378414</v>
      </c>
      <c r="L3402" s="9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>
        <f t="shared" si="215"/>
        <v>118.12941176470588</v>
      </c>
      <c r="S3402" t="s">
        <v>8317</v>
      </c>
      <c r="T3402" t="s">
        <v>8318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12"/>
        <v>42223.723912037036</v>
      </c>
      <c r="K3403">
        <v>1436376146</v>
      </c>
      <c r="L3403" s="9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>
        <f t="shared" si="215"/>
        <v>44.757575757575758</v>
      </c>
      <c r="S3403" t="s">
        <v>8317</v>
      </c>
      <c r="T3403" t="s">
        <v>8318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12"/>
        <v>42320.104861111111</v>
      </c>
      <c r="K3404">
        <v>1444747843</v>
      </c>
      <c r="L3404" s="9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>
        <f t="shared" si="215"/>
        <v>99.787878787878782</v>
      </c>
      <c r="S3404" t="s">
        <v>8317</v>
      </c>
      <c r="T3404" t="s">
        <v>8318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12"/>
        <v>42180.462083333332</v>
      </c>
      <c r="K3405">
        <v>1432638324</v>
      </c>
      <c r="L3405" s="9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>
        <f t="shared" si="215"/>
        <v>117.64705882352941</v>
      </c>
      <c r="S3405" t="s">
        <v>8317</v>
      </c>
      <c r="T3405" t="s">
        <v>8318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12"/>
        <v>42172.503495370373</v>
      </c>
      <c r="K3406">
        <v>1432814702</v>
      </c>
      <c r="L3406" s="9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>
        <f t="shared" si="215"/>
        <v>203.33333333333334</v>
      </c>
      <c r="S3406" t="s">
        <v>8317</v>
      </c>
      <c r="T3406" t="s">
        <v>8318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12"/>
        <v>42430.999305555553</v>
      </c>
      <c r="K3407">
        <v>1455063886</v>
      </c>
      <c r="L3407" s="9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>
        <f t="shared" si="215"/>
        <v>28.323529411764707</v>
      </c>
      <c r="S3407" t="s">
        <v>8317</v>
      </c>
      <c r="T3407" t="s">
        <v>8318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12"/>
        <v>41836.492777777778</v>
      </c>
      <c r="K3408">
        <v>1401623376</v>
      </c>
      <c r="L3408" s="9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>
        <f t="shared" si="215"/>
        <v>110.23076923076923</v>
      </c>
      <c r="S3408" t="s">
        <v>8317</v>
      </c>
      <c r="T3408" t="s">
        <v>8318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12"/>
        <v>41826.422326388885</v>
      </c>
      <c r="K3409">
        <v>1402049289</v>
      </c>
      <c r="L3409" s="9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>
        <f t="shared" si="215"/>
        <v>31.970149253731343</v>
      </c>
      <c r="S3409" t="s">
        <v>8317</v>
      </c>
      <c r="T3409" t="s">
        <v>8318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12"/>
        <v>41838.991944444446</v>
      </c>
      <c r="K3410">
        <v>1403135304</v>
      </c>
      <c r="L3410" s="9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>
        <f t="shared" si="215"/>
        <v>58.611111111111114</v>
      </c>
      <c r="S3410" t="s">
        <v>8317</v>
      </c>
      <c r="T3410" t="s">
        <v>8318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12"/>
        <v>42582.873611111107</v>
      </c>
      <c r="K3411">
        <v>1466710358</v>
      </c>
      <c r="L3411" s="9">
        <f t="shared" si="213"/>
        <v>42544.814328703702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>
        <f t="shared" si="215"/>
        <v>29.428571428571427</v>
      </c>
      <c r="S3411" t="s">
        <v>8317</v>
      </c>
      <c r="T3411" t="s">
        <v>8318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12"/>
        <v>42527.291666666672</v>
      </c>
      <c r="K3412">
        <v>1462841990</v>
      </c>
      <c r="L3412" s="9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>
        <f t="shared" si="215"/>
        <v>81.375</v>
      </c>
      <c r="S3412" t="s">
        <v>8317</v>
      </c>
      <c r="T3412" t="s">
        <v>8318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12"/>
        <v>42285.022824074069</v>
      </c>
      <c r="K3413">
        <v>1442536372</v>
      </c>
      <c r="L3413" s="9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>
        <f t="shared" si="215"/>
        <v>199.16666666666666</v>
      </c>
      <c r="S3413" t="s">
        <v>8317</v>
      </c>
      <c r="T3413" t="s">
        <v>8318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12"/>
        <v>41909.959050925929</v>
      </c>
      <c r="K3414">
        <v>1409266862</v>
      </c>
      <c r="L3414" s="9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>
        <f t="shared" si="215"/>
        <v>115.38461538461539</v>
      </c>
      <c r="S3414" t="s">
        <v>8317</v>
      </c>
      <c r="T3414" t="s">
        <v>8318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12"/>
        <v>42063.207638888889</v>
      </c>
      <c r="K3415">
        <v>1424280938</v>
      </c>
      <c r="L3415" s="9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>
        <f t="shared" si="215"/>
        <v>46.428571428571431</v>
      </c>
      <c r="S3415" t="s">
        <v>8317</v>
      </c>
      <c r="T3415" t="s">
        <v>8318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12"/>
        <v>42705.332638888889</v>
      </c>
      <c r="K3416">
        <v>1478030325</v>
      </c>
      <c r="L3416" s="9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>
        <f t="shared" si="215"/>
        <v>70.568181818181813</v>
      </c>
      <c r="S3416" t="s">
        <v>8317</v>
      </c>
      <c r="T3416" t="s">
        <v>8318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12"/>
        <v>42477.979166666672</v>
      </c>
      <c r="K3417">
        <v>1459999656</v>
      </c>
      <c r="L3417" s="9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>
        <f t="shared" si="215"/>
        <v>22.222222222222221</v>
      </c>
      <c r="S3417" t="s">
        <v>8317</v>
      </c>
      <c r="T3417" t="s">
        <v>8318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12"/>
        <v>42117.770833333328</v>
      </c>
      <c r="K3418">
        <v>1427363645</v>
      </c>
      <c r="L3418" s="9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>
        <f t="shared" si="215"/>
        <v>159.46666666666667</v>
      </c>
      <c r="S3418" t="s">
        <v>8317</v>
      </c>
      <c r="T3418" t="s">
        <v>8318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12"/>
        <v>41938.029861111107</v>
      </c>
      <c r="K3419">
        <v>1410558948</v>
      </c>
      <c r="L3419" s="9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>
        <f t="shared" si="215"/>
        <v>37.777999999999999</v>
      </c>
      <c r="S3419" t="s">
        <v>8317</v>
      </c>
      <c r="T3419" t="s">
        <v>8318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12"/>
        <v>41782.83457175926</v>
      </c>
      <c r="K3420">
        <v>1398283307</v>
      </c>
      <c r="L3420" s="9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>
        <f t="shared" si="215"/>
        <v>72.053571428571431</v>
      </c>
      <c r="S3420" t="s">
        <v>8317</v>
      </c>
      <c r="T3420" t="s">
        <v>8318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12"/>
        <v>42466.895833333328</v>
      </c>
      <c r="K3421">
        <v>1458416585</v>
      </c>
      <c r="L3421" s="9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>
        <f t="shared" si="215"/>
        <v>63.695652173913047</v>
      </c>
      <c r="S3421" t="s">
        <v>8317</v>
      </c>
      <c r="T3421" t="s">
        <v>8318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12"/>
        <v>42414</v>
      </c>
      <c r="K3422">
        <v>1454638202</v>
      </c>
      <c r="L3422" s="9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>
        <f t="shared" si="215"/>
        <v>28.411764705882351</v>
      </c>
      <c r="S3422" t="s">
        <v>8317</v>
      </c>
      <c r="T3422" t="s">
        <v>8318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12"/>
        <v>42067.791238425925</v>
      </c>
      <c r="K3423">
        <v>1422903563</v>
      </c>
      <c r="L3423" s="9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>
        <f t="shared" si="215"/>
        <v>103.21428571428571</v>
      </c>
      <c r="S3423" t="s">
        <v>8317</v>
      </c>
      <c r="T3423" t="s">
        <v>8318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12"/>
        <v>42352</v>
      </c>
      <c r="K3424">
        <v>1447594176</v>
      </c>
      <c r="L3424" s="9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>
        <f t="shared" si="215"/>
        <v>71.152173913043484</v>
      </c>
      <c r="S3424" t="s">
        <v>8317</v>
      </c>
      <c r="T3424" t="s">
        <v>8318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12"/>
        <v>42118.911354166667</v>
      </c>
      <c r="K3425">
        <v>1427320341</v>
      </c>
      <c r="L3425" s="9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>
        <f t="shared" si="215"/>
        <v>35</v>
      </c>
      <c r="S3425" t="s">
        <v>8317</v>
      </c>
      <c r="T3425" t="s">
        <v>8318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12"/>
        <v>42040.290972222225</v>
      </c>
      <c r="K3426">
        <v>1421252084</v>
      </c>
      <c r="L3426" s="9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>
        <f t="shared" si="215"/>
        <v>81.776315789473685</v>
      </c>
      <c r="S3426" t="s">
        <v>8317</v>
      </c>
      <c r="T3426" t="s">
        <v>8318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12"/>
        <v>41916.617314814815</v>
      </c>
      <c r="K3427">
        <v>1409669336</v>
      </c>
      <c r="L3427" s="9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>
        <f t="shared" si="215"/>
        <v>297.02980769230766</v>
      </c>
      <c r="S3427" t="s">
        <v>8317</v>
      </c>
      <c r="T3427" t="s">
        <v>8318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12"/>
        <v>41903.083333333336</v>
      </c>
      <c r="K3428">
        <v>1409620903</v>
      </c>
      <c r="L3428" s="9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>
        <f t="shared" si="215"/>
        <v>46.609195402298852</v>
      </c>
      <c r="S3428" t="s">
        <v>8317</v>
      </c>
      <c r="T3428" t="s">
        <v>8318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12"/>
        <v>41822.645277777774</v>
      </c>
      <c r="K3429">
        <v>1401722952</v>
      </c>
      <c r="L3429" s="9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>
        <f t="shared" si="215"/>
        <v>51.724137931034484</v>
      </c>
      <c r="S3429" t="s">
        <v>8317</v>
      </c>
      <c r="T3429" t="s">
        <v>8318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12"/>
        <v>42063.708333333328</v>
      </c>
      <c r="K3430">
        <v>1422983847</v>
      </c>
      <c r="L3430" s="9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>
        <f t="shared" si="215"/>
        <v>40.294117647058826</v>
      </c>
      <c r="S3430" t="s">
        <v>8317</v>
      </c>
      <c r="T3430" t="s">
        <v>8318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12"/>
        <v>42676.021539351852</v>
      </c>
      <c r="K3431">
        <v>1476837061</v>
      </c>
      <c r="L3431" s="9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>
        <f t="shared" si="215"/>
        <v>16.25</v>
      </c>
      <c r="S3431" t="s">
        <v>8317</v>
      </c>
      <c r="T3431" t="s">
        <v>8318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12"/>
        <v>41850.945613425924</v>
      </c>
      <c r="K3432">
        <v>1404168101</v>
      </c>
      <c r="L3432" s="9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>
        <f t="shared" si="215"/>
        <v>30.152638888888887</v>
      </c>
      <c r="S3432" t="s">
        <v>8317</v>
      </c>
      <c r="T3432" t="s">
        <v>8318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12"/>
        <v>41869.730937500004</v>
      </c>
      <c r="K3433">
        <v>1405791153</v>
      </c>
      <c r="L3433" s="9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>
        <f t="shared" si="215"/>
        <v>95.238095238095241</v>
      </c>
      <c r="S3433" t="s">
        <v>8317</v>
      </c>
      <c r="T3433" t="s">
        <v>8318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12"/>
        <v>42405.916666666672</v>
      </c>
      <c r="K3434">
        <v>1452520614</v>
      </c>
      <c r="L3434" s="9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>
        <f t="shared" si="215"/>
        <v>52.214285714285715</v>
      </c>
      <c r="S3434" t="s">
        <v>8317</v>
      </c>
      <c r="T3434" t="s">
        <v>8318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12"/>
        <v>41807.125</v>
      </c>
      <c r="K3435">
        <v>1400290255</v>
      </c>
      <c r="L3435" s="9">
        <f t="shared" si="213"/>
        <v>41776.06313657407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>
        <f t="shared" si="215"/>
        <v>134.1549295774648</v>
      </c>
      <c r="S3435" t="s">
        <v>8317</v>
      </c>
      <c r="T3435" t="s">
        <v>8318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12"/>
        <v>41830.380428240736</v>
      </c>
      <c r="K3436">
        <v>1402391269</v>
      </c>
      <c r="L3436" s="9">
        <f t="shared" si="213"/>
        <v>41800.380428240736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>
        <f t="shared" si="215"/>
        <v>62.827380952380949</v>
      </c>
      <c r="S3436" t="s">
        <v>8317</v>
      </c>
      <c r="T3436" t="s">
        <v>8318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12"/>
        <v>42589.125</v>
      </c>
      <c r="K3437">
        <v>1469112493</v>
      </c>
      <c r="L3437" s="9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>
        <f t="shared" si="215"/>
        <v>58.94736842105263</v>
      </c>
      <c r="S3437" t="s">
        <v>8317</v>
      </c>
      <c r="T3437" t="s">
        <v>8318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12"/>
        <v>41872.686111111107</v>
      </c>
      <c r="K3438">
        <v>1406811593</v>
      </c>
      <c r="L3438" s="9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>
        <f t="shared" si="215"/>
        <v>143.1081081081081</v>
      </c>
      <c r="S3438" t="s">
        <v>8317</v>
      </c>
      <c r="T3438" t="s">
        <v>8318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12"/>
        <v>42235.710879629631</v>
      </c>
      <c r="K3439">
        <v>1437411820</v>
      </c>
      <c r="L3439" s="9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>
        <f t="shared" si="215"/>
        <v>84.166666666666671</v>
      </c>
      <c r="S3439" t="s">
        <v>8317</v>
      </c>
      <c r="T3439" t="s">
        <v>8318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12"/>
        <v>42126.875</v>
      </c>
      <c r="K3440">
        <v>1428358567</v>
      </c>
      <c r="L3440" s="9">
        <f t="shared" si="213"/>
        <v>42100.927858796298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>
        <f t="shared" si="215"/>
        <v>186.07142857142858</v>
      </c>
      <c r="S3440" t="s">
        <v>8317</v>
      </c>
      <c r="T3440" t="s">
        <v>8318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12"/>
        <v>42388.207638888889</v>
      </c>
      <c r="K3441">
        <v>1452030730</v>
      </c>
      <c r="L3441" s="9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>
        <f t="shared" si="215"/>
        <v>89.785555555555561</v>
      </c>
      <c r="S3441" t="s">
        <v>8317</v>
      </c>
      <c r="T3441" t="s">
        <v>8318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12"/>
        <v>41831.677083333336</v>
      </c>
      <c r="K3442">
        <v>1403146628</v>
      </c>
      <c r="L3442" s="9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>
        <f t="shared" si="215"/>
        <v>64.157560975609755</v>
      </c>
      <c r="S3442" t="s">
        <v>8317</v>
      </c>
      <c r="T3442" t="s">
        <v>8318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12"/>
        <v>42321.845138888893</v>
      </c>
      <c r="K3443">
        <v>1445077121</v>
      </c>
      <c r="L3443" s="9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>
        <f t="shared" si="215"/>
        <v>59.651162790697676</v>
      </c>
      <c r="S3443" t="s">
        <v>8317</v>
      </c>
      <c r="T3443" t="s">
        <v>8318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12"/>
        <v>42154.841111111113</v>
      </c>
      <c r="K3444">
        <v>1430424672</v>
      </c>
      <c r="L3444" s="9">
        <f t="shared" si="213"/>
        <v>42124.841111111113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>
        <f t="shared" si="215"/>
        <v>31.25</v>
      </c>
      <c r="S3444" t="s">
        <v>8317</v>
      </c>
      <c r="T3444" t="s">
        <v>8318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12"/>
        <v>41891.524837962963</v>
      </c>
      <c r="K3445">
        <v>1407674146</v>
      </c>
      <c r="L3445" s="9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>
        <f t="shared" si="215"/>
        <v>41.222222222222221</v>
      </c>
      <c r="S3445" t="s">
        <v>8317</v>
      </c>
      <c r="T3445" t="s">
        <v>8318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12"/>
        <v>42529.582638888889</v>
      </c>
      <c r="K3446">
        <v>1464677986</v>
      </c>
      <c r="L3446" s="9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>
        <f t="shared" si="215"/>
        <v>43.35</v>
      </c>
      <c r="S3446" t="s">
        <v>8317</v>
      </c>
      <c r="T3446" t="s">
        <v>8318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12"/>
        <v>42300.530509259261</v>
      </c>
      <c r="K3447">
        <v>1443185036</v>
      </c>
      <c r="L3447" s="9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>
        <f t="shared" si="215"/>
        <v>64.516129032258064</v>
      </c>
      <c r="S3447" t="s">
        <v>8317</v>
      </c>
      <c r="T3447" t="s">
        <v>8318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12"/>
        <v>42040.513888888891</v>
      </c>
      <c r="K3448">
        <v>1421092725</v>
      </c>
      <c r="L3448" s="9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>
        <f t="shared" si="215"/>
        <v>43.28</v>
      </c>
      <c r="S3448" t="s">
        <v>8317</v>
      </c>
      <c r="T3448" t="s">
        <v>8318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12"/>
        <v>42447.847361111111</v>
      </c>
      <c r="K3449">
        <v>1454448012</v>
      </c>
      <c r="L3449" s="9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>
        <f t="shared" si="215"/>
        <v>77</v>
      </c>
      <c r="S3449" t="s">
        <v>8317</v>
      </c>
      <c r="T3449" t="s">
        <v>8318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12"/>
        <v>41990.119085648148</v>
      </c>
      <c r="K3450">
        <v>1416192689</v>
      </c>
      <c r="L3450" s="9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>
        <f t="shared" si="215"/>
        <v>51.222222222222221</v>
      </c>
      <c r="S3450" t="s">
        <v>8317</v>
      </c>
      <c r="T3450" t="s">
        <v>8318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12"/>
        <v>42560.166666666672</v>
      </c>
      <c r="K3451">
        <v>1465607738</v>
      </c>
      <c r="L3451" s="9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>
        <f t="shared" si="215"/>
        <v>68.25</v>
      </c>
      <c r="S3451" t="s">
        <v>8317</v>
      </c>
      <c r="T3451" t="s">
        <v>8318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12"/>
        <v>42096.662858796291</v>
      </c>
      <c r="K3452">
        <v>1422809671</v>
      </c>
      <c r="L3452" s="9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>
        <f t="shared" si="215"/>
        <v>19.487179487179485</v>
      </c>
      <c r="S3452" t="s">
        <v>8317</v>
      </c>
      <c r="T3452" t="s">
        <v>8318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12"/>
        <v>42115.723692129628</v>
      </c>
      <c r="K3453">
        <v>1427304127</v>
      </c>
      <c r="L3453" s="9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>
        <f t="shared" si="215"/>
        <v>41.125</v>
      </c>
      <c r="S3453" t="s">
        <v>8317</v>
      </c>
      <c r="T3453" t="s">
        <v>8318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12"/>
        <v>41843.165972222225</v>
      </c>
      <c r="K3454">
        <v>1404141626</v>
      </c>
      <c r="L3454" s="9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>
        <f t="shared" si="215"/>
        <v>41.405405405405403</v>
      </c>
      <c r="S3454" t="s">
        <v>8317</v>
      </c>
      <c r="T3454" t="s">
        <v>8318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12"/>
        <v>42595.97865740741</v>
      </c>
      <c r="K3455">
        <v>1465946956</v>
      </c>
      <c r="L3455" s="9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>
        <f t="shared" si="215"/>
        <v>27.5</v>
      </c>
      <c r="S3455" t="s">
        <v>8317</v>
      </c>
      <c r="T3455" t="s">
        <v>8318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12"/>
        <v>41851.698599537034</v>
      </c>
      <c r="K3456">
        <v>1404233159</v>
      </c>
      <c r="L3456" s="9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>
        <f t="shared" si="215"/>
        <v>33.571428571428569</v>
      </c>
      <c r="S3456" t="s">
        <v>8317</v>
      </c>
      <c r="T3456" t="s">
        <v>8318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12"/>
        <v>42656.7503125</v>
      </c>
      <c r="K3457">
        <v>1473789627</v>
      </c>
      <c r="L3457" s="9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>
        <f t="shared" si="215"/>
        <v>145.86956521739131</v>
      </c>
      <c r="S3457" t="s">
        <v>8317</v>
      </c>
      <c r="T3457" t="s">
        <v>8318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212"/>
        <v>41852.290972222225</v>
      </c>
      <c r="K3458">
        <v>1404190567</v>
      </c>
      <c r="L3458" s="9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>
        <f t="shared" si="215"/>
        <v>358.6875</v>
      </c>
      <c r="S3458" t="s">
        <v>8317</v>
      </c>
      <c r="T3458" t="s">
        <v>8318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216">(I3459/86400)+DATE(1970,1,1)</f>
        <v>42047.249305555553</v>
      </c>
      <c r="K3459">
        <v>1421081857</v>
      </c>
      <c r="L3459" s="9">
        <f t="shared" ref="L3459:L3522" si="217">(K3459/86400)+DATE(1970,1,1)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>
        <f t="shared" ref="R3459:R3522" si="219">E3459/N3459</f>
        <v>50.981818181818184</v>
      </c>
      <c r="S3459" t="s">
        <v>8317</v>
      </c>
      <c r="T3459" t="s">
        <v>8318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16"/>
        <v>42038.185416666667</v>
      </c>
      <c r="K3460">
        <v>1420606303</v>
      </c>
      <c r="L3460" s="9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>
        <f t="shared" si="219"/>
        <v>45.037037037037038</v>
      </c>
      <c r="S3460" t="s">
        <v>8317</v>
      </c>
      <c r="T3460" t="s">
        <v>8318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16"/>
        <v>42510.479861111111</v>
      </c>
      <c r="K3461">
        <v>1461151860</v>
      </c>
      <c r="L3461" s="9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>
        <f t="shared" si="219"/>
        <v>17.527777777777779</v>
      </c>
      <c r="S3461" t="s">
        <v>8317</v>
      </c>
      <c r="T3461" t="s">
        <v>8318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16"/>
        <v>41866.527222222227</v>
      </c>
      <c r="K3462">
        <v>1406896752</v>
      </c>
      <c r="L3462" s="9">
        <f t="shared" si="217"/>
        <v>41852.527222222227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>
        <f t="shared" si="219"/>
        <v>50</v>
      </c>
      <c r="S3462" t="s">
        <v>8317</v>
      </c>
      <c r="T3462" t="s">
        <v>8318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16"/>
        <v>42672.125</v>
      </c>
      <c r="K3463">
        <v>1475248279</v>
      </c>
      <c r="L3463" s="9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>
        <f t="shared" si="219"/>
        <v>57.916666666666664</v>
      </c>
      <c r="S3463" t="s">
        <v>8317</v>
      </c>
      <c r="T3463" t="s">
        <v>8318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16"/>
        <v>42195.75</v>
      </c>
      <c r="K3464">
        <v>1435181628</v>
      </c>
      <c r="L3464" s="9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>
        <f t="shared" si="219"/>
        <v>29.705882352941178</v>
      </c>
      <c r="S3464" t="s">
        <v>8317</v>
      </c>
      <c r="T3464" t="s">
        <v>8318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16"/>
        <v>42654.165972222225</v>
      </c>
      <c r="K3465">
        <v>1472594585</v>
      </c>
      <c r="L3465" s="9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>
        <f t="shared" si="219"/>
        <v>90.684210526315795</v>
      </c>
      <c r="S3465" t="s">
        <v>8317</v>
      </c>
      <c r="T3465" t="s">
        <v>8318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216"/>
        <v>42605.130057870367</v>
      </c>
      <c r="K3466">
        <v>1469329637</v>
      </c>
      <c r="L3466" s="9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>
        <f t="shared" si="219"/>
        <v>55.012688172043013</v>
      </c>
      <c r="S3466" t="s">
        <v>8317</v>
      </c>
      <c r="T3466" t="s">
        <v>8318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16"/>
        <v>42225.666666666672</v>
      </c>
      <c r="K3467">
        <v>1436972472</v>
      </c>
      <c r="L3467" s="9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>
        <f t="shared" si="219"/>
        <v>57.222222222222221</v>
      </c>
      <c r="S3467" t="s">
        <v>8317</v>
      </c>
      <c r="T3467" t="s">
        <v>8318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16"/>
        <v>42479.977430555555</v>
      </c>
      <c r="K3468">
        <v>1455928050</v>
      </c>
      <c r="L3468" s="9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>
        <f t="shared" si="219"/>
        <v>72.950819672131146</v>
      </c>
      <c r="S3468" t="s">
        <v>8317</v>
      </c>
      <c r="T3468" t="s">
        <v>8318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16"/>
        <v>42083.630000000005</v>
      </c>
      <c r="K3469">
        <v>1424275632</v>
      </c>
      <c r="L3469" s="9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>
        <f t="shared" si="219"/>
        <v>64.468085106382972</v>
      </c>
      <c r="S3469" t="s">
        <v>8317</v>
      </c>
      <c r="T3469" t="s">
        <v>8318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16"/>
        <v>42634.125</v>
      </c>
      <c r="K3470">
        <v>1471976529</v>
      </c>
      <c r="L3470" s="9">
        <f t="shared" si="217"/>
        <v>42605.765381944446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>
        <f t="shared" si="219"/>
        <v>716.35294117647061</v>
      </c>
      <c r="S3470" t="s">
        <v>8317</v>
      </c>
      <c r="T3470" t="s">
        <v>8318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16"/>
        <v>42488.641724537039</v>
      </c>
      <c r="K3471">
        <v>1459265045</v>
      </c>
      <c r="L3471" s="9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>
        <f t="shared" si="219"/>
        <v>50.396825396825399</v>
      </c>
      <c r="S3471" t="s">
        <v>8317</v>
      </c>
      <c r="T3471" t="s">
        <v>8318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16"/>
        <v>42566.901388888888</v>
      </c>
      <c r="K3472">
        <v>1465345902</v>
      </c>
      <c r="L3472" s="9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>
        <f t="shared" si="219"/>
        <v>41.666666666666664</v>
      </c>
      <c r="S3472" t="s">
        <v>8317</v>
      </c>
      <c r="T3472" t="s">
        <v>8318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16"/>
        <v>41882.833333333336</v>
      </c>
      <c r="K3473">
        <v>1405971690</v>
      </c>
      <c r="L3473" s="9">
        <f t="shared" si="217"/>
        <v>41841.820486111115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>
        <f t="shared" si="219"/>
        <v>35.766666666666666</v>
      </c>
      <c r="S3473" t="s">
        <v>8317</v>
      </c>
      <c r="T3473" t="s">
        <v>8318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16"/>
        <v>41949.249305555553</v>
      </c>
      <c r="K3474">
        <v>1413432331</v>
      </c>
      <c r="L3474" s="9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>
        <f t="shared" si="219"/>
        <v>88.739130434782609</v>
      </c>
      <c r="S3474" t="s">
        <v>8317</v>
      </c>
      <c r="T3474" t="s">
        <v>8318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16"/>
        <v>42083.852083333331</v>
      </c>
      <c r="K3475">
        <v>1425067296</v>
      </c>
      <c r="L3475" s="9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>
        <f t="shared" si="219"/>
        <v>148.4848484848485</v>
      </c>
      <c r="S3475" t="s">
        <v>8317</v>
      </c>
      <c r="T3475" t="s">
        <v>8318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16"/>
        <v>42571.501516203702</v>
      </c>
      <c r="K3476">
        <v>1466424131</v>
      </c>
      <c r="L3476" s="9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>
        <f t="shared" si="219"/>
        <v>51.794871794871796</v>
      </c>
      <c r="S3476" t="s">
        <v>8317</v>
      </c>
      <c r="T3476" t="s">
        <v>8318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16"/>
        <v>41946</v>
      </c>
      <c r="K3477">
        <v>1412629704</v>
      </c>
      <c r="L3477" s="9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>
        <f t="shared" si="219"/>
        <v>20</v>
      </c>
      <c r="S3477" t="s">
        <v>8317</v>
      </c>
      <c r="T3477" t="s">
        <v>8318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16"/>
        <v>41939.125</v>
      </c>
      <c r="K3478">
        <v>1412836990</v>
      </c>
      <c r="L3478" s="9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>
        <f t="shared" si="219"/>
        <v>52</v>
      </c>
      <c r="S3478" t="s">
        <v>8317</v>
      </c>
      <c r="T3478" t="s">
        <v>8318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16"/>
        <v>42141.125</v>
      </c>
      <c r="K3479">
        <v>1430761243</v>
      </c>
      <c r="L3479" s="9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>
        <f t="shared" si="219"/>
        <v>53.230769230769234</v>
      </c>
      <c r="S3479" t="s">
        <v>8317</v>
      </c>
      <c r="T3479" t="s">
        <v>8318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16"/>
        <v>42079.875</v>
      </c>
      <c r="K3480">
        <v>1424296822</v>
      </c>
      <c r="L3480" s="9">
        <f t="shared" si="217"/>
        <v>42053.916921296295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>
        <f t="shared" si="219"/>
        <v>39.596491228070178</v>
      </c>
      <c r="S3480" t="s">
        <v>8317</v>
      </c>
      <c r="T3480" t="s">
        <v>8318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16"/>
        <v>41811.855092592596</v>
      </c>
      <c r="K3481">
        <v>1400790680</v>
      </c>
      <c r="L3481" s="9">
        <f t="shared" si="217"/>
        <v>41781.855092592596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>
        <f t="shared" si="219"/>
        <v>34.25</v>
      </c>
      <c r="S3481" t="s">
        <v>8317</v>
      </c>
      <c r="T3481" t="s">
        <v>8318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16"/>
        <v>42195.875</v>
      </c>
      <c r="K3482">
        <v>1434440227</v>
      </c>
      <c r="L3482" s="9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>
        <f t="shared" si="219"/>
        <v>164.61538461538461</v>
      </c>
      <c r="S3482" t="s">
        <v>8317</v>
      </c>
      <c r="T3482" t="s">
        <v>8318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16"/>
        <v>42006.247546296298</v>
      </c>
      <c r="K3483">
        <v>1418709388</v>
      </c>
      <c r="L3483" s="9">
        <f t="shared" si="217"/>
        <v>41989.247546296298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>
        <f t="shared" si="219"/>
        <v>125.05263157894737</v>
      </c>
      <c r="S3483" t="s">
        <v>8317</v>
      </c>
      <c r="T3483" t="s">
        <v>8318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16"/>
        <v>41826.771597222221</v>
      </c>
      <c r="K3484">
        <v>1402079466</v>
      </c>
      <c r="L3484" s="9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>
        <f t="shared" si="219"/>
        <v>51.875</v>
      </c>
      <c r="S3484" t="s">
        <v>8317</v>
      </c>
      <c r="T3484" t="s">
        <v>8318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16"/>
        <v>41823.668761574074</v>
      </c>
      <c r="K3485">
        <v>1401811381</v>
      </c>
      <c r="L3485" s="9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>
        <f t="shared" si="219"/>
        <v>40.285714285714285</v>
      </c>
      <c r="S3485" t="s">
        <v>8317</v>
      </c>
      <c r="T3485" t="s">
        <v>8318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16"/>
        <v>42536.760405092587</v>
      </c>
      <c r="K3486">
        <v>1463422499</v>
      </c>
      <c r="L3486" s="9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>
        <f t="shared" si="219"/>
        <v>64.909090909090907</v>
      </c>
      <c r="S3486" t="s">
        <v>8317</v>
      </c>
      <c r="T3486" t="s">
        <v>8318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16"/>
        <v>42402.693055555559</v>
      </c>
      <c r="K3487">
        <v>1451839080</v>
      </c>
      <c r="L3487" s="9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>
        <f t="shared" si="219"/>
        <v>55.333333333333336</v>
      </c>
      <c r="S3487" t="s">
        <v>8317</v>
      </c>
      <c r="T3487" t="s">
        <v>8318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16"/>
        <v>42158.290972222225</v>
      </c>
      <c r="K3488">
        <v>1430600401</v>
      </c>
      <c r="L3488" s="9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>
        <f t="shared" si="219"/>
        <v>83.142857142857139</v>
      </c>
      <c r="S3488" t="s">
        <v>8317</v>
      </c>
      <c r="T3488" t="s">
        <v>8318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16"/>
        <v>42179.940416666665</v>
      </c>
      <c r="K3489">
        <v>1432593252</v>
      </c>
      <c r="L3489" s="9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>
        <f t="shared" si="219"/>
        <v>38.712121212121211</v>
      </c>
      <c r="S3489" t="s">
        <v>8317</v>
      </c>
      <c r="T3489" t="s">
        <v>8318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16"/>
        <v>42111.666666666672</v>
      </c>
      <c r="K3490">
        <v>1427221560</v>
      </c>
      <c r="L3490" s="9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>
        <f t="shared" si="219"/>
        <v>125.37931034482759</v>
      </c>
      <c r="S3490" t="s">
        <v>8317</v>
      </c>
      <c r="T3490" t="s">
        <v>8318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16"/>
        <v>41783.875</v>
      </c>
      <c r="K3491">
        <v>1398352531</v>
      </c>
      <c r="L3491" s="9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>
        <f t="shared" si="219"/>
        <v>78.263888888888886</v>
      </c>
      <c r="S3491" t="s">
        <v>8317</v>
      </c>
      <c r="T3491" t="s">
        <v>8318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16"/>
        <v>42473.802361111113</v>
      </c>
      <c r="K3492">
        <v>1457982924</v>
      </c>
      <c r="L3492" s="9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>
        <f t="shared" si="219"/>
        <v>47.222222222222221</v>
      </c>
      <c r="S3492" t="s">
        <v>8317</v>
      </c>
      <c r="T3492" t="s">
        <v>8318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16"/>
        <v>42142.249814814815</v>
      </c>
      <c r="K3493">
        <v>1430114384</v>
      </c>
      <c r="L3493" s="9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>
        <f t="shared" si="219"/>
        <v>79.099999999999994</v>
      </c>
      <c r="S3493" t="s">
        <v>8317</v>
      </c>
      <c r="T3493" t="s">
        <v>8318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16"/>
        <v>42303.009224537032</v>
      </c>
      <c r="K3494">
        <v>1442794397</v>
      </c>
      <c r="L3494" s="9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>
        <f t="shared" si="219"/>
        <v>114.29199999999999</v>
      </c>
      <c r="S3494" t="s">
        <v>8317</v>
      </c>
      <c r="T3494" t="s">
        <v>8318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16"/>
        <v>41868.21597222222</v>
      </c>
      <c r="K3495">
        <v>1406580436</v>
      </c>
      <c r="L3495" s="9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>
        <f t="shared" si="219"/>
        <v>51.724137931034484</v>
      </c>
      <c r="S3495" t="s">
        <v>8317</v>
      </c>
      <c r="T3495" t="s">
        <v>8318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16"/>
        <v>42700.25</v>
      </c>
      <c r="K3496">
        <v>1479186575</v>
      </c>
      <c r="L3496" s="9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>
        <f t="shared" si="219"/>
        <v>30.76923076923077</v>
      </c>
      <c r="S3496" t="s">
        <v>8317</v>
      </c>
      <c r="T3496" t="s">
        <v>8318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16"/>
        <v>41944.720833333333</v>
      </c>
      <c r="K3497">
        <v>1412360309</v>
      </c>
      <c r="L3497" s="9">
        <f t="shared" si="217"/>
        <v>41915.762835648144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>
        <f t="shared" si="219"/>
        <v>74.208333333333329</v>
      </c>
      <c r="S3497" t="s">
        <v>8317</v>
      </c>
      <c r="T3497" t="s">
        <v>8318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16"/>
        <v>42624.846828703703</v>
      </c>
      <c r="K3498">
        <v>1470169166</v>
      </c>
      <c r="L3498" s="9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>
        <f t="shared" si="219"/>
        <v>47.846153846153847</v>
      </c>
      <c r="S3498" t="s">
        <v>8317</v>
      </c>
      <c r="T3498" t="s">
        <v>8318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16"/>
        <v>42523.916666666672</v>
      </c>
      <c r="K3499">
        <v>1463852904</v>
      </c>
      <c r="L3499" s="9">
        <f t="shared" si="217"/>
        <v>42511.741944444446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>
        <f t="shared" si="219"/>
        <v>34.408163265306122</v>
      </c>
      <c r="S3499" t="s">
        <v>8317</v>
      </c>
      <c r="T3499" t="s">
        <v>8318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16"/>
        <v>42518.905555555553</v>
      </c>
      <c r="K3500">
        <v>1459309704</v>
      </c>
      <c r="L3500" s="9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>
        <f t="shared" si="219"/>
        <v>40.238095238095241</v>
      </c>
      <c r="S3500" t="s">
        <v>8317</v>
      </c>
      <c r="T3500" t="s">
        <v>8318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16"/>
        <v>42186.290972222225</v>
      </c>
      <c r="K3501">
        <v>1431046325</v>
      </c>
      <c r="L3501" s="9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>
        <f t="shared" si="219"/>
        <v>60.285714285714285</v>
      </c>
      <c r="S3501" t="s">
        <v>8317</v>
      </c>
      <c r="T3501" t="s">
        <v>8318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16"/>
        <v>42436.207638888889</v>
      </c>
      <c r="K3502">
        <v>1455919438</v>
      </c>
      <c r="L3502" s="9">
        <f t="shared" si="217"/>
        <v>42419.919421296298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>
        <f t="shared" si="219"/>
        <v>25.30952380952381</v>
      </c>
      <c r="S3502" t="s">
        <v>8317</v>
      </c>
      <c r="T3502" t="s">
        <v>8318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16"/>
        <v>42258.763831018514</v>
      </c>
      <c r="K3503">
        <v>1439835595</v>
      </c>
      <c r="L3503" s="9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>
        <f t="shared" si="219"/>
        <v>35.952380952380949</v>
      </c>
      <c r="S3503" t="s">
        <v>8317</v>
      </c>
      <c r="T3503" t="s">
        <v>8318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16"/>
        <v>42445.165972222225</v>
      </c>
      <c r="K3504">
        <v>1456862924</v>
      </c>
      <c r="L3504" s="9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>
        <f t="shared" si="219"/>
        <v>136</v>
      </c>
      <c r="S3504" t="s">
        <v>8317</v>
      </c>
      <c r="T3504" t="s">
        <v>8318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16"/>
        <v>42575.478333333333</v>
      </c>
      <c r="K3505">
        <v>1466767728</v>
      </c>
      <c r="L3505" s="9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>
        <f t="shared" si="219"/>
        <v>70.763157894736835</v>
      </c>
      <c r="S3505" t="s">
        <v>8317</v>
      </c>
      <c r="T3505" t="s">
        <v>8318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16"/>
        <v>42327.790405092594</v>
      </c>
      <c r="K3506">
        <v>1445363891</v>
      </c>
      <c r="L3506" s="9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>
        <f t="shared" si="219"/>
        <v>125</v>
      </c>
      <c r="S3506" t="s">
        <v>8317</v>
      </c>
      <c r="T3506" t="s">
        <v>8318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16"/>
        <v>41772.166666666664</v>
      </c>
      <c r="K3507">
        <v>1398983245</v>
      </c>
      <c r="L3507" s="9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>
        <f t="shared" si="219"/>
        <v>66.512820512820511</v>
      </c>
      <c r="S3507" t="s">
        <v>8317</v>
      </c>
      <c r="T3507" t="s">
        <v>8318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16"/>
        <v>41874.734259259261</v>
      </c>
      <c r="K3508">
        <v>1404927440</v>
      </c>
      <c r="L3508" s="9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>
        <f t="shared" si="219"/>
        <v>105</v>
      </c>
      <c r="S3508" t="s">
        <v>8317</v>
      </c>
      <c r="T3508" t="s">
        <v>8318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16"/>
        <v>42521.92288194444</v>
      </c>
      <c r="K3509">
        <v>1462140537</v>
      </c>
      <c r="L3509" s="9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>
        <f t="shared" si="219"/>
        <v>145</v>
      </c>
      <c r="S3509" t="s">
        <v>8317</v>
      </c>
      <c r="T3509" t="s">
        <v>8318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16"/>
        <v>42500.875</v>
      </c>
      <c r="K3510">
        <v>1460914253</v>
      </c>
      <c r="L3510" s="9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>
        <f t="shared" si="219"/>
        <v>12</v>
      </c>
      <c r="S3510" t="s">
        <v>8317</v>
      </c>
      <c r="T3510" t="s">
        <v>8318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16"/>
        <v>41964.204861111109</v>
      </c>
      <c r="K3511">
        <v>1415392666</v>
      </c>
      <c r="L3511" s="9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>
        <f t="shared" si="219"/>
        <v>96.666666666666671</v>
      </c>
      <c r="S3511" t="s">
        <v>8317</v>
      </c>
      <c r="T3511" t="s">
        <v>8318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16"/>
        <v>41822.62090277778</v>
      </c>
      <c r="K3512">
        <v>1402584846</v>
      </c>
      <c r="L3512" s="9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>
        <f t="shared" si="219"/>
        <v>60.333333333333336</v>
      </c>
      <c r="S3512" t="s">
        <v>8317</v>
      </c>
      <c r="T3512" t="s">
        <v>8318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16"/>
        <v>41950.770833333336</v>
      </c>
      <c r="K3513">
        <v>1413406695</v>
      </c>
      <c r="L3513" s="9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>
        <f t="shared" si="219"/>
        <v>79.89473684210526</v>
      </c>
      <c r="S3513" t="s">
        <v>8317</v>
      </c>
      <c r="T3513" t="s">
        <v>8318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16"/>
        <v>42117.49527777778</v>
      </c>
      <c r="K3514">
        <v>1424609592</v>
      </c>
      <c r="L3514" s="9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>
        <f t="shared" si="219"/>
        <v>58.823529411764703</v>
      </c>
      <c r="S3514" t="s">
        <v>8317</v>
      </c>
      <c r="T3514" t="s">
        <v>8318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16"/>
        <v>41794.207638888889</v>
      </c>
      <c r="K3515">
        <v>1400725112</v>
      </c>
      <c r="L3515" s="9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>
        <f t="shared" si="219"/>
        <v>75.340909090909093</v>
      </c>
      <c r="S3515" t="s">
        <v>8317</v>
      </c>
      <c r="T3515" t="s">
        <v>8318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16"/>
        <v>42037.207638888889</v>
      </c>
      <c r="K3516">
        <v>1421439552</v>
      </c>
      <c r="L3516" s="9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>
        <f t="shared" si="219"/>
        <v>55</v>
      </c>
      <c r="S3516" t="s">
        <v>8317</v>
      </c>
      <c r="T3516" t="s">
        <v>8318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16"/>
        <v>42155.772812499999</v>
      </c>
      <c r="K3517">
        <v>1430505171</v>
      </c>
      <c r="L3517" s="9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>
        <f t="shared" si="219"/>
        <v>66.956521739130437</v>
      </c>
      <c r="S3517" t="s">
        <v>8317</v>
      </c>
      <c r="T3517" t="s">
        <v>8318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16"/>
        <v>41890.125</v>
      </c>
      <c r="K3518">
        <v>1407197670</v>
      </c>
      <c r="L3518" s="9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>
        <f t="shared" si="219"/>
        <v>227.27272727272728</v>
      </c>
      <c r="S3518" t="s">
        <v>8317</v>
      </c>
      <c r="T3518" t="s">
        <v>8318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16"/>
        <v>41824.458333333336</v>
      </c>
      <c r="K3519">
        <v>1401910634</v>
      </c>
      <c r="L3519" s="9">
        <f t="shared" si="217"/>
        <v>41794.817523148144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>
        <f t="shared" si="219"/>
        <v>307.69230769230768</v>
      </c>
      <c r="S3519" t="s">
        <v>8317</v>
      </c>
      <c r="T3519" t="s">
        <v>8318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16"/>
        <v>41914.597916666666</v>
      </c>
      <c r="K3520">
        <v>1410461299</v>
      </c>
      <c r="L3520" s="9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>
        <f t="shared" si="219"/>
        <v>50.020909090909093</v>
      </c>
      <c r="S3520" t="s">
        <v>8317</v>
      </c>
      <c r="T3520" t="s">
        <v>8318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16"/>
        <v>42067.598958333328</v>
      </c>
      <c r="K3521">
        <v>1422886950</v>
      </c>
      <c r="L3521" s="9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>
        <f t="shared" si="219"/>
        <v>72.392857142857139</v>
      </c>
      <c r="S3521" t="s">
        <v>8317</v>
      </c>
      <c r="T3521" t="s">
        <v>8318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216"/>
        <v>42253.57430555555</v>
      </c>
      <c r="K3522">
        <v>1439322412</v>
      </c>
      <c r="L3522" s="9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>
        <f t="shared" si="219"/>
        <v>95.952380952380949</v>
      </c>
      <c r="S3522" t="s">
        <v>8317</v>
      </c>
      <c r="T3522" t="s">
        <v>8318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220">(I3523/86400)+DATE(1970,1,1)</f>
        <v>41911.361342592594</v>
      </c>
      <c r="K3523">
        <v>1409388020</v>
      </c>
      <c r="L3523" s="9">
        <f t="shared" ref="L3523:L3586" si="221">(K3523/86400)+DATE(1970,1,1)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>
        <f t="shared" ref="R3523:R3586" si="223">E3523/N3523</f>
        <v>45.615384615384613</v>
      </c>
      <c r="S3523" t="s">
        <v>8317</v>
      </c>
      <c r="T3523" t="s">
        <v>8318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20"/>
        <v>42262.420833333337</v>
      </c>
      <c r="K3524">
        <v>1439924246</v>
      </c>
      <c r="L3524" s="9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>
        <f t="shared" si="223"/>
        <v>41.029411764705884</v>
      </c>
      <c r="S3524" t="s">
        <v>8317</v>
      </c>
      <c r="T3524" t="s">
        <v>8318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20"/>
        <v>42638.958333333328</v>
      </c>
      <c r="K3525">
        <v>1469871148</v>
      </c>
      <c r="L3525" s="9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>
        <f t="shared" si="223"/>
        <v>56.825000000000003</v>
      </c>
      <c r="S3525" t="s">
        <v>8317</v>
      </c>
      <c r="T3525" t="s">
        <v>8318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20"/>
        <v>41895.166666666664</v>
      </c>
      <c r="K3526">
        <v>1409336373</v>
      </c>
      <c r="L3526" s="9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>
        <f t="shared" si="223"/>
        <v>137.24324324324326</v>
      </c>
      <c r="S3526" t="s">
        <v>8317</v>
      </c>
      <c r="T3526" t="s">
        <v>8318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20"/>
        <v>42225.666666666672</v>
      </c>
      <c r="K3527">
        <v>1438188106</v>
      </c>
      <c r="L3527" s="9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>
        <f t="shared" si="223"/>
        <v>75.714285714285708</v>
      </c>
      <c r="S3527" t="s">
        <v>8317</v>
      </c>
      <c r="T3527" t="s">
        <v>8318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20"/>
        <v>42488.249305555553</v>
      </c>
      <c r="K3528">
        <v>1459411371</v>
      </c>
      <c r="L3528" s="9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>
        <f t="shared" si="223"/>
        <v>99</v>
      </c>
      <c r="S3528" t="s">
        <v>8317</v>
      </c>
      <c r="T3528" t="s">
        <v>8318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20"/>
        <v>42196.165972222225</v>
      </c>
      <c r="K3529">
        <v>1434069205</v>
      </c>
      <c r="L3529" s="9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>
        <f t="shared" si="223"/>
        <v>81.569767441860463</v>
      </c>
      <c r="S3529" t="s">
        <v>8317</v>
      </c>
      <c r="T3529" t="s">
        <v>8318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220"/>
        <v>42753.50136574074</v>
      </c>
      <c r="K3530">
        <v>1483012918</v>
      </c>
      <c r="L3530" s="9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>
        <f t="shared" si="223"/>
        <v>45.108108108108105</v>
      </c>
      <c r="S3530" t="s">
        <v>8317</v>
      </c>
      <c r="T3530" t="s">
        <v>8318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20"/>
        <v>42198.041666666672</v>
      </c>
      <c r="K3531">
        <v>1434997018</v>
      </c>
      <c r="L3531" s="9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>
        <f t="shared" si="223"/>
        <v>36.666666666666664</v>
      </c>
      <c r="S3531" t="s">
        <v>8317</v>
      </c>
      <c r="T3531" t="s">
        <v>8318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20"/>
        <v>42470.833333333328</v>
      </c>
      <c r="K3532">
        <v>1457881057</v>
      </c>
      <c r="L3532" s="9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>
        <f t="shared" si="223"/>
        <v>125</v>
      </c>
      <c r="S3532" t="s">
        <v>8317</v>
      </c>
      <c r="T3532" t="s">
        <v>8318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20"/>
        <v>42551.654328703706</v>
      </c>
      <c r="K3533">
        <v>1464709334</v>
      </c>
      <c r="L3533" s="9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>
        <f t="shared" si="223"/>
        <v>49.230769230769234</v>
      </c>
      <c r="S3533" t="s">
        <v>8317</v>
      </c>
      <c r="T3533" t="s">
        <v>8318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20"/>
        <v>41900.165972222225</v>
      </c>
      <c r="K3534">
        <v>1409667827</v>
      </c>
      <c r="L3534" s="9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>
        <f t="shared" si="223"/>
        <v>42.296296296296298</v>
      </c>
      <c r="S3534" t="s">
        <v>8317</v>
      </c>
      <c r="T3534" t="s">
        <v>8318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20"/>
        <v>42319.802858796298</v>
      </c>
      <c r="K3535">
        <v>1444673767</v>
      </c>
      <c r="L3535" s="9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>
        <f t="shared" si="223"/>
        <v>78.875</v>
      </c>
      <c r="S3535" t="s">
        <v>8317</v>
      </c>
      <c r="T3535" t="s">
        <v>8318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20"/>
        <v>42278.6252662037</v>
      </c>
      <c r="K3536">
        <v>1440687623</v>
      </c>
      <c r="L3536" s="9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>
        <f t="shared" si="223"/>
        <v>38.284313725490193</v>
      </c>
      <c r="S3536" t="s">
        <v>8317</v>
      </c>
      <c r="T3536" t="s">
        <v>8318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20"/>
        <v>42279.75</v>
      </c>
      <c r="K3537">
        <v>1441120910</v>
      </c>
      <c r="L3537" s="9">
        <f t="shared" si="221"/>
        <v>42248.640162037038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>
        <f t="shared" si="223"/>
        <v>44.847826086956523</v>
      </c>
      <c r="S3537" t="s">
        <v>8317</v>
      </c>
      <c r="T3537" t="s">
        <v>8318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20"/>
        <v>42358.499305555553</v>
      </c>
      <c r="K3538">
        <v>1448040425</v>
      </c>
      <c r="L3538" s="9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>
        <f t="shared" si="223"/>
        <v>13.529411764705882</v>
      </c>
      <c r="S3538" t="s">
        <v>8317</v>
      </c>
      <c r="T3538" t="s">
        <v>8318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20"/>
        <v>41960.332638888889</v>
      </c>
      <c r="K3539">
        <v>1413016216</v>
      </c>
      <c r="L3539" s="9">
        <f t="shared" si="221"/>
        <v>41923.354351851856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>
        <f t="shared" si="223"/>
        <v>43.5</v>
      </c>
      <c r="S3539" t="s">
        <v>8317</v>
      </c>
      <c r="T3539" t="s">
        <v>8318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20"/>
        <v>42599.420601851853</v>
      </c>
      <c r="K3540">
        <v>1469009140</v>
      </c>
      <c r="L3540" s="9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>
        <f t="shared" si="223"/>
        <v>30.951807228915662</v>
      </c>
      <c r="S3540" t="s">
        <v>8317</v>
      </c>
      <c r="T3540" t="s">
        <v>8318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20"/>
        <v>42621.756041666667</v>
      </c>
      <c r="K3541">
        <v>1471543722</v>
      </c>
      <c r="L3541" s="9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>
        <f t="shared" si="223"/>
        <v>55.230769230769234</v>
      </c>
      <c r="S3541" t="s">
        <v>8317</v>
      </c>
      <c r="T3541" t="s">
        <v>8318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20"/>
        <v>42547.003368055557</v>
      </c>
      <c r="K3542">
        <v>1464307491</v>
      </c>
      <c r="L3542" s="9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>
        <f t="shared" si="223"/>
        <v>46.125</v>
      </c>
      <c r="S3542" t="s">
        <v>8317</v>
      </c>
      <c r="T3542" t="s">
        <v>8318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20"/>
        <v>42247.730034722219</v>
      </c>
      <c r="K3543">
        <v>1438882275</v>
      </c>
      <c r="L3543" s="9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>
        <f t="shared" si="223"/>
        <v>39.375</v>
      </c>
      <c r="S3543" t="s">
        <v>8317</v>
      </c>
      <c r="T3543" t="s">
        <v>8318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20"/>
        <v>41889.599791666667</v>
      </c>
      <c r="K3544">
        <v>1404915822</v>
      </c>
      <c r="L3544" s="9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>
        <f t="shared" si="223"/>
        <v>66.152941176470591</v>
      </c>
      <c r="S3544" t="s">
        <v>8317</v>
      </c>
      <c r="T3544" t="s">
        <v>8318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20"/>
        <v>42180.755312499998</v>
      </c>
      <c r="K3545">
        <v>1432663659</v>
      </c>
      <c r="L3545" s="9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>
        <f t="shared" si="223"/>
        <v>54.137931034482762</v>
      </c>
      <c r="S3545" t="s">
        <v>8317</v>
      </c>
      <c r="T3545" t="s">
        <v>8318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20"/>
        <v>42070.831678240742</v>
      </c>
      <c r="K3546">
        <v>1423166257</v>
      </c>
      <c r="L3546" s="9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>
        <f t="shared" si="223"/>
        <v>104.16666666666667</v>
      </c>
      <c r="S3546" t="s">
        <v>8317</v>
      </c>
      <c r="T3546" t="s">
        <v>8318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20"/>
        <v>42105.807395833333</v>
      </c>
      <c r="K3547">
        <v>1426188159</v>
      </c>
      <c r="L3547" s="9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>
        <f t="shared" si="223"/>
        <v>31.375</v>
      </c>
      <c r="S3547" t="s">
        <v>8317</v>
      </c>
      <c r="T3547" t="s">
        <v>8318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20"/>
        <v>42095.165972222225</v>
      </c>
      <c r="K3548">
        <v>1426002684</v>
      </c>
      <c r="L3548" s="9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>
        <f t="shared" si="223"/>
        <v>59.210526315789473</v>
      </c>
      <c r="S3548" t="s">
        <v>8317</v>
      </c>
      <c r="T3548" t="s">
        <v>8318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20"/>
        <v>42504.165972222225</v>
      </c>
      <c r="K3549">
        <v>1461117201</v>
      </c>
      <c r="L3549" s="9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>
        <f t="shared" si="223"/>
        <v>119.17633928571429</v>
      </c>
      <c r="S3549" t="s">
        <v>8317</v>
      </c>
      <c r="T3549" t="s">
        <v>8318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20"/>
        <v>42434.041666666672</v>
      </c>
      <c r="K3550">
        <v>1455230214</v>
      </c>
      <c r="L3550" s="9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>
        <f t="shared" si="223"/>
        <v>164.61538461538461</v>
      </c>
      <c r="S3550" t="s">
        <v>8317</v>
      </c>
      <c r="T3550" t="s">
        <v>8318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20"/>
        <v>42251.394363425927</v>
      </c>
      <c r="K3551">
        <v>1438939673</v>
      </c>
      <c r="L3551" s="9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>
        <f t="shared" si="223"/>
        <v>24.285714285714285</v>
      </c>
      <c r="S3551" t="s">
        <v>8317</v>
      </c>
      <c r="T3551" t="s">
        <v>8318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20"/>
        <v>42492.893495370372</v>
      </c>
      <c r="K3552">
        <v>1459632398</v>
      </c>
      <c r="L3552" s="9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>
        <f t="shared" si="223"/>
        <v>40.9375</v>
      </c>
      <c r="S3552" t="s">
        <v>8317</v>
      </c>
      <c r="T3552" t="s">
        <v>8318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20"/>
        <v>41781.921527777777</v>
      </c>
      <c r="K3553">
        <v>1398342170</v>
      </c>
      <c r="L3553" s="9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>
        <f t="shared" si="223"/>
        <v>61.1</v>
      </c>
      <c r="S3553" t="s">
        <v>8317</v>
      </c>
      <c r="T3553" t="s">
        <v>8318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20"/>
        <v>41818.587083333332</v>
      </c>
      <c r="K3554">
        <v>1401372324</v>
      </c>
      <c r="L3554" s="9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>
        <f t="shared" si="223"/>
        <v>38.65</v>
      </c>
      <c r="S3554" t="s">
        <v>8317</v>
      </c>
      <c r="T3554" t="s">
        <v>8318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20"/>
        <v>42228</v>
      </c>
      <c r="K3555">
        <v>1436575280</v>
      </c>
      <c r="L3555" s="9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>
        <f t="shared" si="223"/>
        <v>56.20192307692308</v>
      </c>
      <c r="S3555" t="s">
        <v>8317</v>
      </c>
      <c r="T3555" t="s">
        <v>8318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20"/>
        <v>42046.708333333328</v>
      </c>
      <c r="K3556">
        <v>1421025159</v>
      </c>
      <c r="L3556" s="9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>
        <f t="shared" si="223"/>
        <v>107.00207547169811</v>
      </c>
      <c r="S3556" t="s">
        <v>8317</v>
      </c>
      <c r="T3556" t="s">
        <v>8318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20"/>
        <v>42691.483726851853</v>
      </c>
      <c r="K3557">
        <v>1476786994</v>
      </c>
      <c r="L3557" s="9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>
        <f t="shared" si="223"/>
        <v>171.42857142857142</v>
      </c>
      <c r="S3557" t="s">
        <v>8317</v>
      </c>
      <c r="T3557" t="s">
        <v>8318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20"/>
        <v>41868.649583333332</v>
      </c>
      <c r="K3558">
        <v>1403105724</v>
      </c>
      <c r="L3558" s="9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>
        <f t="shared" si="223"/>
        <v>110.5</v>
      </c>
      <c r="S3558" t="s">
        <v>8317</v>
      </c>
      <c r="T3558" t="s">
        <v>8318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20"/>
        <v>41764.276747685188</v>
      </c>
      <c r="K3559">
        <v>1396334311</v>
      </c>
      <c r="L3559" s="9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>
        <f t="shared" si="223"/>
        <v>179.27598566308242</v>
      </c>
      <c r="S3559" t="s">
        <v>8317</v>
      </c>
      <c r="T3559" t="s">
        <v>8318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20"/>
        <v>42181.875</v>
      </c>
      <c r="K3560">
        <v>1431718575</v>
      </c>
      <c r="L3560" s="9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>
        <f t="shared" si="223"/>
        <v>22.90909090909091</v>
      </c>
      <c r="S3560" t="s">
        <v>8317</v>
      </c>
      <c r="T3560" t="s">
        <v>8318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20"/>
        <v>42216.373611111107</v>
      </c>
      <c r="K3561">
        <v>1436408308</v>
      </c>
      <c r="L3561" s="9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>
        <f t="shared" si="223"/>
        <v>43.125</v>
      </c>
      <c r="S3561" t="s">
        <v>8317</v>
      </c>
      <c r="T3561" t="s">
        <v>8318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20"/>
        <v>42151.114583333328</v>
      </c>
      <c r="K3562">
        <v>1429651266</v>
      </c>
      <c r="L3562" s="9">
        <f t="shared" si="221"/>
        <v>42115.889652777776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>
        <f t="shared" si="223"/>
        <v>46.891891891891895</v>
      </c>
      <c r="S3562" t="s">
        <v>8317</v>
      </c>
      <c r="T3562" t="s">
        <v>8318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20"/>
        <v>42221.775000000001</v>
      </c>
      <c r="K3563">
        <v>1437236378</v>
      </c>
      <c r="L3563" s="9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>
        <f t="shared" si="223"/>
        <v>47.407407407407405</v>
      </c>
      <c r="S3563" t="s">
        <v>8317</v>
      </c>
      <c r="T3563" t="s">
        <v>8318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20"/>
        <v>42442.916666666672</v>
      </c>
      <c r="K3564">
        <v>1457115427</v>
      </c>
      <c r="L3564" s="9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>
        <f t="shared" si="223"/>
        <v>15.129032258064516</v>
      </c>
      <c r="S3564" t="s">
        <v>8317</v>
      </c>
      <c r="T3564" t="s">
        <v>8318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20"/>
        <v>42583.791666666672</v>
      </c>
      <c r="K3565">
        <v>1467648456</v>
      </c>
      <c r="L3565" s="9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>
        <f t="shared" si="223"/>
        <v>21.098000000000003</v>
      </c>
      <c r="S3565" t="s">
        <v>8317</v>
      </c>
      <c r="T3565" t="s">
        <v>8318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20"/>
        <v>42282.666666666672</v>
      </c>
      <c r="K3566">
        <v>1440082649</v>
      </c>
      <c r="L3566" s="9">
        <f t="shared" si="221"/>
        <v>42236.623252314814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>
        <f t="shared" si="223"/>
        <v>59.117647058823529</v>
      </c>
      <c r="S3566" t="s">
        <v>8317</v>
      </c>
      <c r="T3566" t="s">
        <v>8318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20"/>
        <v>42004.743148148147</v>
      </c>
      <c r="K3567">
        <v>1417456208</v>
      </c>
      <c r="L3567" s="9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>
        <f t="shared" si="223"/>
        <v>97.916666666666671</v>
      </c>
      <c r="S3567" t="s">
        <v>8317</v>
      </c>
      <c r="T3567" t="s">
        <v>8318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20"/>
        <v>42027.507905092592</v>
      </c>
      <c r="K3568">
        <v>1419423083</v>
      </c>
      <c r="L3568" s="9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>
        <f t="shared" si="223"/>
        <v>55.131578947368418</v>
      </c>
      <c r="S3568" t="s">
        <v>8317</v>
      </c>
      <c r="T3568" t="s">
        <v>8318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20"/>
        <v>42165.810694444444</v>
      </c>
      <c r="K3569">
        <v>1431372444</v>
      </c>
      <c r="L3569" s="9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>
        <f t="shared" si="223"/>
        <v>26.536585365853657</v>
      </c>
      <c r="S3569" t="s">
        <v>8317</v>
      </c>
      <c r="T3569" t="s">
        <v>8318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20"/>
        <v>41899.740671296298</v>
      </c>
      <c r="K3570">
        <v>1408383994</v>
      </c>
      <c r="L3570" s="9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>
        <f t="shared" si="223"/>
        <v>58.421052631578945</v>
      </c>
      <c r="S3570" t="s">
        <v>8317</v>
      </c>
      <c r="T3570" t="s">
        <v>8318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20"/>
        <v>42012.688611111109</v>
      </c>
      <c r="K3571">
        <v>1418142696</v>
      </c>
      <c r="L3571" s="9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>
        <f t="shared" si="223"/>
        <v>122.53658536585365</v>
      </c>
      <c r="S3571" t="s">
        <v>8317</v>
      </c>
      <c r="T3571" t="s">
        <v>8318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20"/>
        <v>42004.291666666672</v>
      </c>
      <c r="K3572">
        <v>1417593483</v>
      </c>
      <c r="L3572" s="9">
        <f t="shared" si="221"/>
        <v>41976.331979166665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>
        <f t="shared" si="223"/>
        <v>87.961538461538467</v>
      </c>
      <c r="S3572" t="s">
        <v>8317</v>
      </c>
      <c r="T3572" t="s">
        <v>8318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20"/>
        <v>41942.858946759261</v>
      </c>
      <c r="K3573">
        <v>1412109413</v>
      </c>
      <c r="L3573" s="9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>
        <f t="shared" si="223"/>
        <v>73.239999999999995</v>
      </c>
      <c r="S3573" t="s">
        <v>8317</v>
      </c>
      <c r="T3573" t="s">
        <v>8318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20"/>
        <v>42176.570393518516</v>
      </c>
      <c r="K3574">
        <v>1432302082</v>
      </c>
      <c r="L3574" s="9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>
        <f t="shared" si="223"/>
        <v>55.555555555555557</v>
      </c>
      <c r="S3574" t="s">
        <v>8317</v>
      </c>
      <c r="T3574" t="s">
        <v>8318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20"/>
        <v>41951.417199074072</v>
      </c>
      <c r="K3575">
        <v>1412845246</v>
      </c>
      <c r="L3575" s="9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>
        <f t="shared" si="223"/>
        <v>39.53846153846154</v>
      </c>
      <c r="S3575" t="s">
        <v>8317</v>
      </c>
      <c r="T3575" t="s">
        <v>8318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20"/>
        <v>41956.984351851846</v>
      </c>
      <c r="K3576">
        <v>1413326248</v>
      </c>
      <c r="L3576" s="9">
        <f t="shared" si="221"/>
        <v>41926.942685185189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>
        <f t="shared" si="223"/>
        <v>136.77777777777777</v>
      </c>
      <c r="S3576" t="s">
        <v>8317</v>
      </c>
      <c r="T3576" t="s">
        <v>8318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20"/>
        <v>42593.165972222225</v>
      </c>
      <c r="K3577">
        <v>1468176527</v>
      </c>
      <c r="L3577" s="9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>
        <f t="shared" si="223"/>
        <v>99.343137254901961</v>
      </c>
      <c r="S3577" t="s">
        <v>8317</v>
      </c>
      <c r="T3577" t="s">
        <v>8318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20"/>
        <v>42709.590902777782</v>
      </c>
      <c r="K3578">
        <v>1475759454</v>
      </c>
      <c r="L3578" s="9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>
        <f t="shared" si="223"/>
        <v>20</v>
      </c>
      <c r="S3578" t="s">
        <v>8317</v>
      </c>
      <c r="T3578" t="s">
        <v>8318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20"/>
        <v>42120.26944444445</v>
      </c>
      <c r="K3579">
        <v>1427741583</v>
      </c>
      <c r="L3579" s="9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>
        <f t="shared" si="223"/>
        <v>28.888888888888889</v>
      </c>
      <c r="S3579" t="s">
        <v>8317</v>
      </c>
      <c r="T3579" t="s">
        <v>8318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20"/>
        <v>42490.733530092592</v>
      </c>
      <c r="K3580">
        <v>1459445777</v>
      </c>
      <c r="L3580" s="9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>
        <f t="shared" si="223"/>
        <v>40.545945945945945</v>
      </c>
      <c r="S3580" t="s">
        <v>8317</v>
      </c>
      <c r="T3580" t="s">
        <v>8318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20"/>
        <v>42460.720555555556</v>
      </c>
      <c r="K3581">
        <v>1456856256</v>
      </c>
      <c r="L3581" s="9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>
        <f t="shared" si="223"/>
        <v>35.714285714285715</v>
      </c>
      <c r="S3581" t="s">
        <v>8317</v>
      </c>
      <c r="T3581" t="s">
        <v>8318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20"/>
        <v>42064.207638888889</v>
      </c>
      <c r="K3582">
        <v>1421900022</v>
      </c>
      <c r="L3582" s="9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>
        <f t="shared" si="223"/>
        <v>37.962962962962962</v>
      </c>
      <c r="S3582" t="s">
        <v>8317</v>
      </c>
      <c r="T3582" t="s">
        <v>8318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20"/>
        <v>41850.471180555556</v>
      </c>
      <c r="K3583">
        <v>1405509510</v>
      </c>
      <c r="L3583" s="9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>
        <f t="shared" si="223"/>
        <v>33.333333333333336</v>
      </c>
      <c r="S3583" t="s">
        <v>8317</v>
      </c>
      <c r="T3583" t="s">
        <v>8318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20"/>
        <v>42465.095856481479</v>
      </c>
      <c r="K3584">
        <v>1458613082</v>
      </c>
      <c r="L3584" s="9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>
        <f t="shared" si="223"/>
        <v>58.571428571428569</v>
      </c>
      <c r="S3584" t="s">
        <v>8317</v>
      </c>
      <c r="T3584" t="s">
        <v>8318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20"/>
        <v>42478.384317129632</v>
      </c>
      <c r="K3585">
        <v>1455790405</v>
      </c>
      <c r="L3585" s="9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>
        <f t="shared" si="223"/>
        <v>135.625</v>
      </c>
      <c r="S3585" t="s">
        <v>8317</v>
      </c>
      <c r="T3585" t="s">
        <v>8318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220"/>
        <v>42198.316481481481</v>
      </c>
      <c r="K3586">
        <v>1434180944</v>
      </c>
      <c r="L3586" s="9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>
        <f t="shared" si="223"/>
        <v>30.9375</v>
      </c>
      <c r="S3586" t="s">
        <v>8317</v>
      </c>
      <c r="T3586" t="s">
        <v>8318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224">(I3587/86400)+DATE(1970,1,1)</f>
        <v>41994.716319444444</v>
      </c>
      <c r="K3587">
        <v>1416589890</v>
      </c>
      <c r="L3587" s="9">
        <f t="shared" ref="L3587:L3650" si="225">(K3587/86400)+DATE(1970,1,1)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>
        <f t="shared" ref="R3587:R3650" si="227">E3587/N3587</f>
        <v>176.08695652173913</v>
      </c>
      <c r="S3587" t="s">
        <v>8317</v>
      </c>
      <c r="T3587" t="s">
        <v>8318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24"/>
        <v>42636.697569444441</v>
      </c>
      <c r="K3588">
        <v>1469465070</v>
      </c>
      <c r="L3588" s="9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>
        <f t="shared" si="227"/>
        <v>151.9814814814815</v>
      </c>
      <c r="S3588" t="s">
        <v>8317</v>
      </c>
      <c r="T3588" t="s">
        <v>8318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24"/>
        <v>42548.791666666672</v>
      </c>
      <c r="K3589">
        <v>1463144254</v>
      </c>
      <c r="L3589" s="9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>
        <f t="shared" si="227"/>
        <v>22.607142857142858</v>
      </c>
      <c r="S3589" t="s">
        <v>8317</v>
      </c>
      <c r="T3589" t="s">
        <v>8318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24"/>
        <v>42123.958333333328</v>
      </c>
      <c r="K3590">
        <v>1428436410</v>
      </c>
      <c r="L3590" s="9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>
        <f t="shared" si="227"/>
        <v>18.272727272727273</v>
      </c>
      <c r="S3590" t="s">
        <v>8317</v>
      </c>
      <c r="T3590" t="s">
        <v>8318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24"/>
        <v>42150.647534722222</v>
      </c>
      <c r="K3591">
        <v>1430494347</v>
      </c>
      <c r="L3591" s="9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>
        <f t="shared" si="227"/>
        <v>82.258064516129039</v>
      </c>
      <c r="S3591" t="s">
        <v>8317</v>
      </c>
      <c r="T3591" t="s">
        <v>8318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24"/>
        <v>41932.333726851852</v>
      </c>
      <c r="K3592">
        <v>1411200034</v>
      </c>
      <c r="L3592" s="9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>
        <f t="shared" si="227"/>
        <v>68.534246575342465</v>
      </c>
      <c r="S3592" t="s">
        <v>8317</v>
      </c>
      <c r="T3592" t="s">
        <v>8318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24"/>
        <v>42028.207638888889</v>
      </c>
      <c r="K3593">
        <v>1419979544</v>
      </c>
      <c r="L3593" s="9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>
        <f t="shared" si="227"/>
        <v>68.055555555555557</v>
      </c>
      <c r="S3593" t="s">
        <v>8317</v>
      </c>
      <c r="T3593" t="s">
        <v>8318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224"/>
        <v>42046.207638888889</v>
      </c>
      <c r="K3594">
        <v>1418673307</v>
      </c>
      <c r="L3594" s="9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>
        <f t="shared" si="227"/>
        <v>72.714285714285708</v>
      </c>
      <c r="S3594" t="s">
        <v>8317</v>
      </c>
      <c r="T3594" t="s">
        <v>8318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24"/>
        <v>42009.851388888885</v>
      </c>
      <c r="K3595">
        <v>1417469639</v>
      </c>
      <c r="L3595" s="9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>
        <f t="shared" si="227"/>
        <v>77.186046511627907</v>
      </c>
      <c r="S3595" t="s">
        <v>8317</v>
      </c>
      <c r="T3595" t="s">
        <v>8318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24"/>
        <v>42617.066921296297</v>
      </c>
      <c r="K3596">
        <v>1470792982</v>
      </c>
      <c r="L3596" s="9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>
        <f t="shared" si="227"/>
        <v>55.972222222222221</v>
      </c>
      <c r="S3596" t="s">
        <v>8317</v>
      </c>
      <c r="T3596" t="s">
        <v>8318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24"/>
        <v>42076.290972222225</v>
      </c>
      <c r="K3597">
        <v>1423959123</v>
      </c>
      <c r="L3597" s="9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>
        <f t="shared" si="227"/>
        <v>49.693548387096776</v>
      </c>
      <c r="S3597" t="s">
        <v>8317</v>
      </c>
      <c r="T3597" t="s">
        <v>8318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24"/>
        <v>41877.715069444443</v>
      </c>
      <c r="K3598">
        <v>1407258582</v>
      </c>
      <c r="L3598" s="9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>
        <f t="shared" si="227"/>
        <v>79</v>
      </c>
      <c r="S3598" t="s">
        <v>8317</v>
      </c>
      <c r="T3598" t="s">
        <v>8318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24"/>
        <v>42432.249305555553</v>
      </c>
      <c r="K3599">
        <v>1455717790</v>
      </c>
      <c r="L3599" s="9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>
        <f t="shared" si="227"/>
        <v>77.727272727272734</v>
      </c>
      <c r="S3599" t="s">
        <v>8317</v>
      </c>
      <c r="T3599" t="s">
        <v>8318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24"/>
        <v>41885.207638888889</v>
      </c>
      <c r="K3600">
        <v>1408129822</v>
      </c>
      <c r="L3600" s="9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>
        <f t="shared" si="227"/>
        <v>40.777777777777779</v>
      </c>
      <c r="S3600" t="s">
        <v>8317</v>
      </c>
      <c r="T3600" t="s">
        <v>8318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24"/>
        <v>42246</v>
      </c>
      <c r="K3601">
        <v>1438715077</v>
      </c>
      <c r="L3601" s="9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>
        <f t="shared" si="227"/>
        <v>59.411764705882355</v>
      </c>
      <c r="S3601" t="s">
        <v>8317</v>
      </c>
      <c r="T3601" t="s">
        <v>8318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24"/>
        <v>42656.849120370374</v>
      </c>
      <c r="K3602">
        <v>1473970964</v>
      </c>
      <c r="L3602" s="9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>
        <f t="shared" si="227"/>
        <v>3.25</v>
      </c>
      <c r="S3602" t="s">
        <v>8317</v>
      </c>
      <c r="T3602" t="s">
        <v>8318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24"/>
        <v>42020.99863425926</v>
      </c>
      <c r="K3603">
        <v>1418860682</v>
      </c>
      <c r="L3603" s="9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>
        <f t="shared" si="227"/>
        <v>39.377358490566039</v>
      </c>
      <c r="S3603" t="s">
        <v>8317</v>
      </c>
      <c r="T3603" t="s">
        <v>8318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24"/>
        <v>42507.894432870366</v>
      </c>
      <c r="K3604">
        <v>1458336479</v>
      </c>
      <c r="L3604" s="9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>
        <f t="shared" si="227"/>
        <v>81.673469387755105</v>
      </c>
      <c r="S3604" t="s">
        <v>8317</v>
      </c>
      <c r="T3604" t="s">
        <v>8318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24"/>
        <v>42313.906018518523</v>
      </c>
      <c r="K3605">
        <v>1444164280</v>
      </c>
      <c r="L3605" s="9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>
        <f t="shared" si="227"/>
        <v>44.912280701754383</v>
      </c>
      <c r="S3605" t="s">
        <v>8317</v>
      </c>
      <c r="T3605" t="s">
        <v>8318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24"/>
        <v>42489.290972222225</v>
      </c>
      <c r="K3606">
        <v>1461370956</v>
      </c>
      <c r="L3606" s="9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>
        <f t="shared" si="227"/>
        <v>49.05797101449275</v>
      </c>
      <c r="S3606" t="s">
        <v>8317</v>
      </c>
      <c r="T3606" t="s">
        <v>8318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24"/>
        <v>42413.793124999997</v>
      </c>
      <c r="K3607">
        <v>1452798126</v>
      </c>
      <c r="L3607" s="9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>
        <f t="shared" si="227"/>
        <v>30.666666666666668</v>
      </c>
      <c r="S3607" t="s">
        <v>8317</v>
      </c>
      <c r="T3607" t="s">
        <v>8318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24"/>
        <v>42596.604826388888</v>
      </c>
      <c r="K3608">
        <v>1468593057</v>
      </c>
      <c r="L3608" s="9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>
        <f t="shared" si="227"/>
        <v>61.0625</v>
      </c>
      <c r="S3608" t="s">
        <v>8317</v>
      </c>
      <c r="T3608" t="s">
        <v>8318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24"/>
        <v>42353</v>
      </c>
      <c r="K3609">
        <v>1448924882</v>
      </c>
      <c r="L3609" s="9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>
        <f t="shared" si="227"/>
        <v>29</v>
      </c>
      <c r="S3609" t="s">
        <v>8317</v>
      </c>
      <c r="T3609" t="s">
        <v>8318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24"/>
        <v>42538.583333333328</v>
      </c>
      <c r="K3610">
        <v>1463418090</v>
      </c>
      <c r="L3610" s="9">
        <f t="shared" si="225"/>
        <v>42506.709374999999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>
        <f t="shared" si="227"/>
        <v>29.62962962962963</v>
      </c>
      <c r="S3610" t="s">
        <v>8317</v>
      </c>
      <c r="T3610" t="s">
        <v>8318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24"/>
        <v>42459.950057870374</v>
      </c>
      <c r="K3611">
        <v>1456789685</v>
      </c>
      <c r="L3611" s="9">
        <f t="shared" si="225"/>
        <v>42429.991724537038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>
        <f t="shared" si="227"/>
        <v>143.0952380952381</v>
      </c>
      <c r="S3611" t="s">
        <v>8317</v>
      </c>
      <c r="T3611" t="s">
        <v>8318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24"/>
        <v>42233.432129629626</v>
      </c>
      <c r="K3612">
        <v>1437214936</v>
      </c>
      <c r="L3612" s="9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>
        <f t="shared" si="227"/>
        <v>52.354838709677416</v>
      </c>
      <c r="S3612" t="s">
        <v>8317</v>
      </c>
      <c r="T3612" t="s">
        <v>8318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24"/>
        <v>42102.370381944449</v>
      </c>
      <c r="K3613">
        <v>1425891201</v>
      </c>
      <c r="L3613" s="9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>
        <f t="shared" si="227"/>
        <v>66.666666666666671</v>
      </c>
      <c r="S3613" t="s">
        <v>8317</v>
      </c>
      <c r="T3613" t="s">
        <v>8318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24"/>
        <v>41799.726979166662</v>
      </c>
      <c r="K3614">
        <v>1401470811</v>
      </c>
      <c r="L3614" s="9">
        <f t="shared" si="225"/>
        <v>41789.726979166662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>
        <f t="shared" si="227"/>
        <v>126.66666666666667</v>
      </c>
      <c r="S3614" t="s">
        <v>8317</v>
      </c>
      <c r="T3614" t="s">
        <v>8318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24"/>
        <v>41818.58997685185</v>
      </c>
      <c r="K3615">
        <v>1401372574</v>
      </c>
      <c r="L3615" s="9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>
        <f t="shared" si="227"/>
        <v>62.5</v>
      </c>
      <c r="S3615" t="s">
        <v>8317</v>
      </c>
      <c r="T3615" t="s">
        <v>8318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24"/>
        <v>42174.041851851856</v>
      </c>
      <c r="K3616">
        <v>1432083616</v>
      </c>
      <c r="L3616" s="9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>
        <f t="shared" si="227"/>
        <v>35.492957746478872</v>
      </c>
      <c r="S3616" t="s">
        <v>8317</v>
      </c>
      <c r="T3616" t="s">
        <v>8318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24"/>
        <v>42348.593703703707</v>
      </c>
      <c r="K3617">
        <v>1447164896</v>
      </c>
      <c r="L3617" s="9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>
        <f t="shared" si="227"/>
        <v>37.083333333333336</v>
      </c>
      <c r="S3617" t="s">
        <v>8317</v>
      </c>
      <c r="T3617" t="s">
        <v>8318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24"/>
        <v>42082.908148148148</v>
      </c>
      <c r="K3618">
        <v>1424213264</v>
      </c>
      <c r="L3618" s="9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>
        <f t="shared" si="227"/>
        <v>69.333333333333329</v>
      </c>
      <c r="S3618" t="s">
        <v>8317</v>
      </c>
      <c r="T3618" t="s">
        <v>8318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24"/>
        <v>42794</v>
      </c>
      <c r="K3619">
        <v>1486996729</v>
      </c>
      <c r="L3619" s="9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>
        <f t="shared" si="227"/>
        <v>17.254901960784313</v>
      </c>
      <c r="S3619" t="s">
        <v>8317</v>
      </c>
      <c r="T3619" t="s">
        <v>8318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24"/>
        <v>42158.627893518518</v>
      </c>
      <c r="K3620">
        <v>1430751850</v>
      </c>
      <c r="L3620" s="9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>
        <f t="shared" si="227"/>
        <v>36.071428571428569</v>
      </c>
      <c r="S3620" t="s">
        <v>8317</v>
      </c>
      <c r="T3620" t="s">
        <v>8318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24"/>
        <v>42693.916666666672</v>
      </c>
      <c r="K3621">
        <v>1476760226</v>
      </c>
      <c r="L3621" s="9">
        <f t="shared" si="225"/>
        <v>42661.132245370369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>
        <f t="shared" si="227"/>
        <v>66.470588235294116</v>
      </c>
      <c r="S3621" t="s">
        <v>8317</v>
      </c>
      <c r="T3621" t="s">
        <v>8318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24"/>
        <v>42068.166666666672</v>
      </c>
      <c r="K3622">
        <v>1422916261</v>
      </c>
      <c r="L3622" s="9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>
        <f t="shared" si="227"/>
        <v>56.065989847715734</v>
      </c>
      <c r="S3622" t="s">
        <v>8317</v>
      </c>
      <c r="T3622" t="s">
        <v>8318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24"/>
        <v>42643.875</v>
      </c>
      <c r="K3623">
        <v>1473200844</v>
      </c>
      <c r="L3623" s="9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>
        <f t="shared" si="227"/>
        <v>47.028571428571432</v>
      </c>
      <c r="S3623" t="s">
        <v>8317</v>
      </c>
      <c r="T3623" t="s">
        <v>8318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24"/>
        <v>41910.140972222223</v>
      </c>
      <c r="K3624">
        <v>1409030371</v>
      </c>
      <c r="L3624" s="9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>
        <f t="shared" si="227"/>
        <v>47.666190476190479</v>
      </c>
      <c r="S3624" t="s">
        <v>8317</v>
      </c>
      <c r="T3624" t="s">
        <v>8318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24"/>
        <v>41846.291666666664</v>
      </c>
      <c r="K3625">
        <v>1404841270</v>
      </c>
      <c r="L3625" s="9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>
        <f t="shared" si="227"/>
        <v>88.235294117647058</v>
      </c>
      <c r="S3625" t="s">
        <v>8317</v>
      </c>
      <c r="T3625" t="s">
        <v>8318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24"/>
        <v>42605.774189814816</v>
      </c>
      <c r="K3626">
        <v>1466793290</v>
      </c>
      <c r="L3626" s="9">
        <f t="shared" si="225"/>
        <v>42545.774189814816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>
        <f t="shared" si="227"/>
        <v>80.717948717948715</v>
      </c>
      <c r="S3626" t="s">
        <v>8317</v>
      </c>
      <c r="T3626" t="s">
        <v>8318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24"/>
        <v>42187.652511574073</v>
      </c>
      <c r="K3627">
        <v>1433259577</v>
      </c>
      <c r="L3627" s="9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>
        <f t="shared" si="227"/>
        <v>39.487179487179489</v>
      </c>
      <c r="S3627" t="s">
        <v>8317</v>
      </c>
      <c r="T3627" t="s">
        <v>8318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24"/>
        <v>41867.667326388888</v>
      </c>
      <c r="K3628">
        <v>1406390457</v>
      </c>
      <c r="L3628" s="9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>
        <f t="shared" si="227"/>
        <v>84.854166666666671</v>
      </c>
      <c r="S3628" t="s">
        <v>8317</v>
      </c>
      <c r="T3628" t="s">
        <v>8318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24"/>
        <v>42511.165972222225</v>
      </c>
      <c r="K3629">
        <v>1459446487</v>
      </c>
      <c r="L3629" s="9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>
        <f t="shared" si="227"/>
        <v>68.965517241379317</v>
      </c>
      <c r="S3629" t="s">
        <v>8317</v>
      </c>
      <c r="T3629" t="s">
        <v>8318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24"/>
        <v>42351.874953703707</v>
      </c>
      <c r="K3630">
        <v>1444852796</v>
      </c>
      <c r="L3630" s="9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t="e">
        <f t="shared" si="227"/>
        <v>#DIV/0!</v>
      </c>
      <c r="S3630" t="s">
        <v>8317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24"/>
        <v>42495.708333333328</v>
      </c>
      <c r="K3631">
        <v>1457403364</v>
      </c>
      <c r="L3631" s="9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>
        <f t="shared" si="227"/>
        <v>1</v>
      </c>
      <c r="S3631" t="s">
        <v>8317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24"/>
        <v>41972.888773148152</v>
      </c>
      <c r="K3632">
        <v>1414700390</v>
      </c>
      <c r="L3632" s="9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>
        <f t="shared" si="227"/>
        <v>1</v>
      </c>
      <c r="S3632" t="s">
        <v>8317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24"/>
        <v>41905.165972222225</v>
      </c>
      <c r="K3633">
        <v>1409335497</v>
      </c>
      <c r="L3633" s="9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>
        <f t="shared" si="227"/>
        <v>147.88135593220338</v>
      </c>
      <c r="S3633" t="s">
        <v>8317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24"/>
        <v>41966.936909722222</v>
      </c>
      <c r="K3634">
        <v>1415053749</v>
      </c>
      <c r="L3634" s="9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>
        <f t="shared" si="227"/>
        <v>100</v>
      </c>
      <c r="S3634" t="s">
        <v>8317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24"/>
        <v>42693.041666666672</v>
      </c>
      <c r="K3635">
        <v>1475765867</v>
      </c>
      <c r="L3635" s="9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>
        <f t="shared" si="227"/>
        <v>56.838709677419352</v>
      </c>
      <c r="S3635" t="s">
        <v>8317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24"/>
        <v>42749.165972222225</v>
      </c>
      <c r="K3636">
        <v>1480219174</v>
      </c>
      <c r="L3636" s="9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>
        <f t="shared" si="227"/>
        <v>176.94444444444446</v>
      </c>
      <c r="S3636" t="s">
        <v>8317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24"/>
        <v>42480.88282407407</v>
      </c>
      <c r="K3637">
        <v>1458594676</v>
      </c>
      <c r="L3637" s="9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>
        <f t="shared" si="227"/>
        <v>127.6</v>
      </c>
      <c r="S3637" t="s">
        <v>8317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24"/>
        <v>42261.694780092592</v>
      </c>
      <c r="K3638">
        <v>1439224829</v>
      </c>
      <c r="L3638" s="9">
        <f t="shared" si="225"/>
        <v>42226.694780092592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t="e">
        <f t="shared" si="227"/>
        <v>#DIV/0!</v>
      </c>
      <c r="S3638" t="s">
        <v>8317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24"/>
        <v>42005.700636574074</v>
      </c>
      <c r="K3639">
        <v>1417538935</v>
      </c>
      <c r="L3639" s="9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>
        <f t="shared" si="227"/>
        <v>66.142857142857139</v>
      </c>
      <c r="S3639" t="s">
        <v>8317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24"/>
        <v>42113.631157407406</v>
      </c>
      <c r="K3640">
        <v>1424275732</v>
      </c>
      <c r="L3640" s="9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>
        <f t="shared" si="227"/>
        <v>108</v>
      </c>
      <c r="S3640" t="s">
        <v>8317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24"/>
        <v>42650.632638888885</v>
      </c>
      <c r="K3641">
        <v>1470672906</v>
      </c>
      <c r="L3641" s="9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>
        <f t="shared" si="227"/>
        <v>1</v>
      </c>
      <c r="S3641" t="s">
        <v>8317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24"/>
        <v>42134.781597222223</v>
      </c>
      <c r="K3642">
        <v>1428691530</v>
      </c>
      <c r="L3642" s="9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>
        <f t="shared" si="227"/>
        <v>18.333333333333332</v>
      </c>
      <c r="S3642" t="s">
        <v>8317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24"/>
        <v>41917.208333333336</v>
      </c>
      <c r="K3643">
        <v>1410966179</v>
      </c>
      <c r="L3643" s="9">
        <f t="shared" si="225"/>
        <v>41899.627071759256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t="e">
        <f t="shared" si="227"/>
        <v>#DIV/0!</v>
      </c>
      <c r="S3643" t="s">
        <v>8317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24"/>
        <v>42338.708333333328</v>
      </c>
      <c r="K3644">
        <v>1445369727</v>
      </c>
      <c r="L3644" s="9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>
        <f t="shared" si="227"/>
        <v>7.5</v>
      </c>
      <c r="S3644" t="s">
        <v>8317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24"/>
        <v>42325.185636574075</v>
      </c>
      <c r="K3645">
        <v>1444274839</v>
      </c>
      <c r="L3645" s="9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t="e">
        <f t="shared" si="227"/>
        <v>#DIV/0!</v>
      </c>
      <c r="S3645" t="s">
        <v>8317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24"/>
        <v>42437.207638888889</v>
      </c>
      <c r="K3646">
        <v>1454996887</v>
      </c>
      <c r="L3646" s="9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>
        <f t="shared" si="227"/>
        <v>68.416666666666671</v>
      </c>
      <c r="S3646" t="s">
        <v>8317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24"/>
        <v>42696.012013888889</v>
      </c>
      <c r="K3647">
        <v>1477178238</v>
      </c>
      <c r="L3647" s="9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>
        <f t="shared" si="227"/>
        <v>1</v>
      </c>
      <c r="S3647" t="s">
        <v>8317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24"/>
        <v>42171.979166666672</v>
      </c>
      <c r="K3648">
        <v>1431770802</v>
      </c>
      <c r="L3648" s="9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>
        <f t="shared" si="227"/>
        <v>60.125</v>
      </c>
      <c r="S3648" t="s">
        <v>8317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24"/>
        <v>42643.749155092592</v>
      </c>
      <c r="K3649">
        <v>1471370327</v>
      </c>
      <c r="L3649" s="9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>
        <f t="shared" si="227"/>
        <v>15</v>
      </c>
      <c r="S3649" t="s">
        <v>8317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224"/>
        <v>41917.292187500003</v>
      </c>
      <c r="K3650">
        <v>1409900445</v>
      </c>
      <c r="L3650" s="9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>
        <f t="shared" si="227"/>
        <v>550.04109589041093</v>
      </c>
      <c r="S3650" t="s">
        <v>8317</v>
      </c>
      <c r="T3650" t="s">
        <v>8318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228">(I3651/86400)+DATE(1970,1,1)</f>
        <v>41806.712893518517</v>
      </c>
      <c r="K3651">
        <v>1400691994</v>
      </c>
      <c r="L3651" s="9">
        <f t="shared" ref="L3651:L3714" si="229">(K3651/86400)+DATE(1970,1,1)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>
        <f t="shared" ref="R3651:R3714" si="231">E3651/N3651</f>
        <v>97.5</v>
      </c>
      <c r="S3651" t="s">
        <v>8317</v>
      </c>
      <c r="T3651" t="s">
        <v>8318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28"/>
        <v>42402.478981481487</v>
      </c>
      <c r="K3652">
        <v>1452598184</v>
      </c>
      <c r="L3652" s="9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>
        <f t="shared" si="231"/>
        <v>29.411764705882351</v>
      </c>
      <c r="S3652" t="s">
        <v>8317</v>
      </c>
      <c r="T3652" t="s">
        <v>8318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28"/>
        <v>41861.665972222225</v>
      </c>
      <c r="K3653">
        <v>1404833442</v>
      </c>
      <c r="L3653" s="9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>
        <f t="shared" si="231"/>
        <v>57.777777777777779</v>
      </c>
      <c r="S3653" t="s">
        <v>8317</v>
      </c>
      <c r="T3653" t="s">
        <v>8318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28"/>
        <v>42607.165972222225</v>
      </c>
      <c r="K3654">
        <v>1471188502</v>
      </c>
      <c r="L3654" s="9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>
        <f t="shared" si="231"/>
        <v>44.235294117647058</v>
      </c>
      <c r="S3654" t="s">
        <v>8317</v>
      </c>
      <c r="T3654" t="s">
        <v>8318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28"/>
        <v>42221.363506944443</v>
      </c>
      <c r="K3655">
        <v>1436172207</v>
      </c>
      <c r="L3655" s="9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>
        <f t="shared" si="231"/>
        <v>60.909090909090907</v>
      </c>
      <c r="S3655" t="s">
        <v>8317</v>
      </c>
      <c r="T3655" t="s">
        <v>8318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28"/>
        <v>42463.708333333328</v>
      </c>
      <c r="K3656">
        <v>1457690386</v>
      </c>
      <c r="L3656" s="9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>
        <f t="shared" si="231"/>
        <v>68.84210526315789</v>
      </c>
      <c r="S3656" t="s">
        <v>8317</v>
      </c>
      <c r="T3656" t="s">
        <v>8318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28"/>
        <v>42203.290972222225</v>
      </c>
      <c r="K3657">
        <v>1434654998</v>
      </c>
      <c r="L3657" s="9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>
        <f t="shared" si="231"/>
        <v>73.582278481012665</v>
      </c>
      <c r="S3657" t="s">
        <v>8317</v>
      </c>
      <c r="T3657" t="s">
        <v>8318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228"/>
        <v>42767.957638888889</v>
      </c>
      <c r="K3658">
        <v>1483393836</v>
      </c>
      <c r="L3658" s="9">
        <f t="shared" si="229"/>
        <v>42737.910138888888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>
        <f t="shared" si="231"/>
        <v>115.02173913043478</v>
      </c>
      <c r="S3658" t="s">
        <v>8317</v>
      </c>
      <c r="T3658" t="s">
        <v>8318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28"/>
        <v>42522.904166666667</v>
      </c>
      <c r="K3659">
        <v>1462806419</v>
      </c>
      <c r="L3659" s="9">
        <f t="shared" si="229"/>
        <v>42499.629849537036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>
        <f t="shared" si="231"/>
        <v>110.75</v>
      </c>
      <c r="S3659" t="s">
        <v>8317</v>
      </c>
      <c r="T3659" t="s">
        <v>8318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28"/>
        <v>41822.165972222225</v>
      </c>
      <c r="K3660">
        <v>1400272580</v>
      </c>
      <c r="L3660" s="9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>
        <f t="shared" si="231"/>
        <v>75.5</v>
      </c>
      <c r="S3660" t="s">
        <v>8317</v>
      </c>
      <c r="T3660" t="s">
        <v>8318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28"/>
        <v>42082.610416666663</v>
      </c>
      <c r="K3661">
        <v>1424414350</v>
      </c>
      <c r="L3661" s="9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>
        <f t="shared" si="231"/>
        <v>235.46153846153845</v>
      </c>
      <c r="S3661" t="s">
        <v>8317</v>
      </c>
      <c r="T3661" t="s">
        <v>8318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28"/>
        <v>41996.881076388891</v>
      </c>
      <c r="K3662">
        <v>1417208925</v>
      </c>
      <c r="L3662" s="9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>
        <f t="shared" si="231"/>
        <v>11.363636363636363</v>
      </c>
      <c r="S3662" t="s">
        <v>8317</v>
      </c>
      <c r="T3662" t="s">
        <v>8318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28"/>
        <v>42470.166666666672</v>
      </c>
      <c r="K3663">
        <v>1458336672</v>
      </c>
      <c r="L3663" s="9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>
        <f t="shared" si="231"/>
        <v>92.5</v>
      </c>
      <c r="S3663" t="s">
        <v>8317</v>
      </c>
      <c r="T3663" t="s">
        <v>8318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28"/>
        <v>42094.178402777776</v>
      </c>
      <c r="K3664">
        <v>1425187014</v>
      </c>
      <c r="L3664" s="9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>
        <f t="shared" si="231"/>
        <v>202.85</v>
      </c>
      <c r="S3664" t="s">
        <v>8317</v>
      </c>
      <c r="T3664" t="s">
        <v>8318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28"/>
        <v>42725.493402777778</v>
      </c>
      <c r="K3665">
        <v>1477133430</v>
      </c>
      <c r="L3665" s="9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>
        <f t="shared" si="231"/>
        <v>26</v>
      </c>
      <c r="S3665" t="s">
        <v>8317</v>
      </c>
      <c r="T3665" t="s">
        <v>8318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28"/>
        <v>42537.248715277776</v>
      </c>
      <c r="K3666">
        <v>1464847089</v>
      </c>
      <c r="L3666" s="9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>
        <f t="shared" si="231"/>
        <v>46.05263157894737</v>
      </c>
      <c r="S3666" t="s">
        <v>8317</v>
      </c>
      <c r="T3666" t="s">
        <v>8318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28"/>
        <v>42305.829166666663</v>
      </c>
      <c r="K3667">
        <v>1445109822</v>
      </c>
      <c r="L3667" s="9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>
        <f t="shared" si="231"/>
        <v>51</v>
      </c>
      <c r="S3667" t="s">
        <v>8317</v>
      </c>
      <c r="T3667" t="s">
        <v>8318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28"/>
        <v>41844.291666666664</v>
      </c>
      <c r="K3668">
        <v>1404337382</v>
      </c>
      <c r="L3668" s="9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>
        <f t="shared" si="231"/>
        <v>31.578947368421051</v>
      </c>
      <c r="S3668" t="s">
        <v>8317</v>
      </c>
      <c r="T3668" t="s">
        <v>8318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28"/>
        <v>42203.970127314809</v>
      </c>
      <c r="K3669">
        <v>1434669419</v>
      </c>
      <c r="L3669" s="9">
        <f t="shared" si="229"/>
        <v>42173.970127314809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>
        <f t="shared" si="231"/>
        <v>53.363965517241382</v>
      </c>
      <c r="S3669" t="s">
        <v>8317</v>
      </c>
      <c r="T3669" t="s">
        <v>8318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28"/>
        <v>42208.772916666669</v>
      </c>
      <c r="K3670">
        <v>1435670452</v>
      </c>
      <c r="L3670" s="9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>
        <f t="shared" si="231"/>
        <v>36.964285714285715</v>
      </c>
      <c r="S3670" t="s">
        <v>8317</v>
      </c>
      <c r="T3670" t="s">
        <v>8318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28"/>
        <v>42166.675196759257</v>
      </c>
      <c r="K3671">
        <v>1431447137</v>
      </c>
      <c r="L3671" s="9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>
        <f t="shared" si="231"/>
        <v>81.294117647058826</v>
      </c>
      <c r="S3671" t="s">
        <v>8317</v>
      </c>
      <c r="T3671" t="s">
        <v>8318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28"/>
        <v>42155.958333333328</v>
      </c>
      <c r="K3672">
        <v>1431951611</v>
      </c>
      <c r="L3672" s="9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>
        <f t="shared" si="231"/>
        <v>20.083333333333332</v>
      </c>
      <c r="S3672" t="s">
        <v>8317</v>
      </c>
      <c r="T3672" t="s">
        <v>8318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28"/>
        <v>41841.165972222225</v>
      </c>
      <c r="K3673">
        <v>1404140667</v>
      </c>
      <c r="L3673" s="9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>
        <f t="shared" si="231"/>
        <v>88.25</v>
      </c>
      <c r="S3673" t="s">
        <v>8317</v>
      </c>
      <c r="T3673" t="s">
        <v>8318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28"/>
        <v>41908.946574074071</v>
      </c>
      <c r="K3674">
        <v>1409179384</v>
      </c>
      <c r="L3674" s="9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>
        <f t="shared" si="231"/>
        <v>53.438596491228068</v>
      </c>
      <c r="S3674" t="s">
        <v>8317</v>
      </c>
      <c r="T3674" t="s">
        <v>8318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28"/>
        <v>41948.536111111112</v>
      </c>
      <c r="K3675">
        <v>1412233497</v>
      </c>
      <c r="L3675" s="9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>
        <f t="shared" si="231"/>
        <v>39.868421052631582</v>
      </c>
      <c r="S3675" t="s">
        <v>8317</v>
      </c>
      <c r="T3675" t="s">
        <v>8318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28"/>
        <v>42616.873020833329</v>
      </c>
      <c r="K3676">
        <v>1467752229</v>
      </c>
      <c r="L3676" s="9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>
        <f t="shared" si="231"/>
        <v>145.16129032258064</v>
      </c>
      <c r="S3676" t="s">
        <v>8317</v>
      </c>
      <c r="T3676" t="s">
        <v>8318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28"/>
        <v>42505.958333333328</v>
      </c>
      <c r="K3677">
        <v>1462285182</v>
      </c>
      <c r="L3677" s="9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>
        <f t="shared" si="231"/>
        <v>23.333333333333332</v>
      </c>
      <c r="S3677" t="s">
        <v>8317</v>
      </c>
      <c r="T3677" t="s">
        <v>8318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28"/>
        <v>41894.815787037034</v>
      </c>
      <c r="K3678">
        <v>1408995284</v>
      </c>
      <c r="L3678" s="9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>
        <f t="shared" si="231"/>
        <v>64.375</v>
      </c>
      <c r="S3678" t="s">
        <v>8317</v>
      </c>
      <c r="T3678" t="s">
        <v>8318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28"/>
        <v>41823.165972222225</v>
      </c>
      <c r="K3679">
        <v>1402580818</v>
      </c>
      <c r="L3679" s="9">
        <f t="shared" si="229"/>
        <v>41802.574282407411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>
        <f t="shared" si="231"/>
        <v>62.052763819095475</v>
      </c>
      <c r="S3679" t="s">
        <v>8317</v>
      </c>
      <c r="T3679" t="s">
        <v>8318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28"/>
        <v>42155.531226851846</v>
      </c>
      <c r="K3680">
        <v>1430052298</v>
      </c>
      <c r="L3680" s="9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>
        <f t="shared" si="231"/>
        <v>66.129032258064512</v>
      </c>
      <c r="S3680" t="s">
        <v>8317</v>
      </c>
      <c r="T3680" t="s">
        <v>8318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28"/>
        <v>41821.207638888889</v>
      </c>
      <c r="K3681">
        <v>1401214581</v>
      </c>
      <c r="L3681" s="9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>
        <f t="shared" si="231"/>
        <v>73.400000000000006</v>
      </c>
      <c r="S3681" t="s">
        <v>8317</v>
      </c>
      <c r="T3681" t="s">
        <v>8318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28"/>
        <v>42648.454097222224</v>
      </c>
      <c r="K3682">
        <v>1473850434</v>
      </c>
      <c r="L3682" s="9">
        <f t="shared" si="229"/>
        <v>42627.454097222224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>
        <f t="shared" si="231"/>
        <v>99.5</v>
      </c>
      <c r="S3682" t="s">
        <v>8317</v>
      </c>
      <c r="T3682" t="s">
        <v>8318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28"/>
        <v>42384.651504629626</v>
      </c>
      <c r="K3683">
        <v>1452008290</v>
      </c>
      <c r="L3683" s="9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>
        <f t="shared" si="231"/>
        <v>62.166666666666664</v>
      </c>
      <c r="S3683" t="s">
        <v>8317</v>
      </c>
      <c r="T3683" t="s">
        <v>8318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28"/>
        <v>41806.290972222225</v>
      </c>
      <c r="K3684">
        <v>1399998418</v>
      </c>
      <c r="L3684" s="9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>
        <f t="shared" si="231"/>
        <v>62.328358208955223</v>
      </c>
      <c r="S3684" t="s">
        <v>8317</v>
      </c>
      <c r="T3684" t="s">
        <v>8318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28"/>
        <v>42663.116851851853</v>
      </c>
      <c r="K3685">
        <v>1474339696</v>
      </c>
      <c r="L3685" s="9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>
        <f t="shared" si="231"/>
        <v>58.787878787878789</v>
      </c>
      <c r="S3685" t="s">
        <v>8317</v>
      </c>
      <c r="T3685" t="s">
        <v>8318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28"/>
        <v>42249.180393518516</v>
      </c>
      <c r="K3686">
        <v>1438575586</v>
      </c>
      <c r="L3686" s="9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>
        <f t="shared" si="231"/>
        <v>45.347826086956523</v>
      </c>
      <c r="S3686" t="s">
        <v>8317</v>
      </c>
      <c r="T3686" t="s">
        <v>8318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28"/>
        <v>41778.875</v>
      </c>
      <c r="K3687">
        <v>1398348859</v>
      </c>
      <c r="L3687" s="9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>
        <f t="shared" si="231"/>
        <v>41.944444444444443</v>
      </c>
      <c r="S3687" t="s">
        <v>8317</v>
      </c>
      <c r="T3687" t="s">
        <v>8318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28"/>
        <v>42245.165972222225</v>
      </c>
      <c r="K3688">
        <v>1439567660</v>
      </c>
      <c r="L3688" s="9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>
        <f t="shared" si="231"/>
        <v>59.166666666666664</v>
      </c>
      <c r="S3688" t="s">
        <v>8317</v>
      </c>
      <c r="T3688" t="s">
        <v>8318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28"/>
        <v>41817.218229166669</v>
      </c>
      <c r="K3689">
        <v>1401254055</v>
      </c>
      <c r="L3689" s="9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>
        <f t="shared" si="231"/>
        <v>200.49</v>
      </c>
      <c r="S3689" t="s">
        <v>8317</v>
      </c>
      <c r="T3689" t="s">
        <v>8318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28"/>
        <v>41859.787083333329</v>
      </c>
      <c r="K3690">
        <v>1404932004</v>
      </c>
      <c r="L3690" s="9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>
        <f t="shared" si="231"/>
        <v>83.974358974358978</v>
      </c>
      <c r="S3690" t="s">
        <v>8317</v>
      </c>
      <c r="T3690" t="s">
        <v>8318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28"/>
        <v>42176.934027777781</v>
      </c>
      <c r="K3691">
        <v>1432410639</v>
      </c>
      <c r="L3691" s="9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>
        <f t="shared" si="231"/>
        <v>57.258064516129032</v>
      </c>
      <c r="S3691" t="s">
        <v>8317</v>
      </c>
      <c r="T3691" t="s">
        <v>8318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28"/>
        <v>41970.639849537038</v>
      </c>
      <c r="K3692">
        <v>1414506083</v>
      </c>
      <c r="L3692" s="9">
        <f t="shared" si="229"/>
        <v>41940.598182870366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>
        <f t="shared" si="231"/>
        <v>58.064516129032256</v>
      </c>
      <c r="S3692" t="s">
        <v>8317</v>
      </c>
      <c r="T3692" t="s">
        <v>8318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28"/>
        <v>42065.207638888889</v>
      </c>
      <c r="K3693">
        <v>1421426929</v>
      </c>
      <c r="L3693" s="9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>
        <f t="shared" si="231"/>
        <v>186.80291970802921</v>
      </c>
      <c r="S3693" t="s">
        <v>8317</v>
      </c>
      <c r="T3693" t="s">
        <v>8318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28"/>
        <v>41901</v>
      </c>
      <c r="K3694">
        <v>1410304179</v>
      </c>
      <c r="L3694" s="9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>
        <f t="shared" si="231"/>
        <v>74.117647058823536</v>
      </c>
      <c r="S3694" t="s">
        <v>8317</v>
      </c>
      <c r="T3694" t="s">
        <v>8318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28"/>
        <v>42338.9375</v>
      </c>
      <c r="K3695">
        <v>1446352529</v>
      </c>
      <c r="L3695" s="9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>
        <f t="shared" si="231"/>
        <v>30.714285714285715</v>
      </c>
      <c r="S3695" t="s">
        <v>8317</v>
      </c>
      <c r="T3695" t="s">
        <v>8318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28"/>
        <v>42527.083333333328</v>
      </c>
      <c r="K3696">
        <v>1461985967</v>
      </c>
      <c r="L3696" s="9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>
        <f t="shared" si="231"/>
        <v>62.666666666666664</v>
      </c>
      <c r="S3696" t="s">
        <v>8317</v>
      </c>
      <c r="T3696" t="s">
        <v>8318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28"/>
        <v>42015.870486111111</v>
      </c>
      <c r="K3697">
        <v>1419281610</v>
      </c>
      <c r="L3697" s="9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>
        <f t="shared" si="231"/>
        <v>121.36363636363636</v>
      </c>
      <c r="S3697" t="s">
        <v>8317</v>
      </c>
      <c r="T3697" t="s">
        <v>8318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28"/>
        <v>42048.617083333331</v>
      </c>
      <c r="K3698">
        <v>1418654916</v>
      </c>
      <c r="L3698" s="9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>
        <f t="shared" si="231"/>
        <v>39.743589743589745</v>
      </c>
      <c r="S3698" t="s">
        <v>8317</v>
      </c>
      <c r="T3698" t="s">
        <v>8318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28"/>
        <v>42500.465833333335</v>
      </c>
      <c r="K3699">
        <v>1461064248</v>
      </c>
      <c r="L3699" s="9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>
        <f t="shared" si="231"/>
        <v>72</v>
      </c>
      <c r="S3699" t="s">
        <v>8317</v>
      </c>
      <c r="T3699" t="s">
        <v>8318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28"/>
        <v>42431.806562500002</v>
      </c>
      <c r="K3700">
        <v>1454354487</v>
      </c>
      <c r="L3700" s="9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>
        <f t="shared" si="231"/>
        <v>40.632352941176471</v>
      </c>
      <c r="S3700" t="s">
        <v>8317</v>
      </c>
      <c r="T3700" t="s">
        <v>8318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28"/>
        <v>41927.602037037039</v>
      </c>
      <c r="K3701">
        <v>1410791216</v>
      </c>
      <c r="L3701" s="9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>
        <f t="shared" si="231"/>
        <v>63</v>
      </c>
      <c r="S3701" t="s">
        <v>8317</v>
      </c>
      <c r="T3701" t="s">
        <v>8318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28"/>
        <v>41912.666666666664</v>
      </c>
      <c r="K3702">
        <v>1409493800</v>
      </c>
      <c r="L3702" s="9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>
        <f t="shared" si="231"/>
        <v>33.666666666666664</v>
      </c>
      <c r="S3702" t="s">
        <v>8317</v>
      </c>
      <c r="T3702" t="s">
        <v>8318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28"/>
        <v>42159.541585648149</v>
      </c>
      <c r="K3703">
        <v>1430830793</v>
      </c>
      <c r="L3703" s="9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>
        <f t="shared" si="231"/>
        <v>38.589743589743591</v>
      </c>
      <c r="S3703" t="s">
        <v>8317</v>
      </c>
      <c r="T3703" t="s">
        <v>8318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28"/>
        <v>42561.957638888889</v>
      </c>
      <c r="K3704">
        <v>1464958484</v>
      </c>
      <c r="L3704" s="9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>
        <f t="shared" si="231"/>
        <v>155.95238095238096</v>
      </c>
      <c r="S3704" t="s">
        <v>8317</v>
      </c>
      <c r="T3704" t="s">
        <v>8318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28"/>
        <v>42595.290972222225</v>
      </c>
      <c r="K3705">
        <v>1467720388</v>
      </c>
      <c r="L3705" s="9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>
        <f t="shared" si="231"/>
        <v>43.2</v>
      </c>
      <c r="S3705" t="s">
        <v>8317</v>
      </c>
      <c r="T3705" t="s">
        <v>8318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28"/>
        <v>42521.689745370371</v>
      </c>
      <c r="K3706">
        <v>1459528394</v>
      </c>
      <c r="L3706" s="9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>
        <f t="shared" si="231"/>
        <v>15.148518518518518</v>
      </c>
      <c r="S3706" t="s">
        <v>8317</v>
      </c>
      <c r="T3706" t="s">
        <v>8318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28"/>
        <v>41813.75</v>
      </c>
      <c r="K3707">
        <v>1401714114</v>
      </c>
      <c r="L3707" s="9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>
        <f t="shared" si="231"/>
        <v>83.571428571428569</v>
      </c>
      <c r="S3707" t="s">
        <v>8317</v>
      </c>
      <c r="T3707" t="s">
        <v>8318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28"/>
        <v>41894.913761574076</v>
      </c>
      <c r="K3708">
        <v>1409262949</v>
      </c>
      <c r="L3708" s="9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>
        <f t="shared" si="231"/>
        <v>140</v>
      </c>
      <c r="S3708" t="s">
        <v>8317</v>
      </c>
      <c r="T3708" t="s">
        <v>8318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28"/>
        <v>42573.226388888885</v>
      </c>
      <c r="K3709">
        <v>1467335378</v>
      </c>
      <c r="L3709" s="9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>
        <f t="shared" si="231"/>
        <v>80.869565217391298</v>
      </c>
      <c r="S3709" t="s">
        <v>8317</v>
      </c>
      <c r="T3709" t="s">
        <v>8318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28"/>
        <v>41824.142199074078</v>
      </c>
      <c r="K3710">
        <v>1403234686</v>
      </c>
      <c r="L3710" s="9">
        <f t="shared" si="229"/>
        <v>41810.142199074078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>
        <f t="shared" si="231"/>
        <v>53.846153846153847</v>
      </c>
      <c r="S3710" t="s">
        <v>8317</v>
      </c>
      <c r="T3710" t="s">
        <v>8318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28"/>
        <v>41815.707708333335</v>
      </c>
      <c r="K3711">
        <v>1401123546</v>
      </c>
      <c r="L3711" s="9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>
        <f t="shared" si="231"/>
        <v>30.928571428571427</v>
      </c>
      <c r="S3711" t="s">
        <v>8317</v>
      </c>
      <c r="T3711" t="s">
        <v>8318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28"/>
        <v>42097.576249999998</v>
      </c>
      <c r="K3712">
        <v>1425908988</v>
      </c>
      <c r="L3712" s="9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>
        <f t="shared" si="231"/>
        <v>67.962962962962962</v>
      </c>
      <c r="S3712" t="s">
        <v>8317</v>
      </c>
      <c r="T3712" t="s">
        <v>8318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28"/>
        <v>41805.666666666664</v>
      </c>
      <c r="K3713">
        <v>1400606573</v>
      </c>
      <c r="L3713" s="9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>
        <f t="shared" si="231"/>
        <v>27.142857142857142</v>
      </c>
      <c r="S3713" t="s">
        <v>8317</v>
      </c>
      <c r="T3713" t="s">
        <v>8318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228"/>
        <v>42155.290972222225</v>
      </c>
      <c r="K3714">
        <v>1431230867</v>
      </c>
      <c r="L3714" s="9">
        <f t="shared" si="229"/>
        <v>42134.172071759254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>
        <f t="shared" si="231"/>
        <v>110.86538461538461</v>
      </c>
      <c r="S3714" t="s">
        <v>8317</v>
      </c>
      <c r="T3714" t="s">
        <v>8318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232">(I3715/86400)+DATE(1970,1,1)</f>
        <v>42525.738032407404</v>
      </c>
      <c r="K3715">
        <v>1463334166</v>
      </c>
      <c r="L3715" s="9">
        <f t="shared" ref="L3715:L3778" si="233">(K3715/86400)+DATE(1970,1,1)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>
        <f t="shared" ref="R3715:R3778" si="235">E3715/N3715</f>
        <v>106.84210526315789</v>
      </c>
      <c r="S3715" t="s">
        <v>8317</v>
      </c>
      <c r="T3715" t="s">
        <v>8318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32"/>
        <v>42150.165972222225</v>
      </c>
      <c r="K3716">
        <v>1429881667</v>
      </c>
      <c r="L3716" s="9">
        <f t="shared" si="233"/>
        <v>42118.556331018517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>
        <f t="shared" si="235"/>
        <v>105.51546391752578</v>
      </c>
      <c r="S3716" t="s">
        <v>8317</v>
      </c>
      <c r="T3716" t="s">
        <v>8318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32"/>
        <v>42094.536111111112</v>
      </c>
      <c r="K3717">
        <v>1422834819</v>
      </c>
      <c r="L3717" s="9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>
        <f t="shared" si="235"/>
        <v>132.96296296296296</v>
      </c>
      <c r="S3717" t="s">
        <v>8317</v>
      </c>
      <c r="T3717" t="s">
        <v>8318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32"/>
        <v>42390.887835648144</v>
      </c>
      <c r="K3718">
        <v>1450819109</v>
      </c>
      <c r="L3718" s="9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>
        <f t="shared" si="235"/>
        <v>51.916666666666664</v>
      </c>
      <c r="S3718" t="s">
        <v>8317</v>
      </c>
      <c r="T3718" t="s">
        <v>8318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32"/>
        <v>42133.866307870368</v>
      </c>
      <c r="K3719">
        <v>1428526049</v>
      </c>
      <c r="L3719" s="9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>
        <f t="shared" si="235"/>
        <v>310</v>
      </c>
      <c r="S3719" t="s">
        <v>8317</v>
      </c>
      <c r="T3719" t="s">
        <v>8318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32"/>
        <v>42062.716145833328</v>
      </c>
      <c r="K3720">
        <v>1422465075</v>
      </c>
      <c r="L3720" s="9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>
        <f t="shared" si="235"/>
        <v>26.021739130434781</v>
      </c>
      <c r="S3720" t="s">
        <v>8317</v>
      </c>
      <c r="T3720" t="s">
        <v>8318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32"/>
        <v>42177.729930555557</v>
      </c>
      <c r="K3721">
        <v>1432402266</v>
      </c>
      <c r="L3721" s="9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>
        <f t="shared" si="235"/>
        <v>105</v>
      </c>
      <c r="S3721" t="s">
        <v>8317</v>
      </c>
      <c r="T3721" t="s">
        <v>8318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232"/>
        <v>42187.993125000001</v>
      </c>
      <c r="K3722">
        <v>1433980206</v>
      </c>
      <c r="L3722" s="9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>
        <f t="shared" si="235"/>
        <v>86.224999999999994</v>
      </c>
      <c r="S3722" t="s">
        <v>8317</v>
      </c>
      <c r="T3722" t="s">
        <v>8318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32"/>
        <v>41948.977824074071</v>
      </c>
      <c r="K3723">
        <v>1413412084</v>
      </c>
      <c r="L3723" s="9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>
        <f t="shared" si="235"/>
        <v>114.54545454545455</v>
      </c>
      <c r="S3723" t="s">
        <v>8317</v>
      </c>
      <c r="T3723" t="s">
        <v>8318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32"/>
        <v>42411.957638888889</v>
      </c>
      <c r="K3724">
        <v>1452614847</v>
      </c>
      <c r="L3724" s="9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>
        <f t="shared" si="235"/>
        <v>47.657142857142858</v>
      </c>
      <c r="S3724" t="s">
        <v>8317</v>
      </c>
      <c r="T3724" t="s">
        <v>8318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32"/>
        <v>41973.794699074075</v>
      </c>
      <c r="K3725">
        <v>1414778662</v>
      </c>
      <c r="L3725" s="9">
        <f t="shared" si="233"/>
        <v>41943.753032407403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>
        <f t="shared" si="235"/>
        <v>72.888888888888886</v>
      </c>
      <c r="S3725" t="s">
        <v>8317</v>
      </c>
      <c r="T3725" t="s">
        <v>8318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32"/>
        <v>42494.958333333328</v>
      </c>
      <c r="K3726">
        <v>1459856860</v>
      </c>
      <c r="L3726" s="9">
        <f t="shared" si="233"/>
        <v>42465.491435185184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>
        <f t="shared" si="235"/>
        <v>49.545505617977533</v>
      </c>
      <c r="S3726" t="s">
        <v>8317</v>
      </c>
      <c r="T3726" t="s">
        <v>8318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32"/>
        <v>42418.895833333328</v>
      </c>
      <c r="K3727">
        <v>1454366467</v>
      </c>
      <c r="L3727" s="9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>
        <f t="shared" si="235"/>
        <v>25.4</v>
      </c>
      <c r="S3727" t="s">
        <v>8317</v>
      </c>
      <c r="T3727" t="s">
        <v>8318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32"/>
        <v>42489.875</v>
      </c>
      <c r="K3728">
        <v>1459567371</v>
      </c>
      <c r="L3728" s="9">
        <f t="shared" si="233"/>
        <v>42462.140868055554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>
        <f t="shared" si="235"/>
        <v>62.586956521739133</v>
      </c>
      <c r="S3728" t="s">
        <v>8317</v>
      </c>
      <c r="T3728" t="s">
        <v>8318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32"/>
        <v>42663.204861111109</v>
      </c>
      <c r="K3729">
        <v>1474273294</v>
      </c>
      <c r="L3729" s="9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>
        <f t="shared" si="235"/>
        <v>61.060606060606062</v>
      </c>
      <c r="S3729" t="s">
        <v>8317</v>
      </c>
      <c r="T3729" t="s">
        <v>8318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32"/>
        <v>42235.171018518522</v>
      </c>
      <c r="K3730">
        <v>1437365176</v>
      </c>
      <c r="L3730" s="9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>
        <f t="shared" si="235"/>
        <v>60.064516129032256</v>
      </c>
      <c r="S3730" t="s">
        <v>8317</v>
      </c>
      <c r="T3730" t="s">
        <v>8318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32"/>
        <v>42086.16333333333</v>
      </c>
      <c r="K3731">
        <v>1423198512</v>
      </c>
      <c r="L3731" s="9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>
        <f t="shared" si="235"/>
        <v>72.400000000000006</v>
      </c>
      <c r="S3731" t="s">
        <v>8317</v>
      </c>
      <c r="T3731" t="s">
        <v>8318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32"/>
        <v>42233.677766203706</v>
      </c>
      <c r="K3732">
        <v>1437236159</v>
      </c>
      <c r="L3732" s="9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>
        <f t="shared" si="235"/>
        <v>100</v>
      </c>
      <c r="S3732" t="s">
        <v>8317</v>
      </c>
      <c r="T3732" t="s">
        <v>8318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32"/>
        <v>42014.140972222223</v>
      </c>
      <c r="K3733">
        <v>1418234646</v>
      </c>
      <c r="L3733" s="9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>
        <f t="shared" si="235"/>
        <v>51.666666666666664</v>
      </c>
      <c r="S3733" t="s">
        <v>8317</v>
      </c>
      <c r="T3733" t="s">
        <v>8318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32"/>
        <v>42028.5</v>
      </c>
      <c r="K3734">
        <v>1416932133</v>
      </c>
      <c r="L3734" s="9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>
        <f t="shared" si="235"/>
        <v>32.75</v>
      </c>
      <c r="S3734" t="s">
        <v>8317</v>
      </c>
      <c r="T3734" t="s">
        <v>8318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32"/>
        <v>42112.9375</v>
      </c>
      <c r="K3735">
        <v>1428539708</v>
      </c>
      <c r="L3735" s="9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t="e">
        <f t="shared" si="235"/>
        <v>#DIV/0!</v>
      </c>
      <c r="S3735" t="s">
        <v>8317</v>
      </c>
      <c r="T3735" t="s">
        <v>8318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32"/>
        <v>42149.901574074072</v>
      </c>
      <c r="K3736">
        <v>1427405896</v>
      </c>
      <c r="L3736" s="9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>
        <f t="shared" si="235"/>
        <v>61</v>
      </c>
      <c r="S3736" t="s">
        <v>8317</v>
      </c>
      <c r="T3736" t="s">
        <v>8318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32"/>
        <v>42152.693159722221</v>
      </c>
      <c r="K3737">
        <v>1430239089</v>
      </c>
      <c r="L3737" s="9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>
        <f t="shared" si="235"/>
        <v>10</v>
      </c>
      <c r="S3737" t="s">
        <v>8317</v>
      </c>
      <c r="T3737" t="s">
        <v>8318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32"/>
        <v>42086.75</v>
      </c>
      <c r="K3738">
        <v>1423847093</v>
      </c>
      <c r="L3738" s="9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>
        <f t="shared" si="235"/>
        <v>10</v>
      </c>
      <c r="S3738" t="s">
        <v>8317</v>
      </c>
      <c r="T3738" t="s">
        <v>8318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32"/>
        <v>42320.290972222225</v>
      </c>
      <c r="K3739">
        <v>1445358903</v>
      </c>
      <c r="L3739" s="9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>
        <f t="shared" si="235"/>
        <v>37.5</v>
      </c>
      <c r="S3739" t="s">
        <v>8317</v>
      </c>
      <c r="T3739" t="s">
        <v>8318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32"/>
        <v>41835.916666666664</v>
      </c>
      <c r="K3740">
        <v>1403562705</v>
      </c>
      <c r="L3740" s="9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>
        <f t="shared" si="235"/>
        <v>45</v>
      </c>
      <c r="S3740" t="s">
        <v>8317</v>
      </c>
      <c r="T3740" t="s">
        <v>8318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32"/>
        <v>42568.449861111112</v>
      </c>
      <c r="K3741">
        <v>1467024468</v>
      </c>
      <c r="L3741" s="9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>
        <f t="shared" si="235"/>
        <v>100.625</v>
      </c>
      <c r="S3741" t="s">
        <v>8317</v>
      </c>
      <c r="T3741" t="s">
        <v>8318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32"/>
        <v>41863.079143518517</v>
      </c>
      <c r="K3742">
        <v>1405217355</v>
      </c>
      <c r="L3742" s="9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>
        <f t="shared" si="235"/>
        <v>25.571428571428573</v>
      </c>
      <c r="S3742" t="s">
        <v>8317</v>
      </c>
      <c r="T3742" t="s">
        <v>8318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32"/>
        <v>42355.920717592591</v>
      </c>
      <c r="K3743">
        <v>1447797950</v>
      </c>
      <c r="L3743" s="9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t="e">
        <f t="shared" si="235"/>
        <v>#DIV/0!</v>
      </c>
      <c r="S3743" t="s">
        <v>8317</v>
      </c>
      <c r="T3743" t="s">
        <v>8318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32"/>
        <v>41888.214629629627</v>
      </c>
      <c r="K3744">
        <v>1407388144</v>
      </c>
      <c r="L3744" s="9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>
        <f t="shared" si="235"/>
        <v>25</v>
      </c>
      <c r="S3744" t="s">
        <v>8317</v>
      </c>
      <c r="T3744" t="s">
        <v>8318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32"/>
        <v>41823.710231481484</v>
      </c>
      <c r="K3745">
        <v>1401814964</v>
      </c>
      <c r="L3745" s="9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t="e">
        <f t="shared" si="235"/>
        <v>#DIV/0!</v>
      </c>
      <c r="S3745" t="s">
        <v>8317</v>
      </c>
      <c r="T3745" t="s">
        <v>8318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32"/>
        <v>41825.165972222225</v>
      </c>
      <c r="K3746">
        <v>1401823952</v>
      </c>
      <c r="L3746" s="9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t="e">
        <f t="shared" si="235"/>
        <v>#DIV/0!</v>
      </c>
      <c r="S3746" t="s">
        <v>8317</v>
      </c>
      <c r="T3746" t="s">
        <v>8318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32"/>
        <v>41861.697939814811</v>
      </c>
      <c r="K3747">
        <v>1405097102</v>
      </c>
      <c r="L3747" s="9">
        <f t="shared" si="233"/>
        <v>41831.697939814811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>
        <f t="shared" si="235"/>
        <v>10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32"/>
        <v>42651.389340277776</v>
      </c>
      <c r="K3748">
        <v>1473326439</v>
      </c>
      <c r="L3748" s="9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>
        <f t="shared" si="235"/>
        <v>202</v>
      </c>
      <c r="S3748" t="s">
        <v>8317</v>
      </c>
      <c r="T3748" t="s">
        <v>8318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32"/>
        <v>42190.957638888889</v>
      </c>
      <c r="K3749">
        <v>1433833896</v>
      </c>
      <c r="L3749" s="9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>
        <f t="shared" si="235"/>
        <v>25</v>
      </c>
      <c r="S3749" t="s">
        <v>8317</v>
      </c>
      <c r="T3749" t="s">
        <v>8318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32"/>
        <v>42416.249305555553</v>
      </c>
      <c r="K3750">
        <v>1453827436</v>
      </c>
      <c r="L3750" s="9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>
        <f t="shared" si="235"/>
        <v>99.538461538461533</v>
      </c>
      <c r="S3750" t="s">
        <v>8317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32"/>
        <v>42489.165972222225</v>
      </c>
      <c r="K3751">
        <v>1459220588</v>
      </c>
      <c r="L3751" s="9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>
        <f t="shared" si="235"/>
        <v>75</v>
      </c>
      <c r="S3751" t="s">
        <v>8317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32"/>
        <v>42045.332638888889</v>
      </c>
      <c r="K3752">
        <v>1421105608</v>
      </c>
      <c r="L3752" s="9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>
        <f t="shared" si="235"/>
        <v>215.25</v>
      </c>
      <c r="S3752" t="s">
        <v>8317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32"/>
        <v>42462.993900462963</v>
      </c>
      <c r="K3753">
        <v>1454460673</v>
      </c>
      <c r="L3753" s="9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>
        <f t="shared" si="235"/>
        <v>120.54545454545455</v>
      </c>
      <c r="S3753" t="s">
        <v>8317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32"/>
        <v>42659.875</v>
      </c>
      <c r="K3754">
        <v>1473189335</v>
      </c>
      <c r="L3754" s="9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>
        <f t="shared" si="235"/>
        <v>37.666666666666664</v>
      </c>
      <c r="S3754" t="s">
        <v>8317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32"/>
        <v>42158</v>
      </c>
      <c r="K3755">
        <v>1430768800</v>
      </c>
      <c r="L3755" s="9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>
        <f t="shared" si="235"/>
        <v>172.23333333333332</v>
      </c>
      <c r="S3755" t="s">
        <v>8317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32"/>
        <v>41846.207638888889</v>
      </c>
      <c r="K3756">
        <v>1403125737</v>
      </c>
      <c r="L3756" s="9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>
        <f t="shared" si="235"/>
        <v>111.11111111111111</v>
      </c>
      <c r="S3756" t="s">
        <v>8317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32"/>
        <v>42475.866979166662</v>
      </c>
      <c r="K3757">
        <v>1458161307</v>
      </c>
      <c r="L3757" s="9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>
        <f t="shared" si="235"/>
        <v>25.464285714285715</v>
      </c>
      <c r="S3757" t="s">
        <v>8317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32"/>
        <v>41801.814791666664</v>
      </c>
      <c r="K3758">
        <v>1399923198</v>
      </c>
      <c r="L3758" s="9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>
        <f t="shared" si="235"/>
        <v>267.64705882352939</v>
      </c>
      <c r="S3758" t="s">
        <v>8317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32"/>
        <v>41974.850868055553</v>
      </c>
      <c r="K3759">
        <v>1415737515</v>
      </c>
      <c r="L3759" s="9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>
        <f t="shared" si="235"/>
        <v>75.959999999999994</v>
      </c>
      <c r="S3759" t="s">
        <v>8317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32"/>
        <v>41778.208333333336</v>
      </c>
      <c r="K3760">
        <v>1397819938</v>
      </c>
      <c r="L3760" s="9">
        <f t="shared" si="233"/>
        <v>41747.471504629633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>
        <f t="shared" si="235"/>
        <v>59.03846153846154</v>
      </c>
      <c r="S3760" t="s">
        <v>8317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32"/>
        <v>42242.108252314814</v>
      </c>
      <c r="K3761">
        <v>1435372553</v>
      </c>
      <c r="L3761" s="9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>
        <f t="shared" si="235"/>
        <v>50.111022727272733</v>
      </c>
      <c r="S3761" t="s">
        <v>8317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32"/>
        <v>41764.525300925925</v>
      </c>
      <c r="K3762">
        <v>1397133386</v>
      </c>
      <c r="L3762" s="9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>
        <f t="shared" si="235"/>
        <v>55.502967032967035</v>
      </c>
      <c r="S3762" t="s">
        <v>8317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32"/>
        <v>42226.958333333328</v>
      </c>
      <c r="K3763">
        <v>1434625937</v>
      </c>
      <c r="L3763" s="9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>
        <f t="shared" si="235"/>
        <v>166.66666666666666</v>
      </c>
      <c r="S3763" t="s">
        <v>8317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32"/>
        <v>42218.813530092593</v>
      </c>
      <c r="K3764">
        <v>1436383889</v>
      </c>
      <c r="L3764" s="9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>
        <f t="shared" si="235"/>
        <v>47.428571428571431</v>
      </c>
      <c r="S3764" t="s">
        <v>8317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32"/>
        <v>42095.708634259259</v>
      </c>
      <c r="K3765">
        <v>1425319226</v>
      </c>
      <c r="L3765" s="9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>
        <f t="shared" si="235"/>
        <v>64.935064935064929</v>
      </c>
      <c r="S3765" t="s">
        <v>8317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32"/>
        <v>42519.025000000001</v>
      </c>
      <c r="K3766">
        <v>1462824832</v>
      </c>
      <c r="L3766" s="9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>
        <f t="shared" si="235"/>
        <v>55.555555555555557</v>
      </c>
      <c r="S3766" t="s">
        <v>8317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32"/>
        <v>41850.776412037041</v>
      </c>
      <c r="K3767">
        <v>1404153482</v>
      </c>
      <c r="L3767" s="9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>
        <f t="shared" si="235"/>
        <v>74.224299065420567</v>
      </c>
      <c r="S3767" t="s">
        <v>8317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32"/>
        <v>41823.167187500003</v>
      </c>
      <c r="K3768">
        <v>1401336045</v>
      </c>
      <c r="L3768" s="9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>
        <f t="shared" si="235"/>
        <v>106.9271875</v>
      </c>
      <c r="S3768" t="s">
        <v>8317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32"/>
        <v>42064.207638888889</v>
      </c>
      <c r="K3769">
        <v>1423960097</v>
      </c>
      <c r="L3769" s="9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>
        <f t="shared" si="235"/>
        <v>41.696428571428569</v>
      </c>
      <c r="S3769" t="s">
        <v>8317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32"/>
        <v>41802.727893518517</v>
      </c>
      <c r="K3770">
        <v>1400002090</v>
      </c>
      <c r="L3770" s="9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>
        <f t="shared" si="235"/>
        <v>74.243275862068955</v>
      </c>
      <c r="S3770" t="s">
        <v>8317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32"/>
        <v>42475.598136574074</v>
      </c>
      <c r="K3771">
        <v>1458138079</v>
      </c>
      <c r="L3771" s="9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>
        <f t="shared" si="235"/>
        <v>73.333333333333329</v>
      </c>
      <c r="S3771" t="s">
        <v>8317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32"/>
        <v>42168.930671296301</v>
      </c>
      <c r="K3772">
        <v>1431642010</v>
      </c>
      <c r="L3772" s="9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>
        <f t="shared" si="235"/>
        <v>100</v>
      </c>
      <c r="S3772" t="s">
        <v>8317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32"/>
        <v>42508</v>
      </c>
      <c r="K3773">
        <v>1462307652</v>
      </c>
      <c r="L3773" s="9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>
        <f t="shared" si="235"/>
        <v>38.421052631578945</v>
      </c>
      <c r="S3773" t="s">
        <v>8317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32"/>
        <v>42703.25</v>
      </c>
      <c r="K3774">
        <v>1478616506</v>
      </c>
      <c r="L3774" s="9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>
        <f t="shared" si="235"/>
        <v>166.96969696969697</v>
      </c>
      <c r="S3774" t="s">
        <v>8317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32"/>
        <v>42689.088888888888</v>
      </c>
      <c r="K3775">
        <v>1476317247</v>
      </c>
      <c r="L3775" s="9">
        <f t="shared" si="233"/>
        <v>42656.005173611113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>
        <f t="shared" si="235"/>
        <v>94.912280701754383</v>
      </c>
      <c r="S3775" t="s">
        <v>8317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32"/>
        <v>42103.792303240742</v>
      </c>
      <c r="K3776">
        <v>1427223655</v>
      </c>
      <c r="L3776" s="9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>
        <f t="shared" si="235"/>
        <v>100</v>
      </c>
      <c r="S3776" t="s">
        <v>8317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32"/>
        <v>42103.166666666672</v>
      </c>
      <c r="K3777">
        <v>1426199843</v>
      </c>
      <c r="L3777" s="9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>
        <f t="shared" si="235"/>
        <v>143.21428571428572</v>
      </c>
      <c r="S3777" t="s">
        <v>8317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232"/>
        <v>41852.041666666664</v>
      </c>
      <c r="K3778">
        <v>1403599778</v>
      </c>
      <c r="L3778" s="9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>
        <f t="shared" si="235"/>
        <v>90.819148936170208</v>
      </c>
      <c r="S3778" t="s">
        <v>8317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236">(I3779/86400)+DATE(1970,1,1)</f>
        <v>41909.166666666664</v>
      </c>
      <c r="K3779">
        <v>1409884821</v>
      </c>
      <c r="L3779" s="9">
        <f t="shared" ref="L3779:L3842" si="237">(K3779/86400)+DATE(1970,1,1)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>
        <f t="shared" ref="R3779:R3842" si="239">E3779/N3779</f>
        <v>48.542372881355931</v>
      </c>
      <c r="S3779" t="s">
        <v>8317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36"/>
        <v>42049.819212962961</v>
      </c>
      <c r="K3780">
        <v>1418758780</v>
      </c>
      <c r="L3780" s="9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>
        <f t="shared" si="239"/>
        <v>70.027777777777771</v>
      </c>
      <c r="S3780" t="s">
        <v>8317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36"/>
        <v>42455.693749999999</v>
      </c>
      <c r="K3781">
        <v>1456421940</v>
      </c>
      <c r="L3781" s="9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>
        <f t="shared" si="239"/>
        <v>135.62608695652173</v>
      </c>
      <c r="S3781" t="s">
        <v>8317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36"/>
        <v>42198.837500000001</v>
      </c>
      <c r="K3782">
        <v>1433999785</v>
      </c>
      <c r="L3782" s="9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>
        <f t="shared" si="239"/>
        <v>100</v>
      </c>
      <c r="S3782" t="s">
        <v>8317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36"/>
        <v>41890.882928240739</v>
      </c>
      <c r="K3783">
        <v>1408050685</v>
      </c>
      <c r="L3783" s="9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>
        <f t="shared" si="239"/>
        <v>94.90384615384616</v>
      </c>
      <c r="S3783" t="s">
        <v>8317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36"/>
        <v>42575.958333333328</v>
      </c>
      <c r="K3784">
        <v>1466887297</v>
      </c>
      <c r="L3784" s="9">
        <f t="shared" si="237"/>
        <v>42546.862233796295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>
        <f t="shared" si="239"/>
        <v>75.370370370370367</v>
      </c>
      <c r="S3784" t="s">
        <v>8317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36"/>
        <v>42444.666666666672</v>
      </c>
      <c r="K3785">
        <v>1455938520</v>
      </c>
      <c r="L3785" s="9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>
        <f t="shared" si="239"/>
        <v>64.458333333333329</v>
      </c>
      <c r="S3785" t="s">
        <v>8317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236"/>
        <v>42561.980694444443</v>
      </c>
      <c r="K3786">
        <v>1465601532</v>
      </c>
      <c r="L3786" s="9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>
        <f t="shared" si="239"/>
        <v>115</v>
      </c>
      <c r="S3786" t="s">
        <v>8317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36"/>
        <v>42584.418749999997</v>
      </c>
      <c r="K3787">
        <v>1467040769</v>
      </c>
      <c r="L3787" s="9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>
        <f t="shared" si="239"/>
        <v>100.5</v>
      </c>
      <c r="S3787" t="s">
        <v>8317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36"/>
        <v>42517.037905092591</v>
      </c>
      <c r="K3788">
        <v>1461718475</v>
      </c>
      <c r="L3788" s="9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>
        <f t="shared" si="239"/>
        <v>93.774647887323937</v>
      </c>
      <c r="S3788" t="s">
        <v>8317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36"/>
        <v>42196.165972222225</v>
      </c>
      <c r="K3789">
        <v>1434113406</v>
      </c>
      <c r="L3789" s="9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>
        <f t="shared" si="239"/>
        <v>35.1</v>
      </c>
      <c r="S3789" t="s">
        <v>8317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36"/>
        <v>42361.679166666669</v>
      </c>
      <c r="K3790">
        <v>1448469719</v>
      </c>
      <c r="L3790" s="9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>
        <f t="shared" si="239"/>
        <v>500</v>
      </c>
      <c r="S3790" t="s">
        <v>8317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36"/>
        <v>42170.798819444448</v>
      </c>
      <c r="K3791">
        <v>1431630618</v>
      </c>
      <c r="L3791" s="9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>
        <f t="shared" si="239"/>
        <v>29</v>
      </c>
      <c r="S3791" t="s">
        <v>8317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36"/>
        <v>42696.708599537036</v>
      </c>
      <c r="K3792">
        <v>1477238423</v>
      </c>
      <c r="L3792" s="9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t="e">
        <f t="shared" si="239"/>
        <v>#DIV/0!</v>
      </c>
      <c r="S3792" t="s">
        <v>8317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36"/>
        <v>41826.692037037035</v>
      </c>
      <c r="K3793">
        <v>1399480592</v>
      </c>
      <c r="L3793" s="9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t="e">
        <f t="shared" si="239"/>
        <v>#DIV/0!</v>
      </c>
      <c r="S3793" t="s">
        <v>8317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36"/>
        <v>42200.447013888886</v>
      </c>
      <c r="K3794">
        <v>1434365022</v>
      </c>
      <c r="L3794" s="9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>
        <f t="shared" si="239"/>
        <v>17.5</v>
      </c>
      <c r="S3794" t="s">
        <v>8317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36"/>
        <v>41989.938993055555</v>
      </c>
      <c r="K3795">
        <v>1416954729</v>
      </c>
      <c r="L3795" s="9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>
        <f t="shared" si="239"/>
        <v>174</v>
      </c>
      <c r="S3795" t="s">
        <v>8317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36"/>
        <v>42162.58048611111</v>
      </c>
      <c r="K3796">
        <v>1431093354</v>
      </c>
      <c r="L3796" s="9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>
        <f t="shared" si="239"/>
        <v>50</v>
      </c>
      <c r="S3796" t="s">
        <v>8317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36"/>
        <v>42244.9375</v>
      </c>
      <c r="K3797">
        <v>1437042490</v>
      </c>
      <c r="L3797" s="9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>
        <f t="shared" si="239"/>
        <v>5</v>
      </c>
      <c r="S3797" t="s">
        <v>8317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36"/>
        <v>42749.029583333337</v>
      </c>
      <c r="K3798">
        <v>1479170556</v>
      </c>
      <c r="L3798" s="9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>
        <f t="shared" si="239"/>
        <v>1</v>
      </c>
      <c r="S3798" t="s">
        <v>8317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36"/>
        <v>42114.881539351853</v>
      </c>
      <c r="K3799">
        <v>1426972165</v>
      </c>
      <c r="L3799" s="9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>
        <f t="shared" si="239"/>
        <v>145.40540540540542</v>
      </c>
      <c r="S3799" t="s">
        <v>8317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36"/>
        <v>41861.722777777773</v>
      </c>
      <c r="K3800">
        <v>1405099248</v>
      </c>
      <c r="L3800" s="9">
        <f t="shared" si="237"/>
        <v>41831.722777777773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>
        <f t="shared" si="239"/>
        <v>205</v>
      </c>
      <c r="S3800" t="s">
        <v>8317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36"/>
        <v>42440.93105324074</v>
      </c>
      <c r="K3801">
        <v>1455142843</v>
      </c>
      <c r="L3801" s="9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>
        <f t="shared" si="239"/>
        <v>100.5</v>
      </c>
      <c r="S3801" t="s">
        <v>8317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36"/>
        <v>42015.207638888889</v>
      </c>
      <c r="K3802">
        <v>1418146883</v>
      </c>
      <c r="L3802" s="9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>
        <f t="shared" si="239"/>
        <v>55.0625</v>
      </c>
      <c r="S3802" t="s">
        <v>8317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36"/>
        <v>42006.676111111112</v>
      </c>
      <c r="K3803">
        <v>1417536816</v>
      </c>
      <c r="L3803" s="9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>
        <f t="shared" si="239"/>
        <v>47.333333333333336</v>
      </c>
      <c r="S3803" t="s">
        <v>8317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36"/>
        <v>42299.126226851848</v>
      </c>
      <c r="K3804">
        <v>1442890906</v>
      </c>
      <c r="L3804" s="9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t="e">
        <f t="shared" si="239"/>
        <v>#DIV/0!</v>
      </c>
      <c r="S3804" t="s">
        <v>8317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36"/>
        <v>42433.971851851849</v>
      </c>
      <c r="K3805">
        <v>1454541568</v>
      </c>
      <c r="L3805" s="9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>
        <f t="shared" si="239"/>
        <v>58.95</v>
      </c>
      <c r="S3805" t="s">
        <v>8317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36"/>
        <v>42582.291666666672</v>
      </c>
      <c r="K3806">
        <v>1465172024</v>
      </c>
      <c r="L3806" s="9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t="e">
        <f t="shared" si="239"/>
        <v>#DIV/0!</v>
      </c>
      <c r="S3806" t="s">
        <v>8317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36"/>
        <v>41909.887037037035</v>
      </c>
      <c r="K3807">
        <v>1406668640</v>
      </c>
      <c r="L3807" s="9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>
        <f t="shared" si="239"/>
        <v>1.5</v>
      </c>
      <c r="S3807" t="s">
        <v>8317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36"/>
        <v>41819.259039351848</v>
      </c>
      <c r="K3808">
        <v>1402294381</v>
      </c>
      <c r="L3808" s="9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>
        <f t="shared" si="239"/>
        <v>5</v>
      </c>
      <c r="S3808" t="s">
        <v>8317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36"/>
        <v>42097.909016203703</v>
      </c>
      <c r="K3809">
        <v>1427492939</v>
      </c>
      <c r="L3809" s="9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>
        <f t="shared" si="239"/>
        <v>50.555555555555557</v>
      </c>
      <c r="S3809" t="s">
        <v>8317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36"/>
        <v>42119.412256944444</v>
      </c>
      <c r="K3810">
        <v>1424775219</v>
      </c>
      <c r="L3810" s="9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>
        <f t="shared" si="239"/>
        <v>41.666666666666664</v>
      </c>
      <c r="S3810" t="s">
        <v>8317</v>
      </c>
      <c r="T3810" t="s">
        <v>8318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36"/>
        <v>41850.958333333336</v>
      </c>
      <c r="K3811">
        <v>1402403907</v>
      </c>
      <c r="L3811" s="9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>
        <f t="shared" si="239"/>
        <v>53.289473684210527</v>
      </c>
      <c r="S3811" t="s">
        <v>8317</v>
      </c>
      <c r="T3811" t="s">
        <v>8318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36"/>
        <v>42084.807384259257</v>
      </c>
      <c r="K3812">
        <v>1424377358</v>
      </c>
      <c r="L3812" s="9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>
        <f t="shared" si="239"/>
        <v>70.230769230769226</v>
      </c>
      <c r="S3812" t="s">
        <v>8317</v>
      </c>
      <c r="T3812" t="s">
        <v>8318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36"/>
        <v>42521.458333333328</v>
      </c>
      <c r="K3813">
        <v>1461769373</v>
      </c>
      <c r="L3813" s="9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>
        <f t="shared" si="239"/>
        <v>43.421052631578945</v>
      </c>
      <c r="S3813" t="s">
        <v>8317</v>
      </c>
      <c r="T3813" t="s">
        <v>8318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36"/>
        <v>42156.165972222225</v>
      </c>
      <c r="K3814">
        <v>1429120908</v>
      </c>
      <c r="L3814" s="9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>
        <f t="shared" si="239"/>
        <v>199.18181818181819</v>
      </c>
      <c r="S3814" t="s">
        <v>8317</v>
      </c>
      <c r="T3814" t="s">
        <v>8318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36"/>
        <v>42535.904861111107</v>
      </c>
      <c r="K3815">
        <v>1462603021</v>
      </c>
      <c r="L3815" s="9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>
        <f t="shared" si="239"/>
        <v>78.518148148148143</v>
      </c>
      <c r="S3815" t="s">
        <v>8317</v>
      </c>
      <c r="T3815" t="s">
        <v>8318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36"/>
        <v>42095.165972222225</v>
      </c>
      <c r="K3816">
        <v>1424727712</v>
      </c>
      <c r="L3816" s="9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>
        <f t="shared" si="239"/>
        <v>61.823529411764703</v>
      </c>
      <c r="S3816" t="s">
        <v>8317</v>
      </c>
      <c r="T3816" t="s">
        <v>8318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36"/>
        <v>42236.958333333328</v>
      </c>
      <c r="K3817">
        <v>1437545657</v>
      </c>
      <c r="L3817" s="9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>
        <f t="shared" si="239"/>
        <v>50.000500000000002</v>
      </c>
      <c r="S3817" t="s">
        <v>8317</v>
      </c>
      <c r="T3817" t="s">
        <v>8318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36"/>
        <v>41837.690081018518</v>
      </c>
      <c r="K3818">
        <v>1403022823</v>
      </c>
      <c r="L3818" s="9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>
        <f t="shared" si="239"/>
        <v>48.339729729729726</v>
      </c>
      <c r="S3818" t="s">
        <v>8317</v>
      </c>
      <c r="T3818" t="s">
        <v>8318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36"/>
        <v>42301.165972222225</v>
      </c>
      <c r="K3819">
        <v>1444236216</v>
      </c>
      <c r="L3819" s="9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>
        <f t="shared" si="239"/>
        <v>107.25</v>
      </c>
      <c r="S3819" t="s">
        <v>8317</v>
      </c>
      <c r="T3819" t="s">
        <v>8318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36"/>
        <v>42075.800717592589</v>
      </c>
      <c r="K3820">
        <v>1423599182</v>
      </c>
      <c r="L3820" s="9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>
        <f t="shared" si="239"/>
        <v>57</v>
      </c>
      <c r="S3820" t="s">
        <v>8317</v>
      </c>
      <c r="T3820" t="s">
        <v>8318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36"/>
        <v>42202.876388888893</v>
      </c>
      <c r="K3821">
        <v>1435554104</v>
      </c>
      <c r="L3821" s="9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>
        <f t="shared" si="239"/>
        <v>40.92307692307692</v>
      </c>
      <c r="S3821" t="s">
        <v>8317</v>
      </c>
      <c r="T3821" t="s">
        <v>8318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36"/>
        <v>42190.651817129634</v>
      </c>
      <c r="K3822">
        <v>1433518717</v>
      </c>
      <c r="L3822" s="9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>
        <f t="shared" si="239"/>
        <v>21.5</v>
      </c>
      <c r="S3822" t="s">
        <v>8317</v>
      </c>
      <c r="T3822" t="s">
        <v>8318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36"/>
        <v>42373.180636574078</v>
      </c>
      <c r="K3823">
        <v>1449116407</v>
      </c>
      <c r="L3823" s="9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>
        <f t="shared" si="239"/>
        <v>79.543478260869563</v>
      </c>
      <c r="S3823" t="s">
        <v>8317</v>
      </c>
      <c r="T3823" t="s">
        <v>8318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36"/>
        <v>42388.957638888889</v>
      </c>
      <c r="K3824">
        <v>1448136417</v>
      </c>
      <c r="L3824" s="9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>
        <f t="shared" si="239"/>
        <v>72.381578947368425</v>
      </c>
      <c r="S3824" t="s">
        <v>8317</v>
      </c>
      <c r="T3824" t="s">
        <v>8318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36"/>
        <v>42205.165972222225</v>
      </c>
      <c r="K3825">
        <v>1434405044</v>
      </c>
      <c r="L3825" s="9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>
        <f t="shared" si="239"/>
        <v>64.634146341463421</v>
      </c>
      <c r="S3825" t="s">
        <v>8317</v>
      </c>
      <c r="T3825" t="s">
        <v>8318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36"/>
        <v>42583.570138888885</v>
      </c>
      <c r="K3826">
        <v>1469026903</v>
      </c>
      <c r="L3826" s="9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>
        <f t="shared" si="239"/>
        <v>38.571428571428569</v>
      </c>
      <c r="S3826" t="s">
        <v>8317</v>
      </c>
      <c r="T3826" t="s">
        <v>8318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36"/>
        <v>42172.069606481484</v>
      </c>
      <c r="K3827">
        <v>1432690814</v>
      </c>
      <c r="L3827" s="9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>
        <f t="shared" si="239"/>
        <v>107.57142857142857</v>
      </c>
      <c r="S3827" t="s">
        <v>8317</v>
      </c>
      <c r="T3827" t="s">
        <v>8318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36"/>
        <v>42131.423541666663</v>
      </c>
      <c r="K3828">
        <v>1428401394</v>
      </c>
      <c r="L3828" s="9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>
        <f t="shared" si="239"/>
        <v>27.5</v>
      </c>
      <c r="S3828" t="s">
        <v>8317</v>
      </c>
      <c r="T3828" t="s">
        <v>8318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36"/>
        <v>42090</v>
      </c>
      <c r="K3829">
        <v>1422656201</v>
      </c>
      <c r="L3829" s="9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>
        <f t="shared" si="239"/>
        <v>70.461538461538467</v>
      </c>
      <c r="S3829" t="s">
        <v>8317</v>
      </c>
      <c r="T3829" t="s">
        <v>8318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36"/>
        <v>42004.569293981476</v>
      </c>
      <c r="K3830">
        <v>1414845587</v>
      </c>
      <c r="L3830" s="9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>
        <f t="shared" si="239"/>
        <v>178.57142857142858</v>
      </c>
      <c r="S3830" t="s">
        <v>8317</v>
      </c>
      <c r="T3830" t="s">
        <v>8318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36"/>
        <v>42613.865405092598</v>
      </c>
      <c r="K3831">
        <v>1470948371</v>
      </c>
      <c r="L3831" s="9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>
        <f t="shared" si="239"/>
        <v>62.625</v>
      </c>
      <c r="S3831" t="s">
        <v>8317</v>
      </c>
      <c r="T3831" t="s">
        <v>8318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36"/>
        <v>42517.740868055553</v>
      </c>
      <c r="K3832">
        <v>1463161611</v>
      </c>
      <c r="L3832" s="9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>
        <f t="shared" si="239"/>
        <v>75</v>
      </c>
      <c r="S3832" t="s">
        <v>8317</v>
      </c>
      <c r="T3832" t="s">
        <v>8318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36"/>
        <v>41948.890567129631</v>
      </c>
      <c r="K3833">
        <v>1413404545</v>
      </c>
      <c r="L3833" s="9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>
        <f t="shared" si="239"/>
        <v>58.901111111111113</v>
      </c>
      <c r="S3833" t="s">
        <v>8317</v>
      </c>
      <c r="T3833" t="s">
        <v>8318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36"/>
        <v>42420.114988425921</v>
      </c>
      <c r="K3834">
        <v>1452048335</v>
      </c>
      <c r="L3834" s="9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>
        <f t="shared" si="239"/>
        <v>139.55555555555554</v>
      </c>
      <c r="S3834" t="s">
        <v>8317</v>
      </c>
      <c r="T3834" t="s">
        <v>8318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36"/>
        <v>41974.797916666663</v>
      </c>
      <c r="K3835">
        <v>1416516972</v>
      </c>
      <c r="L3835" s="9">
        <f t="shared" si="237"/>
        <v>41963.872361111113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>
        <f t="shared" si="239"/>
        <v>70</v>
      </c>
      <c r="S3835" t="s">
        <v>8317</v>
      </c>
      <c r="T3835" t="s">
        <v>8318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36"/>
        <v>42173.445219907408</v>
      </c>
      <c r="K3836">
        <v>1432032067</v>
      </c>
      <c r="L3836" s="9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>
        <f t="shared" si="239"/>
        <v>57.385964912280699</v>
      </c>
      <c r="S3836" t="s">
        <v>8317</v>
      </c>
      <c r="T3836" t="s">
        <v>8318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36"/>
        <v>42481.94222222222</v>
      </c>
      <c r="K3837">
        <v>1459463808</v>
      </c>
      <c r="L3837" s="9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>
        <f t="shared" si="239"/>
        <v>40</v>
      </c>
      <c r="S3837" t="s">
        <v>8317</v>
      </c>
      <c r="T3837" t="s">
        <v>8318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36"/>
        <v>42585.172916666663</v>
      </c>
      <c r="K3838">
        <v>1467497652</v>
      </c>
      <c r="L3838" s="9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>
        <f t="shared" si="239"/>
        <v>64.285714285714292</v>
      </c>
      <c r="S3838" t="s">
        <v>8317</v>
      </c>
      <c r="T3838" t="s">
        <v>8318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36"/>
        <v>42188.765717592592</v>
      </c>
      <c r="K3839">
        <v>1432837358</v>
      </c>
      <c r="L3839" s="9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>
        <f t="shared" si="239"/>
        <v>120.11764705882354</v>
      </c>
      <c r="S3839" t="s">
        <v>8317</v>
      </c>
      <c r="T3839" t="s">
        <v>8318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36"/>
        <v>42146.710752314815</v>
      </c>
      <c r="K3840">
        <v>1429722209</v>
      </c>
      <c r="L3840" s="9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>
        <f t="shared" si="239"/>
        <v>1008.24</v>
      </c>
      <c r="S3840" t="s">
        <v>8317</v>
      </c>
      <c r="T3840" t="s">
        <v>8318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36"/>
        <v>42215.142638888894</v>
      </c>
      <c r="K3841">
        <v>1433042724</v>
      </c>
      <c r="L3841" s="9">
        <f t="shared" si="237"/>
        <v>42155.142638888894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>
        <f t="shared" si="239"/>
        <v>63.28125</v>
      </c>
      <c r="S3841" t="s">
        <v>8317</v>
      </c>
      <c r="T3841" t="s">
        <v>8318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236"/>
        <v>42457.660057870366</v>
      </c>
      <c r="K3842">
        <v>1457023829</v>
      </c>
      <c r="L3842" s="9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>
        <f t="shared" si="239"/>
        <v>21.666666666666668</v>
      </c>
      <c r="S3842" t="s">
        <v>8317</v>
      </c>
      <c r="T3842" t="s">
        <v>8318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240">(I3843/86400)+DATE(1970,1,1)</f>
        <v>41840.785729166666</v>
      </c>
      <c r="K3843">
        <v>1400698287</v>
      </c>
      <c r="L3843" s="9">
        <f t="shared" ref="L3843:L3906" si="241">(K3843/86400)+DATE(1970,1,1)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>
        <f t="shared" ref="R3843:R3906" si="243">E3843/N3843</f>
        <v>25.647058823529413</v>
      </c>
      <c r="S3843" t="s">
        <v>8317</v>
      </c>
      <c r="T3843" t="s">
        <v>8318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240"/>
        <v>41770.493657407409</v>
      </c>
      <c r="K3844">
        <v>1397217052</v>
      </c>
      <c r="L3844" s="9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>
        <f t="shared" si="243"/>
        <v>47.695652173913047</v>
      </c>
      <c r="S3844" t="s">
        <v>8317</v>
      </c>
      <c r="T3844" t="s">
        <v>8318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240"/>
        <v>41791.072500000002</v>
      </c>
      <c r="K3845">
        <v>1399427064</v>
      </c>
      <c r="L3845" s="9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>
        <f t="shared" si="243"/>
        <v>56.05263157894737</v>
      </c>
      <c r="S3845" t="s">
        <v>8317</v>
      </c>
      <c r="T3845" t="s">
        <v>8318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240"/>
        <v>41793.290972222225</v>
      </c>
      <c r="K3846">
        <v>1399474134</v>
      </c>
      <c r="L3846" s="9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>
        <f t="shared" si="243"/>
        <v>81.319999999999993</v>
      </c>
      <c r="S3846" t="s">
        <v>8317</v>
      </c>
      <c r="T3846" t="s">
        <v>8318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240"/>
        <v>42278.627013888894</v>
      </c>
      <c r="K3847">
        <v>1441119774</v>
      </c>
      <c r="L3847" s="9">
        <f t="shared" si="241"/>
        <v>42248.627013888894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>
        <f t="shared" si="243"/>
        <v>70.166666666666671</v>
      </c>
      <c r="S3847" t="s">
        <v>8317</v>
      </c>
      <c r="T3847" t="s">
        <v>8318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240"/>
        <v>41916.290972222225</v>
      </c>
      <c r="K3848">
        <v>1409721542</v>
      </c>
      <c r="L3848" s="9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>
        <f t="shared" si="243"/>
        <v>23.625</v>
      </c>
      <c r="S3848" t="s">
        <v>8317</v>
      </c>
      <c r="T3848" t="s">
        <v>8318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240"/>
        <v>42204.224432870367</v>
      </c>
      <c r="K3849">
        <v>1433395391</v>
      </c>
      <c r="L3849" s="9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>
        <f t="shared" si="243"/>
        <v>188.55555555555554</v>
      </c>
      <c r="S3849" t="s">
        <v>8317</v>
      </c>
      <c r="T3849" t="s">
        <v>8318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240"/>
        <v>42295.817002314812</v>
      </c>
      <c r="K3850">
        <v>1442604989</v>
      </c>
      <c r="L3850" s="9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>
        <f t="shared" si="243"/>
        <v>49.511627906976742</v>
      </c>
      <c r="S3850" t="s">
        <v>8317</v>
      </c>
      <c r="T3850" t="s">
        <v>8318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240"/>
        <v>42166.767175925925</v>
      </c>
      <c r="K3851">
        <v>1431455084</v>
      </c>
      <c r="L3851" s="9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>
        <f t="shared" si="243"/>
        <v>75.464285714285708</v>
      </c>
      <c r="S3851" t="s">
        <v>8317</v>
      </c>
      <c r="T3851" t="s">
        <v>8318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240"/>
        <v>42005.124340277776</v>
      </c>
      <c r="K3852">
        <v>1417489143</v>
      </c>
      <c r="L3852" s="9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>
        <f t="shared" si="243"/>
        <v>9.5</v>
      </c>
      <c r="S3852" t="s">
        <v>8317</v>
      </c>
      <c r="T3852" t="s">
        <v>8318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240"/>
        <v>42202.439571759256</v>
      </c>
      <c r="K3853">
        <v>1434537179</v>
      </c>
      <c r="L3853" s="9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>
        <f t="shared" si="243"/>
        <v>35.5</v>
      </c>
      <c r="S3853" t="s">
        <v>8317</v>
      </c>
      <c r="T3853" t="s">
        <v>8318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240"/>
        <v>42090.149027777778</v>
      </c>
      <c r="K3854">
        <v>1425270876</v>
      </c>
      <c r="L3854" s="9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>
        <f t="shared" si="243"/>
        <v>10</v>
      </c>
      <c r="S3854" t="s">
        <v>8317</v>
      </c>
      <c r="T3854" t="s">
        <v>8318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240"/>
        <v>41883.84002314815</v>
      </c>
      <c r="K3855">
        <v>1406578178</v>
      </c>
      <c r="L3855" s="9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>
        <f t="shared" si="243"/>
        <v>13</v>
      </c>
      <c r="S3855" t="s">
        <v>8317</v>
      </c>
      <c r="T3855" t="s">
        <v>8318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240"/>
        <v>42133.884930555556</v>
      </c>
      <c r="K3856">
        <v>1428614058</v>
      </c>
      <c r="L3856" s="9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>
        <f t="shared" si="243"/>
        <v>89.4</v>
      </c>
      <c r="S3856" t="s">
        <v>8317</v>
      </c>
      <c r="T3856" t="s">
        <v>8318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240"/>
        <v>42089.929062499999</v>
      </c>
      <c r="K3857">
        <v>1424819871</v>
      </c>
      <c r="L3857" s="9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>
        <f t="shared" si="243"/>
        <v>25</v>
      </c>
      <c r="S3857" t="s">
        <v>8317</v>
      </c>
      <c r="T3857" t="s">
        <v>8318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240"/>
        <v>42071.701423611114</v>
      </c>
      <c r="K3858">
        <v>1423245003</v>
      </c>
      <c r="L3858" s="9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>
        <f t="shared" si="243"/>
        <v>1</v>
      </c>
      <c r="S3858" t="s">
        <v>8317</v>
      </c>
      <c r="T3858" t="s">
        <v>8318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240"/>
        <v>41852.716666666667</v>
      </c>
      <c r="K3859">
        <v>1404927690</v>
      </c>
      <c r="L3859" s="9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>
        <f t="shared" si="243"/>
        <v>65</v>
      </c>
      <c r="S3859" t="s">
        <v>8317</v>
      </c>
      <c r="T3859" t="s">
        <v>8318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240"/>
        <v>42146.875</v>
      </c>
      <c r="K3860">
        <v>1430734844</v>
      </c>
      <c r="L3860" s="9">
        <f t="shared" si="241"/>
        <v>42128.431064814809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>
        <f t="shared" si="243"/>
        <v>10</v>
      </c>
      <c r="S3860" t="s">
        <v>8317</v>
      </c>
      <c r="T3860" t="s">
        <v>8318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240"/>
        <v>41815.875</v>
      </c>
      <c r="K3861">
        <v>1401485207</v>
      </c>
      <c r="L3861" s="9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>
        <f t="shared" si="243"/>
        <v>1</v>
      </c>
      <c r="S3861" t="s">
        <v>8317</v>
      </c>
      <c r="T3861" t="s">
        <v>8318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240"/>
        <v>41863.660995370374</v>
      </c>
      <c r="K3862">
        <v>1405266710</v>
      </c>
      <c r="L3862" s="9">
        <f t="shared" si="241"/>
        <v>41833.660995370374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>
        <f t="shared" si="243"/>
        <v>81.538461538461533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240"/>
        <v>41955.907638888893</v>
      </c>
      <c r="K3863">
        <v>1412258977</v>
      </c>
      <c r="L3863" s="9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>
        <f t="shared" si="243"/>
        <v>100</v>
      </c>
      <c r="S3863" t="s">
        <v>8317</v>
      </c>
      <c r="T3863" t="s">
        <v>8318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240"/>
        <v>42625.707638888889</v>
      </c>
      <c r="K3864">
        <v>1472451356</v>
      </c>
      <c r="L3864" s="9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>
        <f t="shared" si="243"/>
        <v>1</v>
      </c>
      <c r="S3864" t="s">
        <v>8317</v>
      </c>
      <c r="T3864" t="s">
        <v>8318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240"/>
        <v>42313.674826388888</v>
      </c>
      <c r="K3865">
        <v>1441552305</v>
      </c>
      <c r="L3865" s="9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t="e">
        <f t="shared" si="243"/>
        <v>#DIV/0!</v>
      </c>
      <c r="S3865" t="s">
        <v>8317</v>
      </c>
      <c r="T3865" t="s">
        <v>8318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240"/>
        <v>42325.933495370366</v>
      </c>
      <c r="K3866">
        <v>1445203454</v>
      </c>
      <c r="L3866" s="9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>
        <f t="shared" si="243"/>
        <v>20</v>
      </c>
      <c r="S3866" t="s">
        <v>8317</v>
      </c>
      <c r="T3866" t="s">
        <v>8318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240"/>
        <v>41881.229166666664</v>
      </c>
      <c r="K3867">
        <v>1405957098</v>
      </c>
      <c r="L3867" s="9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>
        <f t="shared" si="243"/>
        <v>46.428571428571431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240"/>
        <v>42452.145138888889</v>
      </c>
      <c r="K3868">
        <v>1454453021</v>
      </c>
      <c r="L3868" s="9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>
        <f t="shared" si="243"/>
        <v>5.5</v>
      </c>
      <c r="S3868" t="s">
        <v>8317</v>
      </c>
      <c r="T3868" t="s">
        <v>8318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240"/>
        <v>42539.814108796301</v>
      </c>
      <c r="K3869">
        <v>1463686339</v>
      </c>
      <c r="L3869" s="9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>
        <f t="shared" si="243"/>
        <v>50.2</v>
      </c>
      <c r="S3869" t="s">
        <v>8317</v>
      </c>
      <c r="T3869" t="s">
        <v>8318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240"/>
        <v>41890.659780092596</v>
      </c>
      <c r="K3870">
        <v>1408031405</v>
      </c>
      <c r="L3870" s="9">
        <f t="shared" si="241"/>
        <v>41865.659780092596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>
        <f t="shared" si="243"/>
        <v>10</v>
      </c>
      <c r="S3870" t="s">
        <v>8317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240"/>
        <v>42077.132638888885</v>
      </c>
      <c r="K3871">
        <v>1423761792</v>
      </c>
      <c r="L3871" s="9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>
        <f t="shared" si="243"/>
        <v>30.133333333333333</v>
      </c>
      <c r="S3871" t="s">
        <v>8317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240"/>
        <v>41823.172199074077</v>
      </c>
      <c r="K3872">
        <v>1401768478</v>
      </c>
      <c r="L3872" s="9">
        <f t="shared" si="241"/>
        <v>41793.172199074077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>
        <f t="shared" si="243"/>
        <v>150</v>
      </c>
      <c r="S3872" t="s">
        <v>8317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240"/>
        <v>42823.739004629635</v>
      </c>
      <c r="K3873">
        <v>1485629050</v>
      </c>
      <c r="L3873" s="9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>
        <f t="shared" si="243"/>
        <v>13.333333333333334</v>
      </c>
      <c r="S3873" t="s">
        <v>8317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240"/>
        <v>42230.145787037036</v>
      </c>
      <c r="K3874">
        <v>1435202996</v>
      </c>
      <c r="L3874" s="9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t="e">
        <f t="shared" si="243"/>
        <v>#DIV/0!</v>
      </c>
      <c r="S3874" t="s">
        <v>8317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240"/>
        <v>42285.696006944447</v>
      </c>
      <c r="K3875">
        <v>1441730535</v>
      </c>
      <c r="L3875" s="9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t="e">
        <f t="shared" si="243"/>
        <v>#DIV/0!</v>
      </c>
      <c r="S3875" t="s">
        <v>8317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240"/>
        <v>42028.041666666672</v>
      </c>
      <c r="K3876">
        <v>1420244622</v>
      </c>
      <c r="L3876" s="9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t="e">
        <f t="shared" si="243"/>
        <v>#DIV/0!</v>
      </c>
      <c r="S3876" t="s">
        <v>8317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240"/>
        <v>42616.416666666672</v>
      </c>
      <c r="K3877">
        <v>1472804365</v>
      </c>
      <c r="L3877" s="9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t="e">
        <f t="shared" si="243"/>
        <v>#DIV/0!</v>
      </c>
      <c r="S3877" t="s">
        <v>8317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240"/>
        <v>42402.624166666668</v>
      </c>
      <c r="K3878">
        <v>1451833128</v>
      </c>
      <c r="L3878" s="9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>
        <f t="shared" si="243"/>
        <v>44.760869565217391</v>
      </c>
      <c r="S3878" t="s">
        <v>8317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240"/>
        <v>42712.67768518519</v>
      </c>
      <c r="K3879">
        <v>1478621752</v>
      </c>
      <c r="L3879" s="9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>
        <f t="shared" si="243"/>
        <v>88.642857142857139</v>
      </c>
      <c r="S3879" t="s">
        <v>8317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240"/>
        <v>42185.165972222225</v>
      </c>
      <c r="K3880">
        <v>1433014746</v>
      </c>
      <c r="L3880" s="9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>
        <f t="shared" si="243"/>
        <v>10</v>
      </c>
      <c r="S3880" t="s">
        <v>8317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240"/>
        <v>42029.861064814817</v>
      </c>
      <c r="K3881">
        <v>1419626396</v>
      </c>
      <c r="L3881" s="9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t="e">
        <f t="shared" si="243"/>
        <v>#DIV/0!</v>
      </c>
      <c r="S3881" t="s">
        <v>8317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240"/>
        <v>41850.958333333336</v>
      </c>
      <c r="K3882">
        <v>1403724820</v>
      </c>
      <c r="L3882" s="9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>
        <f t="shared" si="243"/>
        <v>57.647058823529413</v>
      </c>
      <c r="S3882" t="s">
        <v>8317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240"/>
        <v>42786.018506944441</v>
      </c>
      <c r="K3883">
        <v>1484958399</v>
      </c>
      <c r="L3883" s="9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>
        <f t="shared" si="243"/>
        <v>25</v>
      </c>
      <c r="S3883" t="s">
        <v>8317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240"/>
        <v>42400.960416666669</v>
      </c>
      <c r="K3884">
        <v>1451950570</v>
      </c>
      <c r="L3884" s="9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t="e">
        <f t="shared" si="243"/>
        <v>#DIV/0!</v>
      </c>
      <c r="S3884" t="s">
        <v>8317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240"/>
        <v>41884.602650462963</v>
      </c>
      <c r="K3885">
        <v>1407076069</v>
      </c>
      <c r="L3885" s="9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t="e">
        <f t="shared" si="243"/>
        <v>#DIV/0!</v>
      </c>
      <c r="S3885" t="s">
        <v>8317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240"/>
        <v>42090.749907407408</v>
      </c>
      <c r="K3886">
        <v>1425322792</v>
      </c>
      <c r="L3886" s="9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t="e">
        <f t="shared" si="243"/>
        <v>#DIV/0!</v>
      </c>
      <c r="S3886" t="s">
        <v>8317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240"/>
        <v>42499.951284722221</v>
      </c>
      <c r="K3887">
        <v>1460242191</v>
      </c>
      <c r="L3887" s="9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t="e">
        <f t="shared" si="243"/>
        <v>#DIV/0!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240"/>
        <v>41984.228032407409</v>
      </c>
      <c r="K3888">
        <v>1415683702</v>
      </c>
      <c r="L3888" s="9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t="e">
        <f t="shared" si="243"/>
        <v>#DIV/0!</v>
      </c>
      <c r="S3888" t="s">
        <v>8317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240"/>
        <v>42125.916666666672</v>
      </c>
      <c r="K3889">
        <v>1426538129</v>
      </c>
      <c r="L3889" s="9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>
        <f t="shared" si="243"/>
        <v>17.5</v>
      </c>
      <c r="S3889" t="s">
        <v>8317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240"/>
        <v>42792.545810185184</v>
      </c>
      <c r="K3890">
        <v>1485522358</v>
      </c>
      <c r="L3890" s="9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>
        <f t="shared" si="243"/>
        <v>38.714285714285715</v>
      </c>
      <c r="S3890" t="s">
        <v>8317</v>
      </c>
      <c r="T3890" t="s">
        <v>8318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240"/>
        <v>42008.976388888885</v>
      </c>
      <c r="K3891">
        <v>1417651630</v>
      </c>
      <c r="L3891" s="9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>
        <f t="shared" si="243"/>
        <v>13.111111111111111</v>
      </c>
      <c r="S3891" t="s">
        <v>8317</v>
      </c>
      <c r="T3891" t="s">
        <v>8318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240"/>
        <v>42231.758611111116</v>
      </c>
      <c r="K3892">
        <v>1434478344</v>
      </c>
      <c r="L3892" s="9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>
        <f t="shared" si="243"/>
        <v>315.5</v>
      </c>
      <c r="S3892" t="s">
        <v>8317</v>
      </c>
      <c r="T3892" t="s">
        <v>8318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240"/>
        <v>42086.207638888889</v>
      </c>
      <c r="K3893">
        <v>1424488244</v>
      </c>
      <c r="L3893" s="9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>
        <f t="shared" si="243"/>
        <v>37.142857142857146</v>
      </c>
      <c r="S3893" t="s">
        <v>8317</v>
      </c>
      <c r="T3893" t="s">
        <v>8318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240"/>
        <v>41875.291666666664</v>
      </c>
      <c r="K3894">
        <v>1408203557</v>
      </c>
      <c r="L3894" s="9">
        <f t="shared" si="241"/>
        <v>41867.652280092589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t="e">
        <f t="shared" si="243"/>
        <v>#DIV/0!</v>
      </c>
      <c r="S3894" t="s">
        <v>8317</v>
      </c>
      <c r="T3894" t="s">
        <v>8318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240"/>
        <v>41821.25</v>
      </c>
      <c r="K3895">
        <v>1400600840</v>
      </c>
      <c r="L3895" s="9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>
        <f t="shared" si="243"/>
        <v>128.27380952380952</v>
      </c>
      <c r="S3895" t="s">
        <v>8317</v>
      </c>
      <c r="T3895" t="s">
        <v>8318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240"/>
        <v>42710.207638888889</v>
      </c>
      <c r="K3896">
        <v>1478386812</v>
      </c>
      <c r="L3896" s="9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>
        <f t="shared" si="243"/>
        <v>47.272727272727273</v>
      </c>
      <c r="S3896" t="s">
        <v>8317</v>
      </c>
      <c r="T3896" t="s">
        <v>8318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240"/>
        <v>42063.250208333338</v>
      </c>
      <c r="K3897">
        <v>1422424818</v>
      </c>
      <c r="L3897" s="9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>
        <f t="shared" si="243"/>
        <v>50</v>
      </c>
      <c r="S3897" t="s">
        <v>8317</v>
      </c>
      <c r="T3897" t="s">
        <v>8318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240"/>
        <v>41807.191875000004</v>
      </c>
      <c r="K3898">
        <v>1401770178</v>
      </c>
      <c r="L3898" s="9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>
        <f t="shared" si="243"/>
        <v>42.5</v>
      </c>
      <c r="S3898" t="s">
        <v>8317</v>
      </c>
      <c r="T3898" t="s">
        <v>8318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240"/>
        <v>42012.87364583333</v>
      </c>
      <c r="K3899">
        <v>1418158683</v>
      </c>
      <c r="L3899" s="9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>
        <f t="shared" si="243"/>
        <v>44</v>
      </c>
      <c r="S3899" t="s">
        <v>8317</v>
      </c>
      <c r="T3899" t="s">
        <v>8318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240"/>
        <v>42233.666666666672</v>
      </c>
      <c r="K3900">
        <v>1436355270</v>
      </c>
      <c r="L3900" s="9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>
        <f t="shared" si="243"/>
        <v>50.875</v>
      </c>
      <c r="S3900" t="s">
        <v>8317</v>
      </c>
      <c r="T3900" t="s">
        <v>8318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240"/>
        <v>41863.775011574078</v>
      </c>
      <c r="K3901">
        <v>1406140561</v>
      </c>
      <c r="L3901" s="9">
        <f t="shared" si="241"/>
        <v>41843.775011574078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>
        <f t="shared" si="243"/>
        <v>62.5</v>
      </c>
      <c r="S3901" t="s">
        <v>8317</v>
      </c>
      <c r="T3901" t="s">
        <v>8318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240"/>
        <v>42166.092488425929</v>
      </c>
      <c r="K3902">
        <v>1431396791</v>
      </c>
      <c r="L3902" s="9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>
        <f t="shared" si="243"/>
        <v>27</v>
      </c>
      <c r="S3902" t="s">
        <v>8317</v>
      </c>
      <c r="T3902" t="s">
        <v>8318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240"/>
        <v>42357.826377314814</v>
      </c>
      <c r="K3903">
        <v>1447098599</v>
      </c>
      <c r="L3903" s="9">
        <f t="shared" si="241"/>
        <v>42317.826377314814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>
        <f t="shared" si="243"/>
        <v>25</v>
      </c>
      <c r="S3903" t="s">
        <v>8317</v>
      </c>
      <c r="T3903" t="s">
        <v>8318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240"/>
        <v>42688.509745370371</v>
      </c>
      <c r="K3904">
        <v>1476962042</v>
      </c>
      <c r="L3904" s="9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>
        <f t="shared" si="243"/>
        <v>47.258064516129032</v>
      </c>
      <c r="S3904" t="s">
        <v>8317</v>
      </c>
      <c r="T3904" t="s">
        <v>8318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240"/>
        <v>42230.818055555559</v>
      </c>
      <c r="K3905">
        <v>1435709765</v>
      </c>
      <c r="L3905" s="9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t="e">
        <f t="shared" si="243"/>
        <v>#DIV/0!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240"/>
        <v>42109.211111111115</v>
      </c>
      <c r="K3906">
        <v>1427866200</v>
      </c>
      <c r="L3906" s="9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>
        <f t="shared" si="243"/>
        <v>1.5</v>
      </c>
      <c r="S3906" t="s">
        <v>8317</v>
      </c>
      <c r="T3906" t="s">
        <v>8318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244">(I3907/86400)+DATE(1970,1,1)</f>
        <v>42166.958333333328</v>
      </c>
      <c r="K3907">
        <v>1430405903</v>
      </c>
      <c r="L3907" s="9">
        <f t="shared" ref="L3907:L3970" si="245">(K3907/86400)+DATE(1970,1,1)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>
        <f t="shared" ref="R3907:R3970" si="247">E3907/N3907</f>
        <v>24.714285714285715</v>
      </c>
      <c r="S3907" t="s">
        <v>8317</v>
      </c>
      <c r="T3907" t="s">
        <v>8318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244"/>
        <v>42181.559027777781</v>
      </c>
      <c r="K3908">
        <v>1432072893</v>
      </c>
      <c r="L3908" s="9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>
        <f t="shared" si="247"/>
        <v>63.125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244"/>
        <v>41938.838888888888</v>
      </c>
      <c r="K3909">
        <v>1411587606</v>
      </c>
      <c r="L3909" s="9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>
        <f t="shared" si="247"/>
        <v>38.25</v>
      </c>
      <c r="S3909" t="s">
        <v>8317</v>
      </c>
      <c r="T3909" t="s">
        <v>8318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244"/>
        <v>41849.135370370372</v>
      </c>
      <c r="K3910">
        <v>1405307696</v>
      </c>
      <c r="L3910" s="9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>
        <f t="shared" si="247"/>
        <v>16.25</v>
      </c>
      <c r="S3910" t="s">
        <v>8317</v>
      </c>
      <c r="T3910" t="s">
        <v>8318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244"/>
        <v>41893.359282407408</v>
      </c>
      <c r="K3911">
        <v>1407832642</v>
      </c>
      <c r="L3911" s="9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>
        <f t="shared" si="247"/>
        <v>33.75</v>
      </c>
      <c r="S3911" t="s">
        <v>8317</v>
      </c>
      <c r="T3911" t="s">
        <v>8318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244"/>
        <v>42254.756909722222</v>
      </c>
      <c r="K3912">
        <v>1439057397</v>
      </c>
      <c r="L3912" s="9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>
        <f t="shared" si="247"/>
        <v>61.666666666666664</v>
      </c>
      <c r="S3912" t="s">
        <v>8317</v>
      </c>
      <c r="T3912" t="s">
        <v>8318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244"/>
        <v>41969.853900462964</v>
      </c>
      <c r="K3913">
        <v>1414438177</v>
      </c>
      <c r="L3913" s="9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>
        <f t="shared" si="247"/>
        <v>83.138888888888886</v>
      </c>
      <c r="S3913" t="s">
        <v>8317</v>
      </c>
      <c r="T3913" t="s">
        <v>8318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244"/>
        <v>42119.190972222219</v>
      </c>
      <c r="K3914">
        <v>1424759330</v>
      </c>
      <c r="L3914" s="9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>
        <f t="shared" si="247"/>
        <v>1</v>
      </c>
      <c r="S3914" t="s">
        <v>8317</v>
      </c>
      <c r="T3914" t="s">
        <v>8318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244"/>
        <v>42338.252881944441</v>
      </c>
      <c r="K3915">
        <v>1446267849</v>
      </c>
      <c r="L3915" s="9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>
        <f t="shared" si="247"/>
        <v>142.85714285714286</v>
      </c>
      <c r="S3915" t="s">
        <v>8317</v>
      </c>
      <c r="T3915" t="s">
        <v>8318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244"/>
        <v>42134.957638888889</v>
      </c>
      <c r="K3916">
        <v>1429558756</v>
      </c>
      <c r="L3916" s="9">
        <f t="shared" si="245"/>
        <v>42114.818935185191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>
        <f t="shared" si="247"/>
        <v>33.666666666666664</v>
      </c>
      <c r="S3916" t="s">
        <v>8317</v>
      </c>
      <c r="T3916" t="s">
        <v>8318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244"/>
        <v>42522.98505787037</v>
      </c>
      <c r="K3917">
        <v>1462232309</v>
      </c>
      <c r="L3917" s="9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>
        <f t="shared" si="247"/>
        <v>5</v>
      </c>
      <c r="S3917" t="s">
        <v>8317</v>
      </c>
      <c r="T3917" t="s">
        <v>8318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244"/>
        <v>42524.471666666665</v>
      </c>
      <c r="K3918">
        <v>1462360752</v>
      </c>
      <c r="L3918" s="9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t="e">
        <f t="shared" si="247"/>
        <v>#DIV/0!</v>
      </c>
      <c r="S3918" t="s">
        <v>8317</v>
      </c>
      <c r="T3918" t="s">
        <v>8318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244"/>
        <v>41893.527326388888</v>
      </c>
      <c r="K3919">
        <v>1407847161</v>
      </c>
      <c r="L3919" s="9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>
        <f t="shared" si="247"/>
        <v>10</v>
      </c>
      <c r="S3919" t="s">
        <v>8317</v>
      </c>
      <c r="T3919" t="s">
        <v>8318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244"/>
        <v>41855.666666666664</v>
      </c>
      <c r="K3920">
        <v>1406131023</v>
      </c>
      <c r="L3920" s="9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>
        <f t="shared" si="247"/>
        <v>40</v>
      </c>
      <c r="S3920" t="s">
        <v>8317</v>
      </c>
      <c r="T3920" t="s">
        <v>8318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244"/>
        <v>42387</v>
      </c>
      <c r="K3921">
        <v>1450628773</v>
      </c>
      <c r="L3921" s="9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>
        <f t="shared" si="247"/>
        <v>30</v>
      </c>
      <c r="S3921" t="s">
        <v>8317</v>
      </c>
      <c r="T3921" t="s">
        <v>8318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244"/>
        <v>42687.428935185184</v>
      </c>
      <c r="K3922">
        <v>1476436660</v>
      </c>
      <c r="L3922" s="9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>
        <f t="shared" si="247"/>
        <v>45</v>
      </c>
      <c r="S3922" t="s">
        <v>8317</v>
      </c>
      <c r="T3922" t="s">
        <v>8318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244"/>
        <v>41938.75</v>
      </c>
      <c r="K3923">
        <v>1413291655</v>
      </c>
      <c r="L3923" s="9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t="e">
        <f t="shared" si="247"/>
        <v>#DIV/0!</v>
      </c>
      <c r="S3923" t="s">
        <v>8317</v>
      </c>
      <c r="T3923" t="s">
        <v>8318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244"/>
        <v>42065.958333333328</v>
      </c>
      <c r="K3924">
        <v>1421432810</v>
      </c>
      <c r="L3924" s="9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>
        <f t="shared" si="247"/>
        <v>10.166666666666666</v>
      </c>
      <c r="S3924" t="s">
        <v>8317</v>
      </c>
      <c r="T3924" t="s">
        <v>8318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244"/>
        <v>42103.979988425926</v>
      </c>
      <c r="K3925">
        <v>1426203071</v>
      </c>
      <c r="L3925" s="9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>
        <f t="shared" si="247"/>
        <v>81.411764705882348</v>
      </c>
      <c r="S3925" t="s">
        <v>8317</v>
      </c>
      <c r="T3925" t="s">
        <v>8318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244"/>
        <v>41816.959745370368</v>
      </c>
      <c r="K3926">
        <v>1401231722</v>
      </c>
      <c r="L3926" s="9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>
        <f t="shared" si="247"/>
        <v>57.25</v>
      </c>
      <c r="S3926" t="s">
        <v>8317</v>
      </c>
      <c r="T3926" t="s">
        <v>8318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244"/>
        <v>41850.870821759258</v>
      </c>
      <c r="K3927">
        <v>1404161639</v>
      </c>
      <c r="L3927" s="9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>
        <f t="shared" si="247"/>
        <v>5</v>
      </c>
      <c r="S3927" t="s">
        <v>8317</v>
      </c>
      <c r="T3927" t="s">
        <v>8318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244"/>
        <v>42000.085046296299</v>
      </c>
      <c r="K3928">
        <v>1417053748</v>
      </c>
      <c r="L3928" s="9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>
        <f t="shared" si="247"/>
        <v>15</v>
      </c>
      <c r="S3928" t="s">
        <v>8317</v>
      </c>
      <c r="T3928" t="s">
        <v>8318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244"/>
        <v>41860.267407407409</v>
      </c>
      <c r="K3929">
        <v>1404973504</v>
      </c>
      <c r="L3929" s="9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>
        <f t="shared" si="247"/>
        <v>12.5</v>
      </c>
      <c r="S3929" t="s">
        <v>8317</v>
      </c>
      <c r="T3929" t="s">
        <v>8318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244"/>
        <v>42293.207638888889</v>
      </c>
      <c r="K3930">
        <v>1442593427</v>
      </c>
      <c r="L3930" s="9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>
        <f t="shared" si="247"/>
        <v>93</v>
      </c>
      <c r="S3930" t="s">
        <v>8317</v>
      </c>
      <c r="T3930" t="s">
        <v>8318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244"/>
        <v>42631.827141203699</v>
      </c>
      <c r="K3931">
        <v>1471636265</v>
      </c>
      <c r="L3931" s="9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>
        <f t="shared" si="247"/>
        <v>32.357142857142854</v>
      </c>
      <c r="S3931" t="s">
        <v>8317</v>
      </c>
      <c r="T3931" t="s">
        <v>8318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244"/>
        <v>42461.25</v>
      </c>
      <c r="K3932">
        <v>1457078868</v>
      </c>
      <c r="L3932" s="9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t="e">
        <f t="shared" si="247"/>
        <v>#DIV/0!</v>
      </c>
      <c r="S3932" t="s">
        <v>8317</v>
      </c>
      <c r="T3932" t="s">
        <v>8318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244"/>
        <v>42253.151701388888</v>
      </c>
      <c r="K3933">
        <v>1439350707</v>
      </c>
      <c r="L3933" s="9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t="e">
        <f t="shared" si="247"/>
        <v>#DIV/0!</v>
      </c>
      <c r="S3933" t="s">
        <v>8317</v>
      </c>
      <c r="T3933" t="s">
        <v>8318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244"/>
        <v>42445.126898148148</v>
      </c>
      <c r="K3934">
        <v>1455508964</v>
      </c>
      <c r="L3934" s="9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>
        <f t="shared" si="247"/>
        <v>1</v>
      </c>
      <c r="S3934" t="s">
        <v>8317</v>
      </c>
      <c r="T3934" t="s">
        <v>8318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244"/>
        <v>42568.029861111107</v>
      </c>
      <c r="K3935">
        <v>1466205262</v>
      </c>
      <c r="L3935" s="9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>
        <f t="shared" si="247"/>
        <v>91.833333333333329</v>
      </c>
      <c r="S3935" t="s">
        <v>8317</v>
      </c>
      <c r="T3935" t="s">
        <v>8318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244"/>
        <v>42278.541666666672</v>
      </c>
      <c r="K3936">
        <v>1439827639</v>
      </c>
      <c r="L3936" s="9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>
        <f t="shared" si="247"/>
        <v>45.833333333333336</v>
      </c>
      <c r="S3936" t="s">
        <v>8317</v>
      </c>
      <c r="T3936" t="s">
        <v>8318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244"/>
        <v>42281.656782407408</v>
      </c>
      <c r="K3937">
        <v>1438789546</v>
      </c>
      <c r="L3937" s="9">
        <f t="shared" si="245"/>
        <v>42221.656782407408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>
        <f t="shared" si="247"/>
        <v>57.173913043478258</v>
      </c>
      <c r="S3937" t="s">
        <v>8317</v>
      </c>
      <c r="T3937" t="s">
        <v>8318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244"/>
        <v>42705.304629629631</v>
      </c>
      <c r="K3938">
        <v>1477981120</v>
      </c>
      <c r="L3938" s="9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t="e">
        <f t="shared" si="247"/>
        <v>#DIV/0!</v>
      </c>
      <c r="S3938" t="s">
        <v>8317</v>
      </c>
      <c r="T3938" t="s">
        <v>8318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244"/>
        <v>42562.631481481483</v>
      </c>
      <c r="K3939">
        <v>1465830560</v>
      </c>
      <c r="L3939" s="9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>
        <f t="shared" si="247"/>
        <v>248.5</v>
      </c>
      <c r="S3939" t="s">
        <v>8317</v>
      </c>
      <c r="T3939" t="s">
        <v>8318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244"/>
        <v>42182.905717592592</v>
      </c>
      <c r="K3940">
        <v>1432763054</v>
      </c>
      <c r="L3940" s="9">
        <f t="shared" si="245"/>
        <v>42151.905717592592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>
        <f t="shared" si="247"/>
        <v>79.400000000000006</v>
      </c>
      <c r="S3940" t="s">
        <v>8317</v>
      </c>
      <c r="T3940" t="s">
        <v>8318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244"/>
        <v>41919.1875</v>
      </c>
      <c r="K3941">
        <v>1412328979</v>
      </c>
      <c r="L3941" s="9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>
        <f t="shared" si="247"/>
        <v>5</v>
      </c>
      <c r="S3941" t="s">
        <v>8317</v>
      </c>
      <c r="T3941" t="s">
        <v>8318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244"/>
        <v>42006.492488425924</v>
      </c>
      <c r="K3942">
        <v>1416311351</v>
      </c>
      <c r="L3942" s="9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>
        <f t="shared" si="247"/>
        <v>5.5</v>
      </c>
      <c r="S3942" t="s">
        <v>8317</v>
      </c>
      <c r="T3942" t="s">
        <v>8318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244"/>
        <v>41968.041666666672</v>
      </c>
      <c r="K3943">
        <v>1414505137</v>
      </c>
      <c r="L3943" s="9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>
        <f t="shared" si="247"/>
        <v>25</v>
      </c>
      <c r="S3943" t="s">
        <v>8317</v>
      </c>
      <c r="T3943" t="s">
        <v>8318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244"/>
        <v>42171.904097222221</v>
      </c>
      <c r="K3944">
        <v>1429306914</v>
      </c>
      <c r="L3944" s="9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t="e">
        <f t="shared" si="247"/>
        <v>#DIV/0!</v>
      </c>
      <c r="S3944" t="s">
        <v>8317</v>
      </c>
      <c r="T3944" t="s">
        <v>8318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244"/>
        <v>42310.701388888891</v>
      </c>
      <c r="K3945">
        <v>1443811268</v>
      </c>
      <c r="L3945" s="9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>
        <f t="shared" si="247"/>
        <v>137.07692307692307</v>
      </c>
      <c r="S3945" t="s">
        <v>8317</v>
      </c>
      <c r="T3945" t="s">
        <v>8318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244"/>
        <v>42243.662905092591</v>
      </c>
      <c r="K3946">
        <v>1438098875</v>
      </c>
      <c r="L3946" s="9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t="e">
        <f t="shared" si="247"/>
        <v>#DIV/0!</v>
      </c>
      <c r="S3946" t="s">
        <v>8317</v>
      </c>
      <c r="T3946" t="s">
        <v>8318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244"/>
        <v>42139.801712962959</v>
      </c>
      <c r="K3947">
        <v>1429125268</v>
      </c>
      <c r="L3947" s="9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>
        <f t="shared" si="247"/>
        <v>5</v>
      </c>
      <c r="S3947" t="s">
        <v>8317</v>
      </c>
      <c r="T3947" t="s">
        <v>8318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244"/>
        <v>42063.333333333328</v>
      </c>
      <c r="K3948">
        <v>1422388822</v>
      </c>
      <c r="L3948" s="9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>
        <f t="shared" si="247"/>
        <v>39</v>
      </c>
      <c r="S3948" t="s">
        <v>8317</v>
      </c>
      <c r="T3948" t="s">
        <v>8318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244"/>
        <v>42645.142870370371</v>
      </c>
      <c r="K3949">
        <v>1472786744</v>
      </c>
      <c r="L3949" s="9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>
        <f t="shared" si="247"/>
        <v>50.5</v>
      </c>
      <c r="S3949" t="s">
        <v>8317</v>
      </c>
      <c r="T3949" t="s">
        <v>8318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244"/>
        <v>41889.325497685189</v>
      </c>
      <c r="K3950">
        <v>1404892123</v>
      </c>
      <c r="L3950" s="9">
        <f t="shared" si="245"/>
        <v>41829.325497685189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t="e">
        <f t="shared" si="247"/>
        <v>#DIV/0!</v>
      </c>
      <c r="S3950" t="s">
        <v>8317</v>
      </c>
      <c r="T3950" t="s">
        <v>8318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244"/>
        <v>42046.120613425926</v>
      </c>
      <c r="K3951">
        <v>1421031221</v>
      </c>
      <c r="L3951" s="9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>
        <f t="shared" si="247"/>
        <v>49.28125</v>
      </c>
      <c r="S3951" t="s">
        <v>8317</v>
      </c>
      <c r="T3951" t="s">
        <v>8318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244"/>
        <v>42468.774305555555</v>
      </c>
      <c r="K3952">
        <v>1457628680</v>
      </c>
      <c r="L3952" s="9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>
        <f t="shared" si="247"/>
        <v>25</v>
      </c>
      <c r="S3952" t="s">
        <v>8317</v>
      </c>
      <c r="T3952" t="s">
        <v>8318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244"/>
        <v>42493.784050925926</v>
      </c>
      <c r="K3953">
        <v>1457120942</v>
      </c>
      <c r="L3953" s="9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>
        <f t="shared" si="247"/>
        <v>1</v>
      </c>
      <c r="S3953" t="s">
        <v>8317</v>
      </c>
      <c r="T3953" t="s">
        <v>8318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244"/>
        <v>42303.790393518517</v>
      </c>
      <c r="K3954">
        <v>1440701890</v>
      </c>
      <c r="L3954" s="9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>
        <f t="shared" si="247"/>
        <v>25</v>
      </c>
      <c r="S3954" t="s">
        <v>8317</v>
      </c>
      <c r="T3954" t="s">
        <v>8318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244"/>
        <v>42580.978472222225</v>
      </c>
      <c r="K3955">
        <v>1467162586</v>
      </c>
      <c r="L3955" s="9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t="e">
        <f t="shared" si="247"/>
        <v>#DIV/0!</v>
      </c>
      <c r="S3955" t="s">
        <v>8317</v>
      </c>
      <c r="T3955" t="s">
        <v>8318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244"/>
        <v>41834.651203703703</v>
      </c>
      <c r="K3956">
        <v>1400168264</v>
      </c>
      <c r="L3956" s="9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t="e">
        <f t="shared" si="247"/>
        <v>#DIV/0!</v>
      </c>
      <c r="S3956" t="s">
        <v>8317</v>
      </c>
      <c r="T3956" t="s">
        <v>8318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244"/>
        <v>42336.890520833331</v>
      </c>
      <c r="K3957">
        <v>1446150141</v>
      </c>
      <c r="L3957" s="9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>
        <f t="shared" si="247"/>
        <v>53.125</v>
      </c>
      <c r="S3957" t="s">
        <v>8317</v>
      </c>
      <c r="T3957" t="s">
        <v>8318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244"/>
        <v>42485.013888888891</v>
      </c>
      <c r="K3958">
        <v>1459203727</v>
      </c>
      <c r="L3958" s="9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t="e">
        <f t="shared" si="247"/>
        <v>#DIV/0!</v>
      </c>
      <c r="S3958" t="s">
        <v>8317</v>
      </c>
      <c r="T3958" t="s">
        <v>8318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244"/>
        <v>42559.976319444446</v>
      </c>
      <c r="K3959">
        <v>1464045954</v>
      </c>
      <c r="L3959" s="9">
        <f t="shared" si="245"/>
        <v>42513.976319444446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>
        <f t="shared" si="247"/>
        <v>7</v>
      </c>
      <c r="S3959" t="s">
        <v>8317</v>
      </c>
      <c r="T3959" t="s">
        <v>8318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244"/>
        <v>41853.583333333336</v>
      </c>
      <c r="K3960">
        <v>1403822912</v>
      </c>
      <c r="L3960" s="9">
        <f t="shared" si="245"/>
        <v>41816.950370370367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>
        <f t="shared" si="247"/>
        <v>40.0625</v>
      </c>
      <c r="S3960" t="s">
        <v>8317</v>
      </c>
      <c r="T3960" t="s">
        <v>8318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244"/>
        <v>41910.788842592592</v>
      </c>
      <c r="K3961">
        <v>1409338556</v>
      </c>
      <c r="L3961" s="9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>
        <f t="shared" si="247"/>
        <v>24.333333333333332</v>
      </c>
      <c r="S3961" t="s">
        <v>8317</v>
      </c>
      <c r="T3961" t="s">
        <v>8318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244"/>
        <v>42372.845555555556</v>
      </c>
      <c r="K3962">
        <v>1449260256</v>
      </c>
      <c r="L3962" s="9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>
        <f t="shared" si="247"/>
        <v>11.25</v>
      </c>
      <c r="S3962" t="s">
        <v>8317</v>
      </c>
      <c r="T3962" t="s">
        <v>8318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244"/>
        <v>41767.891319444447</v>
      </c>
      <c r="K3963">
        <v>1397683410</v>
      </c>
      <c r="L3963" s="9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>
        <f t="shared" si="247"/>
        <v>10.5</v>
      </c>
      <c r="S3963" t="s">
        <v>8317</v>
      </c>
      <c r="T3963" t="s">
        <v>8318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244"/>
        <v>42336.621458333335</v>
      </c>
      <c r="K3964">
        <v>1446562494</v>
      </c>
      <c r="L3964" s="9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>
        <f t="shared" si="247"/>
        <v>15</v>
      </c>
      <c r="S3964" t="s">
        <v>8317</v>
      </c>
      <c r="T3964" t="s">
        <v>8318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244"/>
        <v>42326.195798611108</v>
      </c>
      <c r="K3965">
        <v>1445226117</v>
      </c>
      <c r="L3965" s="9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t="e">
        <f t="shared" si="247"/>
        <v>#DIV/0!</v>
      </c>
      <c r="S3965" t="s">
        <v>8317</v>
      </c>
      <c r="T3965" t="s">
        <v>8318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244"/>
        <v>42113.680393518516</v>
      </c>
      <c r="K3966">
        <v>1424279986</v>
      </c>
      <c r="L3966" s="9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>
        <f t="shared" si="247"/>
        <v>42</v>
      </c>
      <c r="S3966" t="s">
        <v>8317</v>
      </c>
      <c r="T3966" t="s">
        <v>8318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244"/>
        <v>42474.194212962961</v>
      </c>
      <c r="K3967">
        <v>1455428380</v>
      </c>
      <c r="L3967" s="9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>
        <f t="shared" si="247"/>
        <v>71.25</v>
      </c>
      <c r="S3967" t="s">
        <v>8317</v>
      </c>
      <c r="T3967" t="s">
        <v>8318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244"/>
        <v>41844.124305555553</v>
      </c>
      <c r="K3968">
        <v>1402506278</v>
      </c>
      <c r="L3968" s="9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>
        <f t="shared" si="247"/>
        <v>22.5</v>
      </c>
      <c r="S3968" t="s">
        <v>8317</v>
      </c>
      <c r="T3968" t="s">
        <v>8318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244"/>
        <v>42800.290590277778</v>
      </c>
      <c r="K3969">
        <v>1486191507</v>
      </c>
      <c r="L3969" s="9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>
        <f t="shared" si="247"/>
        <v>41</v>
      </c>
      <c r="S3969" t="s">
        <v>8317</v>
      </c>
      <c r="T3969" t="s">
        <v>8318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244"/>
        <v>42512.815659722226</v>
      </c>
      <c r="K3970">
        <v>1458761673</v>
      </c>
      <c r="L3970" s="9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>
        <f t="shared" si="247"/>
        <v>47.909090909090907</v>
      </c>
      <c r="S3970" t="s">
        <v>8317</v>
      </c>
      <c r="T3970" t="s">
        <v>8318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248">(I3971/86400)+DATE(1970,1,1)</f>
        <v>42611.163194444445</v>
      </c>
      <c r="K3971">
        <v>1471638646</v>
      </c>
      <c r="L3971" s="9">
        <f t="shared" ref="L3971:L4034" si="249">(K3971/86400)+DATE(1970,1,1)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>
        <f t="shared" ref="R3971:R4034" si="251">E3971/N3971</f>
        <v>35.166666666666664</v>
      </c>
      <c r="S3971" t="s">
        <v>8317</v>
      </c>
      <c r="T3971" t="s">
        <v>8318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248"/>
        <v>42477.863553240742</v>
      </c>
      <c r="K3972">
        <v>1458333811</v>
      </c>
      <c r="L3972" s="9">
        <f t="shared" si="249"/>
        <v>42447.863553240742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>
        <f t="shared" si="251"/>
        <v>5.5</v>
      </c>
      <c r="S3972" t="s">
        <v>8317</v>
      </c>
      <c r="T3972" t="s">
        <v>8318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248"/>
        <v>41841.536180555559</v>
      </c>
      <c r="K3973">
        <v>1403355126</v>
      </c>
      <c r="L3973" s="9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>
        <f t="shared" si="251"/>
        <v>22.666666666666668</v>
      </c>
      <c r="S3973" t="s">
        <v>8317</v>
      </c>
      <c r="T3973" t="s">
        <v>8318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248"/>
        <v>42041.067523148144</v>
      </c>
      <c r="K3974">
        <v>1418002634</v>
      </c>
      <c r="L3974" s="9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>
        <f t="shared" si="251"/>
        <v>26.375</v>
      </c>
      <c r="S3974" t="s">
        <v>8317</v>
      </c>
      <c r="T3974" t="s">
        <v>8318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248"/>
        <v>42499.166666666672</v>
      </c>
      <c r="K3975">
        <v>1460219110</v>
      </c>
      <c r="L3975" s="9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>
        <f t="shared" si="251"/>
        <v>105.54054054054055</v>
      </c>
      <c r="S3975" t="s">
        <v>8317</v>
      </c>
      <c r="T3975" t="s">
        <v>8318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248"/>
        <v>42523.546851851846</v>
      </c>
      <c r="K3976">
        <v>1462280848</v>
      </c>
      <c r="L3976" s="9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>
        <f t="shared" si="251"/>
        <v>29.09090909090909</v>
      </c>
      <c r="S3976" t="s">
        <v>8317</v>
      </c>
      <c r="T3976" t="s">
        <v>8318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248"/>
        <v>42564.866875</v>
      </c>
      <c r="K3977">
        <v>1465850898</v>
      </c>
      <c r="L3977" s="9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t="e">
        <f t="shared" si="251"/>
        <v>#DIV/0!</v>
      </c>
      <c r="S3977" t="s">
        <v>8317</v>
      </c>
      <c r="T3977" t="s">
        <v>8318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248"/>
        <v>41852.291666666664</v>
      </c>
      <c r="K3978">
        <v>1405024561</v>
      </c>
      <c r="L3978" s="9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>
        <f t="shared" si="251"/>
        <v>62</v>
      </c>
      <c r="S3978" t="s">
        <v>8317</v>
      </c>
      <c r="T3978" t="s">
        <v>8318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248"/>
        <v>42573.788564814815</v>
      </c>
      <c r="K3979">
        <v>1466621732</v>
      </c>
      <c r="L3979" s="9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>
        <f t="shared" si="251"/>
        <v>217.5</v>
      </c>
      <c r="S3979" t="s">
        <v>8317</v>
      </c>
      <c r="T3979" t="s">
        <v>8318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248"/>
        <v>42035.642974537041</v>
      </c>
      <c r="K3980">
        <v>1417533953</v>
      </c>
      <c r="L3980" s="9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>
        <f t="shared" si="251"/>
        <v>26.75</v>
      </c>
      <c r="S3980" t="s">
        <v>8317</v>
      </c>
      <c r="T3980" t="s">
        <v>8318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248"/>
        <v>42092.833333333328</v>
      </c>
      <c r="K3981">
        <v>1425678057</v>
      </c>
      <c r="L3981" s="9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>
        <f t="shared" si="251"/>
        <v>18.333333333333332</v>
      </c>
      <c r="S3981" t="s">
        <v>8317</v>
      </c>
      <c r="T3981" t="s">
        <v>8318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248"/>
        <v>41825.598923611113</v>
      </c>
      <c r="K3982">
        <v>1401978147</v>
      </c>
      <c r="L3982" s="9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>
        <f t="shared" si="251"/>
        <v>64.285714285714292</v>
      </c>
      <c r="S3982" t="s">
        <v>8317</v>
      </c>
      <c r="T3982" t="s">
        <v>8318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248"/>
        <v>42568.179965277777</v>
      </c>
      <c r="K3983">
        <v>1463545149</v>
      </c>
      <c r="L3983" s="9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>
        <f t="shared" si="251"/>
        <v>175</v>
      </c>
      <c r="S3983" t="s">
        <v>8317</v>
      </c>
      <c r="T3983" t="s">
        <v>8318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248"/>
        <v>42192.809953703705</v>
      </c>
      <c r="K3984">
        <v>1431113180</v>
      </c>
      <c r="L3984" s="9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>
        <f t="shared" si="251"/>
        <v>34</v>
      </c>
      <c r="S3984" t="s">
        <v>8317</v>
      </c>
      <c r="T3984" t="s">
        <v>8318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248"/>
        <v>41779.290972222225</v>
      </c>
      <c r="K3985">
        <v>1397854356</v>
      </c>
      <c r="L3985" s="9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>
        <f t="shared" si="251"/>
        <v>84.282608695652172</v>
      </c>
      <c r="S3985" t="s">
        <v>8317</v>
      </c>
      <c r="T3985" t="s">
        <v>8318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248"/>
        <v>41951</v>
      </c>
      <c r="K3986">
        <v>1412809644</v>
      </c>
      <c r="L3986" s="9">
        <f t="shared" si="249"/>
        <v>41920.963472222225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>
        <f t="shared" si="251"/>
        <v>9.5</v>
      </c>
      <c r="S3986" t="s">
        <v>8317</v>
      </c>
      <c r="T3986" t="s">
        <v>8318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248"/>
        <v>42420.878472222219</v>
      </c>
      <c r="K3987">
        <v>1454173120</v>
      </c>
      <c r="L3987" s="9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>
        <f t="shared" si="251"/>
        <v>33.736842105263158</v>
      </c>
      <c r="S3987" t="s">
        <v>8317</v>
      </c>
      <c r="T3987" t="s">
        <v>8318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248"/>
        <v>42496.544444444444</v>
      </c>
      <c r="K3988">
        <v>1460034594</v>
      </c>
      <c r="L3988" s="9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>
        <f t="shared" si="251"/>
        <v>37.53846153846154</v>
      </c>
      <c r="S3988" t="s">
        <v>8317</v>
      </c>
      <c r="T3988" t="s">
        <v>8318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248"/>
        <v>41775.92465277778</v>
      </c>
      <c r="K3989">
        <v>1399414290</v>
      </c>
      <c r="L3989" s="9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>
        <f t="shared" si="251"/>
        <v>11.615384615384615</v>
      </c>
      <c r="S3989" t="s">
        <v>8317</v>
      </c>
      <c r="T3989" t="s">
        <v>8318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248"/>
        <v>42245.08116898148</v>
      </c>
      <c r="K3990">
        <v>1439517413</v>
      </c>
      <c r="L3990" s="9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>
        <f t="shared" si="251"/>
        <v>8</v>
      </c>
      <c r="S3990" t="s">
        <v>8317</v>
      </c>
      <c r="T3990" t="s">
        <v>8318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248"/>
        <v>42316.791446759264</v>
      </c>
      <c r="K3991">
        <v>1444413581</v>
      </c>
      <c r="L3991" s="9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t="e">
        <f t="shared" si="251"/>
        <v>#DIV/0!</v>
      </c>
      <c r="S3991" t="s">
        <v>8317</v>
      </c>
      <c r="T3991" t="s">
        <v>8318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248"/>
        <v>42431.672372685185</v>
      </c>
      <c r="K3992">
        <v>1454342893</v>
      </c>
      <c r="L3992" s="9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>
        <f t="shared" si="251"/>
        <v>23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248"/>
        <v>42155.644467592589</v>
      </c>
      <c r="K3993">
        <v>1430494082</v>
      </c>
      <c r="L3993" s="9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>
        <f t="shared" si="251"/>
        <v>100</v>
      </c>
      <c r="S3993" t="s">
        <v>8317</v>
      </c>
      <c r="T3993" t="s">
        <v>8318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248"/>
        <v>42349.982164351852</v>
      </c>
      <c r="K3994">
        <v>1444689259</v>
      </c>
      <c r="L3994" s="9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>
        <f t="shared" si="251"/>
        <v>60.111111111111114</v>
      </c>
      <c r="S3994" t="s">
        <v>8317</v>
      </c>
      <c r="T3994" t="s">
        <v>8318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248"/>
        <v>42137.864722222221</v>
      </c>
      <c r="K3995">
        <v>1428957912</v>
      </c>
      <c r="L3995" s="9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>
        <f t="shared" si="251"/>
        <v>3</v>
      </c>
      <c r="S3995" t="s">
        <v>8317</v>
      </c>
      <c r="T3995" t="s">
        <v>8318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248"/>
        <v>41839.389930555553</v>
      </c>
      <c r="K3996">
        <v>1403169690</v>
      </c>
      <c r="L3996" s="9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>
        <f t="shared" si="251"/>
        <v>5</v>
      </c>
      <c r="S3996" t="s">
        <v>8317</v>
      </c>
      <c r="T3996" t="s">
        <v>8318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248"/>
        <v>42049.477083333331</v>
      </c>
      <c r="K3997">
        <v>1421339077</v>
      </c>
      <c r="L3997" s="9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>
        <f t="shared" si="251"/>
        <v>17.5</v>
      </c>
      <c r="S3997" t="s">
        <v>8317</v>
      </c>
      <c r="T3997" t="s">
        <v>8318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248"/>
        <v>41963.669444444444</v>
      </c>
      <c r="K3998">
        <v>1415341464</v>
      </c>
      <c r="L3998" s="9">
        <f t="shared" si="249"/>
        <v>41950.266944444447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>
        <f t="shared" si="251"/>
        <v>29.235294117647058</v>
      </c>
      <c r="S3998" t="s">
        <v>8317</v>
      </c>
      <c r="T3998" t="s">
        <v>8318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248"/>
        <v>42099.349780092598</v>
      </c>
      <c r="K3999">
        <v>1425633821</v>
      </c>
      <c r="L3999" s="9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t="e">
        <f t="shared" si="251"/>
        <v>#DIV/0!</v>
      </c>
      <c r="S3999" t="s">
        <v>8317</v>
      </c>
      <c r="T3999" t="s">
        <v>8318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248"/>
        <v>42091.921597222223</v>
      </c>
      <c r="K4000">
        <v>1424992026</v>
      </c>
      <c r="L4000" s="9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>
        <f t="shared" si="251"/>
        <v>59.583333333333336</v>
      </c>
      <c r="S4000" t="s">
        <v>8317</v>
      </c>
      <c r="T4000" t="s">
        <v>8318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248"/>
        <v>41882.827650462961</v>
      </c>
      <c r="K4001">
        <v>1406058798</v>
      </c>
      <c r="L4001" s="9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>
        <f t="shared" si="251"/>
        <v>82.571428571428569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248"/>
        <v>42497.603680555556</v>
      </c>
      <c r="K4002">
        <v>1457450958</v>
      </c>
      <c r="L4002" s="9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>
        <f t="shared" si="251"/>
        <v>10</v>
      </c>
      <c r="S4002" t="s">
        <v>8317</v>
      </c>
      <c r="T4002" t="s">
        <v>8318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248"/>
        <v>42795.791666666672</v>
      </c>
      <c r="K4003">
        <v>1486681708</v>
      </c>
      <c r="L4003" s="9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>
        <f t="shared" si="251"/>
        <v>32.357142857142854</v>
      </c>
      <c r="S4003" t="s">
        <v>8317</v>
      </c>
      <c r="T4003" t="s">
        <v>8318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248"/>
        <v>41909.043530092589</v>
      </c>
      <c r="K4004">
        <v>1409187761</v>
      </c>
      <c r="L4004" s="9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>
        <f t="shared" si="251"/>
        <v>5.75</v>
      </c>
      <c r="S4004" t="s">
        <v>8317</v>
      </c>
      <c r="T4004" t="s">
        <v>8318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248"/>
        <v>42050.587349537032</v>
      </c>
      <c r="K4005">
        <v>1421417147</v>
      </c>
      <c r="L4005" s="9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>
        <f t="shared" si="251"/>
        <v>100.5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248"/>
        <v>41920.16269675926</v>
      </c>
      <c r="K4006">
        <v>1410148457</v>
      </c>
      <c r="L4006" s="9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>
        <f t="shared" si="251"/>
        <v>1</v>
      </c>
      <c r="S4006" t="s">
        <v>8317</v>
      </c>
      <c r="T4006" t="s">
        <v>8318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248"/>
        <v>41932.807696759257</v>
      </c>
      <c r="K4007">
        <v>1408648985</v>
      </c>
      <c r="L4007" s="9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>
        <f t="shared" si="251"/>
        <v>20</v>
      </c>
      <c r="S4007" t="s">
        <v>8317</v>
      </c>
      <c r="T4007" t="s">
        <v>8318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248"/>
        <v>42416.772997685184</v>
      </c>
      <c r="K4008">
        <v>1453487587</v>
      </c>
      <c r="L4008" s="9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>
        <f t="shared" si="251"/>
        <v>2</v>
      </c>
      <c r="S4008" t="s">
        <v>8317</v>
      </c>
      <c r="T4008" t="s">
        <v>8318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248"/>
        <v>41877.686111111107</v>
      </c>
      <c r="K4009">
        <v>1406572381</v>
      </c>
      <c r="L4009" s="9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>
        <f t="shared" si="251"/>
        <v>5</v>
      </c>
      <c r="S4009" t="s">
        <v>8317</v>
      </c>
      <c r="T4009" t="s">
        <v>8318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248"/>
        <v>42207.964201388888</v>
      </c>
      <c r="K4010">
        <v>1435014507</v>
      </c>
      <c r="L4010" s="9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>
        <f t="shared" si="251"/>
        <v>15</v>
      </c>
      <c r="S4010" t="s">
        <v>8317</v>
      </c>
      <c r="T4010" t="s">
        <v>8318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248"/>
        <v>41891.700925925928</v>
      </c>
      <c r="K4011">
        <v>1406825360</v>
      </c>
      <c r="L4011" s="9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>
        <f t="shared" si="251"/>
        <v>25</v>
      </c>
      <c r="S4011" t="s">
        <v>8317</v>
      </c>
      <c r="T4011" t="s">
        <v>8318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248"/>
        <v>41938.770439814813</v>
      </c>
      <c r="K4012">
        <v>1412879366</v>
      </c>
      <c r="L4012" s="9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>
        <f t="shared" si="251"/>
        <v>45.842105263157897</v>
      </c>
      <c r="S4012" t="s">
        <v>8317</v>
      </c>
      <c r="T4012" t="s">
        <v>8318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248"/>
        <v>42032.54488425926</v>
      </c>
      <c r="K4013">
        <v>1419858278</v>
      </c>
      <c r="L4013" s="9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>
        <f t="shared" si="251"/>
        <v>4.75</v>
      </c>
      <c r="S4013" t="s">
        <v>8317</v>
      </c>
      <c r="T4013" t="s">
        <v>8318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248"/>
        <v>42126.544548611113</v>
      </c>
      <c r="K4014">
        <v>1427979849</v>
      </c>
      <c r="L4014" s="9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t="e">
        <f t="shared" si="251"/>
        <v>#DIV/0!</v>
      </c>
      <c r="S4014" t="s">
        <v>8317</v>
      </c>
      <c r="T4014" t="s">
        <v>8318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248"/>
        <v>42051.301192129627</v>
      </c>
      <c r="K4015">
        <v>1421478823</v>
      </c>
      <c r="L4015" s="9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>
        <f t="shared" si="251"/>
        <v>13</v>
      </c>
      <c r="S4015" t="s">
        <v>8317</v>
      </c>
      <c r="T4015" t="s">
        <v>8318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248"/>
        <v>42434.246168981481</v>
      </c>
      <c r="K4016">
        <v>1455861269</v>
      </c>
      <c r="L4016" s="9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t="e">
        <f t="shared" si="251"/>
        <v>#DIV/0!</v>
      </c>
      <c r="S4016" t="s">
        <v>8317</v>
      </c>
      <c r="T4016" t="s">
        <v>8318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248"/>
        <v>42204.780821759261</v>
      </c>
      <c r="K4017">
        <v>1434739463</v>
      </c>
      <c r="L4017" s="9">
        <f t="shared" si="249"/>
        <v>42174.780821759261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>
        <f t="shared" si="251"/>
        <v>1</v>
      </c>
      <c r="S4017" t="s">
        <v>8317</v>
      </c>
      <c r="T4017" t="s">
        <v>8318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248"/>
        <v>41899.872685185182</v>
      </c>
      <c r="K4018">
        <v>1408395400</v>
      </c>
      <c r="L4018" s="9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>
        <f t="shared" si="251"/>
        <v>10</v>
      </c>
      <c r="S4018" t="s">
        <v>8317</v>
      </c>
      <c r="T4018" t="s">
        <v>8318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248"/>
        <v>41886.672152777777</v>
      </c>
      <c r="K4019">
        <v>1407254874</v>
      </c>
      <c r="L4019" s="9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>
        <f t="shared" si="251"/>
        <v>52.5</v>
      </c>
      <c r="S4019" t="s">
        <v>8317</v>
      </c>
      <c r="T4019" t="s">
        <v>8318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248"/>
        <v>42650.91097222222</v>
      </c>
      <c r="K4020">
        <v>1473285108</v>
      </c>
      <c r="L4020" s="9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>
        <f t="shared" si="251"/>
        <v>32.5</v>
      </c>
      <c r="S4020" t="s">
        <v>8317</v>
      </c>
      <c r="T4020" t="s">
        <v>8318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248"/>
        <v>42475.686111111107</v>
      </c>
      <c r="K4021">
        <v>1455725596</v>
      </c>
      <c r="L4021" s="9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>
        <f t="shared" si="251"/>
        <v>7.25</v>
      </c>
      <c r="S4021" t="s">
        <v>8317</v>
      </c>
      <c r="T4021" t="s">
        <v>8318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248"/>
        <v>42087.149293981478</v>
      </c>
      <c r="K4022">
        <v>1424579699</v>
      </c>
      <c r="L4022" s="9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>
        <f t="shared" si="251"/>
        <v>33.333333333333336</v>
      </c>
      <c r="S4022" t="s">
        <v>8317</v>
      </c>
      <c r="T4022" t="s">
        <v>8318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248"/>
        <v>41938.911550925928</v>
      </c>
      <c r="K4023">
        <v>1409176358</v>
      </c>
      <c r="L4023" s="9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>
        <f t="shared" si="251"/>
        <v>62.5</v>
      </c>
      <c r="S4023" t="s">
        <v>8317</v>
      </c>
      <c r="T4023" t="s">
        <v>8318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248"/>
        <v>42036.120833333334</v>
      </c>
      <c r="K4024">
        <v>1418824867</v>
      </c>
      <c r="L4024" s="9">
        <f t="shared" si="249"/>
        <v>41990.584108796298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>
        <f t="shared" si="251"/>
        <v>63.558375634517766</v>
      </c>
      <c r="S4024" t="s">
        <v>8317</v>
      </c>
      <c r="T4024" t="s">
        <v>8318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248"/>
        <v>42453.957905092597</v>
      </c>
      <c r="K4025">
        <v>1454975963</v>
      </c>
      <c r="L4025" s="9">
        <f t="shared" si="249"/>
        <v>42408.999571759261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t="e">
        <f t="shared" si="251"/>
        <v>#DIV/0!</v>
      </c>
      <c r="S4025" t="s">
        <v>8317</v>
      </c>
      <c r="T4025" t="s">
        <v>8318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248"/>
        <v>42247.670104166667</v>
      </c>
      <c r="K4026">
        <v>1438445097</v>
      </c>
      <c r="L4026" s="9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>
        <f t="shared" si="251"/>
        <v>10</v>
      </c>
      <c r="S4026" t="s">
        <v>8317</v>
      </c>
      <c r="T4026" t="s">
        <v>8318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248"/>
        <v>42211.237685185188</v>
      </c>
      <c r="K4027">
        <v>1432705336</v>
      </c>
      <c r="L4027" s="9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>
        <f t="shared" si="251"/>
        <v>62.5</v>
      </c>
      <c r="S4027" t="s">
        <v>8317</v>
      </c>
      <c r="T4027" t="s">
        <v>8318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248"/>
        <v>42342.697210648148</v>
      </c>
      <c r="K4028">
        <v>1444059839</v>
      </c>
      <c r="L4028" s="9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t="e">
        <f t="shared" si="251"/>
        <v>#DIV/0!</v>
      </c>
      <c r="S4028" t="s">
        <v>8317</v>
      </c>
      <c r="T4028" t="s">
        <v>8318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248"/>
        <v>42789.041666666672</v>
      </c>
      <c r="K4029">
        <v>1486077481</v>
      </c>
      <c r="L4029" s="9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>
        <f t="shared" si="251"/>
        <v>30.714285714285715</v>
      </c>
      <c r="S4029" t="s">
        <v>8317</v>
      </c>
      <c r="T4029" t="s">
        <v>8318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248"/>
        <v>41795.938657407409</v>
      </c>
      <c r="K4030">
        <v>1399415500</v>
      </c>
      <c r="L4030" s="9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>
        <f t="shared" si="251"/>
        <v>51</v>
      </c>
      <c r="S4030" t="s">
        <v>8317</v>
      </c>
      <c r="T4030" t="s">
        <v>8318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248"/>
        <v>42352.02511574074</v>
      </c>
      <c r="K4031">
        <v>1447461370</v>
      </c>
      <c r="L4031" s="9">
        <f t="shared" si="249"/>
        <v>42322.02511574074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t="e">
        <f t="shared" si="251"/>
        <v>#DIV/0!</v>
      </c>
      <c r="S4031" t="s">
        <v>8317</v>
      </c>
      <c r="T4031" t="s">
        <v>8318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248"/>
        <v>42403.78402777778</v>
      </c>
      <c r="K4032">
        <v>1452008599</v>
      </c>
      <c r="L4032" s="9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>
        <f t="shared" si="251"/>
        <v>66.666666666666671</v>
      </c>
      <c r="S4032" t="s">
        <v>8317</v>
      </c>
      <c r="T4032" t="s">
        <v>8318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248"/>
        <v>41991.626898148148</v>
      </c>
      <c r="K4033">
        <v>1414591364</v>
      </c>
      <c r="L4033" s="9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t="e">
        <f t="shared" si="251"/>
        <v>#DIV/0!</v>
      </c>
      <c r="S4033" t="s">
        <v>8317</v>
      </c>
      <c r="T4033" t="s">
        <v>8318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248"/>
        <v>42353.85087962963</v>
      </c>
      <c r="K4034">
        <v>1445023516</v>
      </c>
      <c r="L4034" s="9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>
        <f t="shared" si="251"/>
        <v>59</v>
      </c>
      <c r="S4034" t="s">
        <v>8317</v>
      </c>
      <c r="T4034" t="s">
        <v>8318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252">(I4035/86400)+DATE(1970,1,1)</f>
        <v>42645.375</v>
      </c>
      <c r="K4035">
        <v>1472711224</v>
      </c>
      <c r="L4035" s="9">
        <f t="shared" ref="L4035:L4098" si="253">(K4035/86400)+DATE(1970,1,1)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>
        <f t="shared" ref="R4035:R4098" si="255">E4035/N4035</f>
        <v>65.340319148936175</v>
      </c>
      <c r="S4035" t="s">
        <v>8317</v>
      </c>
      <c r="T4035" t="s">
        <v>8318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252"/>
        <v>42097.905671296292</v>
      </c>
      <c r="K4036">
        <v>1425509050</v>
      </c>
      <c r="L4036" s="9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>
        <f t="shared" si="255"/>
        <v>100</v>
      </c>
      <c r="S4036" t="s">
        <v>8317</v>
      </c>
      <c r="T4036" t="s">
        <v>8318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252"/>
        <v>41933.882951388892</v>
      </c>
      <c r="K4037">
        <v>1411333887</v>
      </c>
      <c r="L4037" s="9">
        <f t="shared" si="253"/>
        <v>41903.882951388892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>
        <f t="shared" si="255"/>
        <v>147.4</v>
      </c>
      <c r="S4037" t="s">
        <v>8317</v>
      </c>
      <c r="T4037" t="s">
        <v>8318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252"/>
        <v>41821.9375</v>
      </c>
      <c r="K4038">
        <v>1402784964</v>
      </c>
      <c r="L4038" s="9">
        <f t="shared" si="253"/>
        <v>41804.937083333338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>
        <f t="shared" si="255"/>
        <v>166.05882352941177</v>
      </c>
      <c r="S4038" t="s">
        <v>8317</v>
      </c>
      <c r="T4038" t="s">
        <v>8318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252"/>
        <v>42514.600694444445</v>
      </c>
      <c r="K4039">
        <v>1462585315</v>
      </c>
      <c r="L4039" s="9">
        <f t="shared" si="253"/>
        <v>42497.070775462962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>
        <f t="shared" si="255"/>
        <v>40</v>
      </c>
      <c r="S4039" t="s">
        <v>8317</v>
      </c>
      <c r="T4039" t="s">
        <v>8318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252"/>
        <v>41929.798726851848</v>
      </c>
      <c r="K4040">
        <v>1408389010</v>
      </c>
      <c r="L4040" s="9">
        <f t="shared" si="253"/>
        <v>41869.798726851848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>
        <f t="shared" si="255"/>
        <v>75.25</v>
      </c>
      <c r="S4040" t="s">
        <v>8317</v>
      </c>
      <c r="T4040" t="s">
        <v>8318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252"/>
        <v>42339.249305555553</v>
      </c>
      <c r="K4041">
        <v>1446048367</v>
      </c>
      <c r="L4041" s="9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>
        <f t="shared" si="255"/>
        <v>60</v>
      </c>
      <c r="S4041" t="s">
        <v>8317</v>
      </c>
      <c r="T4041" t="s">
        <v>8318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252"/>
        <v>42203.125</v>
      </c>
      <c r="K4042">
        <v>1432100004</v>
      </c>
      <c r="L4042" s="9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>
        <f t="shared" si="255"/>
        <v>1250</v>
      </c>
      <c r="S4042" t="s">
        <v>8317</v>
      </c>
      <c r="T4042" t="s">
        <v>8318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252"/>
        <v>42619.474004629628</v>
      </c>
      <c r="K4043">
        <v>1467976954</v>
      </c>
      <c r="L4043" s="9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>
        <f t="shared" si="255"/>
        <v>10.5</v>
      </c>
      <c r="S4043" t="s">
        <v>8317</v>
      </c>
      <c r="T4043" t="s">
        <v>8318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252"/>
        <v>42024.802777777775</v>
      </c>
      <c r="K4044">
        <v>1419213664</v>
      </c>
      <c r="L4044" s="9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>
        <f t="shared" si="255"/>
        <v>7</v>
      </c>
      <c r="S4044" t="s">
        <v>8317</v>
      </c>
      <c r="T4044" t="s">
        <v>8318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252"/>
        <v>41963.957465277781</v>
      </c>
      <c r="K4045">
        <v>1415228325</v>
      </c>
      <c r="L4045" s="9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t="e">
        <f t="shared" si="255"/>
        <v>#DIV/0!</v>
      </c>
      <c r="S4045" t="s">
        <v>8317</v>
      </c>
      <c r="T4045" t="s">
        <v>8318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252"/>
        <v>42104.208333333328</v>
      </c>
      <c r="K4046">
        <v>1426050982</v>
      </c>
      <c r="L4046" s="9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>
        <f t="shared" si="255"/>
        <v>56.25</v>
      </c>
      <c r="S4046" t="s">
        <v>8317</v>
      </c>
      <c r="T4046" t="s">
        <v>8318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252"/>
        <v>41872.201261574075</v>
      </c>
      <c r="K4047">
        <v>1406004589</v>
      </c>
      <c r="L4047" s="9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>
        <f t="shared" si="255"/>
        <v>1</v>
      </c>
      <c r="S4047" t="s">
        <v>8317</v>
      </c>
      <c r="T4047" t="s">
        <v>8318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252"/>
        <v>41934.650578703702</v>
      </c>
      <c r="K4048">
        <v>1411400210</v>
      </c>
      <c r="L4048" s="9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>
        <f t="shared" si="255"/>
        <v>38.333333333333336</v>
      </c>
      <c r="S4048" t="s">
        <v>8317</v>
      </c>
      <c r="T4048" t="s">
        <v>8318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252"/>
        <v>42015.041666666672</v>
      </c>
      <c r="K4049">
        <v>1418862743</v>
      </c>
      <c r="L4049" s="9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>
        <f t="shared" si="255"/>
        <v>27.5</v>
      </c>
      <c r="S4049" t="s">
        <v>8317</v>
      </c>
      <c r="T4049" t="s">
        <v>8318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252"/>
        <v>42471.467442129629</v>
      </c>
      <c r="K4050">
        <v>1457352787</v>
      </c>
      <c r="L4050" s="9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>
        <f t="shared" si="255"/>
        <v>32.978021978021978</v>
      </c>
      <c r="S4050" t="s">
        <v>8317</v>
      </c>
      <c r="T4050" t="s">
        <v>8318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252"/>
        <v>42199.958506944444</v>
      </c>
      <c r="K4051">
        <v>1434322815</v>
      </c>
      <c r="L4051" s="9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>
        <f t="shared" si="255"/>
        <v>16</v>
      </c>
      <c r="S4051" t="s">
        <v>8317</v>
      </c>
      <c r="T4051" t="s">
        <v>8318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252"/>
        <v>41935.636469907404</v>
      </c>
      <c r="K4052">
        <v>1411485391</v>
      </c>
      <c r="L4052" s="9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>
        <f t="shared" si="255"/>
        <v>1</v>
      </c>
      <c r="S4052" t="s">
        <v>8317</v>
      </c>
      <c r="T4052" t="s">
        <v>8318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252"/>
        <v>41768.286805555559</v>
      </c>
      <c r="K4053">
        <v>1399058797</v>
      </c>
      <c r="L4053" s="9">
        <f t="shared" si="253"/>
        <v>41761.810150462959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t="e">
        <f t="shared" si="255"/>
        <v>#DIV/0!</v>
      </c>
      <c r="S4053" t="s">
        <v>8317</v>
      </c>
      <c r="T4053" t="s">
        <v>8318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252"/>
        <v>41925.878657407404</v>
      </c>
      <c r="K4054">
        <v>1408050316</v>
      </c>
      <c r="L4054" s="9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>
        <f t="shared" si="255"/>
        <v>86.615384615384613</v>
      </c>
      <c r="S4054" t="s">
        <v>8317</v>
      </c>
      <c r="T4054" t="s">
        <v>8318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252"/>
        <v>41958.833333333328</v>
      </c>
      <c r="K4055">
        <v>1413477228</v>
      </c>
      <c r="L4055" s="9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>
        <f t="shared" si="255"/>
        <v>55</v>
      </c>
      <c r="S4055" t="s">
        <v>8317</v>
      </c>
      <c r="T4055" t="s">
        <v>8318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252"/>
        <v>42644.166666666672</v>
      </c>
      <c r="K4056">
        <v>1472674285</v>
      </c>
      <c r="L4056" s="9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t="e">
        <f t="shared" si="255"/>
        <v>#DIV/0!</v>
      </c>
      <c r="S4056" t="s">
        <v>8317</v>
      </c>
      <c r="T4056" t="s">
        <v>8318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252"/>
        <v>41809.648506944446</v>
      </c>
      <c r="K4057">
        <v>1400600031</v>
      </c>
      <c r="L4057" s="9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>
        <f t="shared" si="255"/>
        <v>41.952380952380949</v>
      </c>
      <c r="S4057" t="s">
        <v>8317</v>
      </c>
      <c r="T4057" t="s">
        <v>8318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252"/>
        <v>42554.832638888889</v>
      </c>
      <c r="K4058">
        <v>1465856639</v>
      </c>
      <c r="L4058" s="9">
        <f t="shared" si="253"/>
        <v>42534.933321759258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>
        <f t="shared" si="255"/>
        <v>88.333333333333329</v>
      </c>
      <c r="S4058" t="s">
        <v>8317</v>
      </c>
      <c r="T4058" t="s">
        <v>8318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252"/>
        <v>42333.958333333328</v>
      </c>
      <c r="K4059">
        <v>1446506080</v>
      </c>
      <c r="L4059" s="9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>
        <f t="shared" si="255"/>
        <v>129.16666666666666</v>
      </c>
      <c r="S4059" t="s">
        <v>8317</v>
      </c>
      <c r="T4059" t="s">
        <v>8318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252"/>
        <v>42461.165972222225</v>
      </c>
      <c r="K4060">
        <v>1458178044</v>
      </c>
      <c r="L4060" s="9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>
        <f t="shared" si="255"/>
        <v>23.75</v>
      </c>
      <c r="S4060" t="s">
        <v>8317</v>
      </c>
      <c r="T4060" t="s">
        <v>8318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252"/>
        <v>41898.125</v>
      </c>
      <c r="K4061">
        <v>1408116152</v>
      </c>
      <c r="L4061" s="9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>
        <f t="shared" si="255"/>
        <v>35.714285714285715</v>
      </c>
      <c r="S4061" t="s">
        <v>8317</v>
      </c>
      <c r="T4061" t="s">
        <v>8318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252"/>
        <v>41813.666666666664</v>
      </c>
      <c r="K4062">
        <v>1400604056</v>
      </c>
      <c r="L4062" s="9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>
        <f t="shared" si="255"/>
        <v>57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252"/>
        <v>42481.099803240737</v>
      </c>
      <c r="K4063">
        <v>1456025023</v>
      </c>
      <c r="L4063" s="9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t="e">
        <f t="shared" si="255"/>
        <v>#DIV/0!</v>
      </c>
      <c r="S4063" t="s">
        <v>8317</v>
      </c>
      <c r="T4063" t="s">
        <v>8318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252"/>
        <v>42553.739212962959</v>
      </c>
      <c r="K4064">
        <v>1464889468</v>
      </c>
      <c r="L4064" s="9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>
        <f t="shared" si="255"/>
        <v>163.33333333333334</v>
      </c>
      <c r="S4064" t="s">
        <v>8317</v>
      </c>
      <c r="T4064" t="s">
        <v>8318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252"/>
        <v>41817.681527777779</v>
      </c>
      <c r="K4065">
        <v>1401294084</v>
      </c>
      <c r="L4065" s="9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>
        <f t="shared" si="255"/>
        <v>15</v>
      </c>
      <c r="S4065" t="s">
        <v>8317</v>
      </c>
      <c r="T4065" t="s">
        <v>8318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252"/>
        <v>42123.588263888887</v>
      </c>
      <c r="K4066">
        <v>1427724426</v>
      </c>
      <c r="L4066" s="9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>
        <f t="shared" si="255"/>
        <v>64.166666666666671</v>
      </c>
      <c r="S4066" t="s">
        <v>8317</v>
      </c>
      <c r="T4066" t="s">
        <v>8318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252"/>
        <v>41863.951516203706</v>
      </c>
      <c r="K4067">
        <v>1405291811</v>
      </c>
      <c r="L4067" s="9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>
        <f t="shared" si="255"/>
        <v>6.75</v>
      </c>
      <c r="S4067" t="s">
        <v>8317</v>
      </c>
      <c r="T4067" t="s">
        <v>8318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252"/>
        <v>42509.039212962962</v>
      </c>
      <c r="K4068">
        <v>1461027388</v>
      </c>
      <c r="L4068" s="9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>
        <f t="shared" si="255"/>
        <v>25</v>
      </c>
      <c r="S4068" t="s">
        <v>8317</v>
      </c>
      <c r="T4068" t="s">
        <v>8318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252"/>
        <v>42275.117476851854</v>
      </c>
      <c r="K4069">
        <v>1439952550</v>
      </c>
      <c r="L4069" s="9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>
        <f t="shared" si="255"/>
        <v>179.11764705882354</v>
      </c>
      <c r="S4069" t="s">
        <v>8317</v>
      </c>
      <c r="T4069" t="s">
        <v>8318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252"/>
        <v>42748.961805555555</v>
      </c>
      <c r="K4070">
        <v>1481756855</v>
      </c>
      <c r="L4070" s="9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>
        <f t="shared" si="255"/>
        <v>34.950000000000003</v>
      </c>
      <c r="S4070" t="s">
        <v>8317</v>
      </c>
      <c r="T4070" t="s">
        <v>8318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252"/>
        <v>42063.5</v>
      </c>
      <c r="K4071">
        <v>1421596356</v>
      </c>
      <c r="L4071" s="9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>
        <f t="shared" si="255"/>
        <v>33.07692307692308</v>
      </c>
      <c r="S4071" t="s">
        <v>8317</v>
      </c>
      <c r="T4071" t="s">
        <v>8318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252"/>
        <v>42064.125</v>
      </c>
      <c r="K4072">
        <v>1422374420</v>
      </c>
      <c r="L4072" s="9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>
        <f t="shared" si="255"/>
        <v>27.5</v>
      </c>
      <c r="S4072" t="s">
        <v>8317</v>
      </c>
      <c r="T4072" t="s">
        <v>8318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252"/>
        <v>42730.804756944446</v>
      </c>
      <c r="K4073">
        <v>1480187931</v>
      </c>
      <c r="L4073" s="9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t="e">
        <f t="shared" si="255"/>
        <v>#DIV/0!</v>
      </c>
      <c r="S4073" t="s">
        <v>8317</v>
      </c>
      <c r="T4073" t="s">
        <v>8318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252"/>
        <v>41872.77443287037</v>
      </c>
      <c r="K4074">
        <v>1403462111</v>
      </c>
      <c r="L4074" s="9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>
        <f t="shared" si="255"/>
        <v>2</v>
      </c>
      <c r="S4074" t="s">
        <v>8317</v>
      </c>
      <c r="T4074" t="s">
        <v>8318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252"/>
        <v>42133.166666666672</v>
      </c>
      <c r="K4075">
        <v>1426407426</v>
      </c>
      <c r="L4075" s="9">
        <f t="shared" si="253"/>
        <v>42078.345208333332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>
        <f t="shared" si="255"/>
        <v>18.5</v>
      </c>
      <c r="S4075" t="s">
        <v>8317</v>
      </c>
      <c r="T4075" t="s">
        <v>8318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252"/>
        <v>42313.594618055555</v>
      </c>
      <c r="K4076">
        <v>1444137375</v>
      </c>
      <c r="L4076" s="9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>
        <f t="shared" si="255"/>
        <v>35</v>
      </c>
      <c r="S4076" t="s">
        <v>8317</v>
      </c>
      <c r="T4076" t="s">
        <v>8318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252"/>
        <v>41820.727777777778</v>
      </c>
      <c r="K4077">
        <v>1400547969</v>
      </c>
      <c r="L4077" s="9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>
        <f t="shared" si="255"/>
        <v>44.307692307692307</v>
      </c>
      <c r="S4077" t="s">
        <v>8317</v>
      </c>
      <c r="T4077" t="s">
        <v>8318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252"/>
        <v>41933.827083333337</v>
      </c>
      <c r="K4078">
        <v>1411499149</v>
      </c>
      <c r="L4078" s="9">
        <f t="shared" si="253"/>
        <v>41905.795706018514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t="e">
        <f t="shared" si="255"/>
        <v>#DIV/0!</v>
      </c>
      <c r="S4078" t="s">
        <v>8317</v>
      </c>
      <c r="T4078" t="s">
        <v>8318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252"/>
        <v>42725.7105787037</v>
      </c>
      <c r="K4079">
        <v>1479747794</v>
      </c>
      <c r="L4079" s="9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>
        <f t="shared" si="255"/>
        <v>222.5</v>
      </c>
      <c r="S4079" t="s">
        <v>8317</v>
      </c>
      <c r="T4079" t="s">
        <v>8318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252"/>
        <v>42762.787523148145</v>
      </c>
      <c r="K4080">
        <v>1482951242</v>
      </c>
      <c r="L4080" s="9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t="e">
        <f t="shared" si="255"/>
        <v>#DIV/0!</v>
      </c>
      <c r="S4080" t="s">
        <v>8317</v>
      </c>
      <c r="T4080" t="s">
        <v>8318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252"/>
        <v>42540.938900462963</v>
      </c>
      <c r="K4081">
        <v>1463783521</v>
      </c>
      <c r="L4081" s="9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>
        <f t="shared" si="255"/>
        <v>5</v>
      </c>
      <c r="S4081" t="s">
        <v>8317</v>
      </c>
      <c r="T4081" t="s">
        <v>8318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252"/>
        <v>42535.787499999999</v>
      </c>
      <c r="K4082">
        <v>1463849116</v>
      </c>
      <c r="L4082" s="9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t="e">
        <f t="shared" si="255"/>
        <v>#DIV/0!</v>
      </c>
      <c r="S4082" t="s">
        <v>8317</v>
      </c>
      <c r="T4082" t="s">
        <v>8318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252"/>
        <v>42071.539641203708</v>
      </c>
      <c r="K4083">
        <v>1423231025</v>
      </c>
      <c r="L4083" s="9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>
        <f t="shared" si="255"/>
        <v>29.166666666666668</v>
      </c>
      <c r="S4083" t="s">
        <v>8317</v>
      </c>
      <c r="T4083" t="s">
        <v>8318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252"/>
        <v>42322.958333333328</v>
      </c>
      <c r="K4084">
        <v>1446179553</v>
      </c>
      <c r="L4084" s="9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>
        <f t="shared" si="255"/>
        <v>1.5</v>
      </c>
      <c r="S4084" t="s">
        <v>8317</v>
      </c>
      <c r="T4084" t="s">
        <v>8318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252"/>
        <v>42383.761759259258</v>
      </c>
      <c r="K4085">
        <v>1450203416</v>
      </c>
      <c r="L4085" s="9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>
        <f t="shared" si="255"/>
        <v>126.5</v>
      </c>
      <c r="S4085" t="s">
        <v>8317</v>
      </c>
      <c r="T4085" t="s">
        <v>8318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252"/>
        <v>42652.436412037037</v>
      </c>
      <c r="K4086">
        <v>1473416906</v>
      </c>
      <c r="L4086" s="9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>
        <f t="shared" si="255"/>
        <v>10</v>
      </c>
      <c r="S4086" t="s">
        <v>8317</v>
      </c>
      <c r="T4086" t="s">
        <v>8318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252"/>
        <v>42087.165972222225</v>
      </c>
      <c r="K4087">
        <v>1424701775</v>
      </c>
      <c r="L4087" s="9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>
        <f t="shared" si="255"/>
        <v>10</v>
      </c>
      <c r="S4087" t="s">
        <v>8317</v>
      </c>
      <c r="T4087" t="s">
        <v>8318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252"/>
        <v>42329.166666666672</v>
      </c>
      <c r="K4088">
        <v>1445985299</v>
      </c>
      <c r="L4088" s="9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>
        <f t="shared" si="255"/>
        <v>9.4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252"/>
        <v>42568.742893518516</v>
      </c>
      <c r="K4089">
        <v>1466185786</v>
      </c>
      <c r="L4089" s="9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t="e">
        <f t="shared" si="255"/>
        <v>#DIV/0!</v>
      </c>
      <c r="S4089" t="s">
        <v>8317</v>
      </c>
      <c r="T4089" t="s">
        <v>8318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252"/>
        <v>42020.43472222222</v>
      </c>
      <c r="K4090">
        <v>1418827324</v>
      </c>
      <c r="L4090" s="9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>
        <f t="shared" si="255"/>
        <v>72</v>
      </c>
      <c r="S4090" t="s">
        <v>8317</v>
      </c>
      <c r="T4090" t="s">
        <v>8318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252"/>
        <v>42155.732638888891</v>
      </c>
      <c r="K4091">
        <v>1430242488</v>
      </c>
      <c r="L4091" s="9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>
        <f t="shared" si="255"/>
        <v>30</v>
      </c>
      <c r="S4091" t="s">
        <v>8317</v>
      </c>
      <c r="T4091" t="s">
        <v>8318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252"/>
        <v>42223.625</v>
      </c>
      <c r="K4092">
        <v>1437754137</v>
      </c>
      <c r="L4092" s="9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>
        <f t="shared" si="255"/>
        <v>10.666666666666666</v>
      </c>
      <c r="S4092" t="s">
        <v>8317</v>
      </c>
      <c r="T4092" t="s">
        <v>8318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252"/>
        <v>42020.506377314814</v>
      </c>
      <c r="K4093">
        <v>1418818151</v>
      </c>
      <c r="L4093" s="9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>
        <f t="shared" si="255"/>
        <v>25.5</v>
      </c>
      <c r="S4093" t="s">
        <v>8317</v>
      </c>
      <c r="T4093" t="s">
        <v>8318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252"/>
        <v>42099.153321759259</v>
      </c>
      <c r="K4094">
        <v>1423024847</v>
      </c>
      <c r="L4094" s="9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>
        <f t="shared" si="255"/>
        <v>20</v>
      </c>
      <c r="S4094" t="s">
        <v>8317</v>
      </c>
      <c r="T4094" t="s">
        <v>8318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252"/>
        <v>42238.815891203703</v>
      </c>
      <c r="K4095">
        <v>1435088093</v>
      </c>
      <c r="L4095" s="9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>
        <f t="shared" si="255"/>
        <v>15</v>
      </c>
      <c r="S4095" t="s">
        <v>8317</v>
      </c>
      <c r="T4095" t="s">
        <v>8318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252"/>
        <v>41934.207638888889</v>
      </c>
      <c r="K4096">
        <v>1410141900</v>
      </c>
      <c r="L4096" s="9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>
        <f t="shared" si="255"/>
        <v>91.25</v>
      </c>
      <c r="S4096" t="s">
        <v>8317</v>
      </c>
      <c r="T4096" t="s">
        <v>8318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252"/>
        <v>42723.031828703708</v>
      </c>
      <c r="K4097">
        <v>1479516350</v>
      </c>
      <c r="L4097" s="9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>
        <f t="shared" si="255"/>
        <v>800</v>
      </c>
      <c r="S4097" t="s">
        <v>8317</v>
      </c>
      <c r="T4097" t="s">
        <v>8318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252"/>
        <v>42794.368750000001</v>
      </c>
      <c r="K4098">
        <v>1484484219</v>
      </c>
      <c r="L4098" s="9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>
        <f t="shared" si="255"/>
        <v>80</v>
      </c>
      <c r="S4098" t="s">
        <v>8317</v>
      </c>
      <c r="T4098" t="s">
        <v>8318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256">(I4099/86400)+DATE(1970,1,1)</f>
        <v>42400.996527777781</v>
      </c>
      <c r="K4099">
        <v>1449431237</v>
      </c>
      <c r="L4099" s="9">
        <f t="shared" ref="L4099:L4115" si="257">(K4099/86400)+DATE(1970,1,1)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t="e">
        <f t="shared" ref="R4099:R4115" si="259">E4099/N4099</f>
        <v>#DIV/0!</v>
      </c>
      <c r="S4099" t="s">
        <v>8317</v>
      </c>
      <c r="T4099" t="s">
        <v>8318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256"/>
        <v>42525.722187499996</v>
      </c>
      <c r="K4100">
        <v>1462468797</v>
      </c>
      <c r="L4100" s="9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t="e">
        <f t="shared" si="259"/>
        <v>#DIV/0!</v>
      </c>
      <c r="S4100" t="s">
        <v>8317</v>
      </c>
      <c r="T4100" t="s">
        <v>8318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256"/>
        <v>42615.850381944445</v>
      </c>
      <c r="K4101">
        <v>1468959873</v>
      </c>
      <c r="L4101" s="9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>
        <f t="shared" si="259"/>
        <v>50</v>
      </c>
      <c r="S4101" t="s">
        <v>8317</v>
      </c>
      <c r="T4101" t="s">
        <v>8318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256"/>
        <v>41937.124884259261</v>
      </c>
      <c r="K4102">
        <v>1413341990</v>
      </c>
      <c r="L4102" s="9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t="e">
        <f t="shared" si="259"/>
        <v>#DIV/0!</v>
      </c>
      <c r="S4102" t="s">
        <v>8317</v>
      </c>
      <c r="T4102" t="s">
        <v>8318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256"/>
        <v>42760.903726851851</v>
      </c>
      <c r="K4103">
        <v>1482788482</v>
      </c>
      <c r="L4103" s="9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t="e">
        <f t="shared" si="259"/>
        <v>#DIV/0!</v>
      </c>
      <c r="S4103" t="s">
        <v>8317</v>
      </c>
      <c r="T4103" t="s">
        <v>8318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256"/>
        <v>42505.848067129627</v>
      </c>
      <c r="K4104">
        <v>1460751673</v>
      </c>
      <c r="L4104" s="9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>
        <f t="shared" si="259"/>
        <v>22.833333333333332</v>
      </c>
      <c r="S4104" t="s">
        <v>8317</v>
      </c>
      <c r="T4104" t="s">
        <v>8318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256"/>
        <v>42242.772222222222</v>
      </c>
      <c r="K4105">
        <v>1435953566</v>
      </c>
      <c r="L4105" s="9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>
        <f t="shared" si="259"/>
        <v>16.666666666666668</v>
      </c>
      <c r="S4105" t="s">
        <v>8317</v>
      </c>
      <c r="T4105" t="s">
        <v>8318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256"/>
        <v>42670.278171296297</v>
      </c>
      <c r="K4106">
        <v>1474958434</v>
      </c>
      <c r="L4106" s="9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>
        <f t="shared" si="259"/>
        <v>45.785714285714285</v>
      </c>
      <c r="S4106" t="s">
        <v>8317</v>
      </c>
      <c r="T4106" t="s">
        <v>8318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256"/>
        <v>42730.010520833333</v>
      </c>
      <c r="K4107">
        <v>1479860109</v>
      </c>
      <c r="L4107" s="9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>
        <f t="shared" si="259"/>
        <v>383.33333333333331</v>
      </c>
      <c r="S4107" t="s">
        <v>8317</v>
      </c>
      <c r="T4107" t="s">
        <v>8318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256"/>
        <v>42096.041666666672</v>
      </c>
      <c r="K4108">
        <v>1424221866</v>
      </c>
      <c r="L4108" s="9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>
        <f t="shared" si="259"/>
        <v>106.96969696969697</v>
      </c>
      <c r="S4108" t="s">
        <v>8317</v>
      </c>
      <c r="T4108" t="s">
        <v>8318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256"/>
        <v>41906.916678240741</v>
      </c>
      <c r="K4109">
        <v>1409608801</v>
      </c>
      <c r="L4109" s="9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>
        <f t="shared" si="259"/>
        <v>10.25</v>
      </c>
      <c r="S4109" t="s">
        <v>8317</v>
      </c>
      <c r="T4109" t="s">
        <v>8318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256"/>
        <v>42797.208333333328</v>
      </c>
      <c r="K4110">
        <v>1485909937</v>
      </c>
      <c r="L4110" s="9">
        <f t="shared" si="257"/>
        <v>42767.031678240739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>
        <f t="shared" si="259"/>
        <v>59</v>
      </c>
      <c r="S4110" t="s">
        <v>8317</v>
      </c>
      <c r="T4110" t="s">
        <v>8318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256"/>
        <v>42337.581064814818</v>
      </c>
      <c r="K4111">
        <v>1446209804</v>
      </c>
      <c r="L4111" s="9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t="e">
        <f t="shared" si="259"/>
        <v>#DIV/0!</v>
      </c>
      <c r="S4111" t="s">
        <v>8317</v>
      </c>
      <c r="T4111" t="s">
        <v>8318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256"/>
        <v>42572.626747685186</v>
      </c>
      <c r="K4112">
        <v>1463929351</v>
      </c>
      <c r="L4112" s="9">
        <f t="shared" si="257"/>
        <v>42512.626747685186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>
        <f t="shared" si="259"/>
        <v>14.333333333333334</v>
      </c>
      <c r="S4112" t="s">
        <v>8317</v>
      </c>
      <c r="T4112" t="s">
        <v>8318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256"/>
        <v>42059.135879629626</v>
      </c>
      <c r="K4113">
        <v>1422155740</v>
      </c>
      <c r="L4113" s="9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>
        <f t="shared" si="259"/>
        <v>15.666666666666666</v>
      </c>
      <c r="S4113" t="s">
        <v>8317</v>
      </c>
      <c r="T4113" t="s">
        <v>8318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256"/>
        <v>42428</v>
      </c>
      <c r="K4114">
        <v>1454280186</v>
      </c>
      <c r="L4114" s="9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>
        <f t="shared" si="259"/>
        <v>1</v>
      </c>
      <c r="S4114" t="s">
        <v>8317</v>
      </c>
      <c r="T4114" t="s">
        <v>8318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256"/>
        <v>42377.273611111115</v>
      </c>
      <c r="K4115">
        <v>1450619123</v>
      </c>
      <c r="L4115" s="9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>
        <f t="shared" si="259"/>
        <v>1</v>
      </c>
      <c r="S4115" t="s">
        <v>8317</v>
      </c>
      <c r="T4115" t="s">
        <v>8318</v>
      </c>
    </row>
  </sheetData>
  <autoFilter ref="A1:T4115" xr:uid="{7196890E-7E2B-DD46-93B0-74481037DB47}">
    <filterColumn colId="5">
      <filters>
        <filter val="canceled"/>
        <filter val="failed"/>
        <filter val="successful"/>
      </filters>
    </filterColumn>
  </autoFilter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8DA7F-22AD-C64F-83F0-14F5562743D6}">
  <sheetPr codeName="Sheet2"/>
  <dimension ref="A2:J15"/>
  <sheetViews>
    <sheetView topLeftCell="B1" workbookViewId="0">
      <selection activeCell="M12" sqref="M12"/>
    </sheetView>
  </sheetViews>
  <sheetFormatPr baseColWidth="10" defaultRowHeight="15" outlineLevelCol="1" x14ac:dyDescent="0.2"/>
  <cols>
    <col min="1" max="2" width="25.83203125" customWidth="1"/>
    <col min="3" max="3" width="27" customWidth="1"/>
    <col min="4" max="4" width="17.6640625" hidden="1" customWidth="1" outlineLevel="1"/>
    <col min="5" max="5" width="12.1640625" hidden="1" customWidth="1" outlineLevel="1"/>
    <col min="6" max="7" width="0" hidden="1" customWidth="1" outlineLevel="1"/>
    <col min="8" max="8" width="17.6640625" bestFit="1" customWidth="1" collapsed="1"/>
    <col min="9" max="9" width="14.33203125" bestFit="1" customWidth="1"/>
    <col min="10" max="10" width="16.83203125" bestFit="1" customWidth="1"/>
  </cols>
  <sheetData>
    <row r="2" spans="1:10" x14ac:dyDescent="0.2">
      <c r="D2" t="s">
        <v>8219</v>
      </c>
      <c r="E2" t="s">
        <v>8221</v>
      </c>
      <c r="F2" t="s">
        <v>8220</v>
      </c>
    </row>
    <row r="3" spans="1:10" x14ac:dyDescent="0.2">
      <c r="C3" t="s">
        <v>8391</v>
      </c>
      <c r="D3" t="s">
        <v>8392</v>
      </c>
      <c r="E3" t="s">
        <v>8393</v>
      </c>
      <c r="F3" t="s">
        <v>8394</v>
      </c>
      <c r="G3" t="s">
        <v>8395</v>
      </c>
      <c r="H3" t="s">
        <v>8396</v>
      </c>
      <c r="I3" t="s">
        <v>8397</v>
      </c>
      <c r="J3" t="s">
        <v>8398</v>
      </c>
    </row>
    <row r="4" spans="1:10" x14ac:dyDescent="0.2">
      <c r="C4" t="s">
        <v>8399</v>
      </c>
      <c r="D4" s="12">
        <f>COUNTIFS(Data!$F$1:$F$4115,D$2,Data!$D$1:$D$4115,"&lt;1000")</f>
        <v>322</v>
      </c>
      <c r="E4" s="12">
        <f>COUNTIFS(Data!$F$1:$F$4115,E$2,Data!$D$1:$D$4115,"&lt;1000")</f>
        <v>113</v>
      </c>
      <c r="F4" s="12">
        <f>COUNTIFS(Data!$F$1:$F$4115,F$2,Data!$D$1:$D$4115,"&lt;1000")</f>
        <v>18</v>
      </c>
      <c r="G4">
        <f>SUM(D4:F4)</f>
        <v>453</v>
      </c>
      <c r="H4" s="5">
        <f>D4/$G4</f>
        <v>0.71081677704194257</v>
      </c>
      <c r="I4" s="5">
        <f t="shared" ref="I4:J4" si="0">E4/$G4</f>
        <v>0.24944812362030905</v>
      </c>
      <c r="J4" s="5">
        <f t="shared" si="0"/>
        <v>3.9735099337748346E-2</v>
      </c>
    </row>
    <row r="5" spans="1:10" x14ac:dyDescent="0.2">
      <c r="A5">
        <v>1000</v>
      </c>
      <c r="B5">
        <v>4999</v>
      </c>
      <c r="C5" t="s">
        <v>8400</v>
      </c>
      <c r="D5" s="12">
        <f>COUNTIFS(Data!$F$1:$F$4115,D$2,Data!$D$1:$D$4115,"&gt;="&amp;$A5,Data!$D$1:$D$4115,"&lt;="&amp;$B5)</f>
        <v>932</v>
      </c>
      <c r="E5" s="12">
        <f>COUNTIFS(Data!$F$1:$F$4115,E$2,Data!$D$1:$D$4115,"&gt;="&amp;$A5,Data!$D$1:$D$4115,"&lt;="&amp;$B5)</f>
        <v>420</v>
      </c>
      <c r="F5" s="12">
        <f>COUNTIFS(Data!$F$1:$F$4115,F$2,Data!$D$1:$D$4115,"&gt;="&amp;$A5,Data!$D$1:$D$4115,"&lt;="&amp;$B5)</f>
        <v>60</v>
      </c>
      <c r="G5">
        <f t="shared" ref="G5:G15" si="1">SUM(D5:F5)</f>
        <v>1412</v>
      </c>
      <c r="H5" s="5">
        <f t="shared" ref="H5:H15" si="2">D5/$G5</f>
        <v>0.66005665722379603</v>
      </c>
      <c r="I5" s="5">
        <f t="shared" ref="I5:I15" si="3">E5/$G5</f>
        <v>0.29745042492917845</v>
      </c>
      <c r="J5" s="5">
        <f t="shared" ref="J5:J15" si="4">F5/$G5</f>
        <v>4.2492917847025496E-2</v>
      </c>
    </row>
    <row r="6" spans="1:10" x14ac:dyDescent="0.2">
      <c r="A6">
        <v>5000</v>
      </c>
      <c r="B6">
        <v>9999</v>
      </c>
      <c r="C6" t="s">
        <v>8401</v>
      </c>
      <c r="D6" s="12">
        <f>COUNTIFS(Data!$F$1:$F$4115,D$2,Data!$D$1:$D$4115,"&gt;="&amp;$A6,Data!$D$1:$D$4115,"&lt;="&amp;$B6)</f>
        <v>381</v>
      </c>
      <c r="E6" s="12">
        <f>COUNTIFS(Data!$F$1:$F$4115,E$2,Data!$D$1:$D$4115,"&gt;="&amp;$A6,Data!$D$1:$D$4115,"&lt;="&amp;$B6)</f>
        <v>283</v>
      </c>
      <c r="F6" s="12">
        <f>COUNTIFS(Data!$F$1:$F$4115,F$2,Data!$D$1:$D$4115,"&gt;="&amp;$A6,Data!$D$1:$D$4115,"&lt;="&amp;$B6)</f>
        <v>52</v>
      </c>
      <c r="G6">
        <f t="shared" si="1"/>
        <v>716</v>
      </c>
      <c r="H6" s="5">
        <f t="shared" si="2"/>
        <v>0.53212290502793291</v>
      </c>
      <c r="I6" s="5">
        <f t="shared" si="3"/>
        <v>0.39525139664804471</v>
      </c>
      <c r="J6" s="5">
        <f t="shared" si="4"/>
        <v>7.2625698324022353E-2</v>
      </c>
    </row>
    <row r="7" spans="1:10" x14ac:dyDescent="0.2">
      <c r="A7">
        <v>10000</v>
      </c>
      <c r="B7">
        <v>14999</v>
      </c>
      <c r="C7" t="s">
        <v>8402</v>
      </c>
      <c r="D7" s="12">
        <f>COUNTIFS(Data!$F$1:$F$4115,D$2,Data!$D$1:$D$4115,"&gt;="&amp;$A7,Data!$D$1:$D$4115,"&lt;="&amp;$B7)</f>
        <v>168</v>
      </c>
      <c r="E7" s="12">
        <f>COUNTIFS(Data!$F$1:$F$4115,E$2,Data!$D$1:$D$4115,"&gt;="&amp;$A7,Data!$D$1:$D$4115,"&lt;="&amp;$B7)</f>
        <v>144</v>
      </c>
      <c r="F7" s="12">
        <f>COUNTIFS(Data!$F$1:$F$4115,F$2,Data!$D$1:$D$4115,"&gt;="&amp;$A7,Data!$D$1:$D$4115,"&lt;="&amp;$B7)</f>
        <v>40</v>
      </c>
      <c r="G7">
        <f t="shared" si="1"/>
        <v>352</v>
      </c>
      <c r="H7" s="5">
        <f t="shared" si="2"/>
        <v>0.47727272727272729</v>
      </c>
      <c r="I7" s="5">
        <f t="shared" si="3"/>
        <v>0.40909090909090912</v>
      </c>
      <c r="J7" s="5">
        <f t="shared" si="4"/>
        <v>0.11363636363636363</v>
      </c>
    </row>
    <row r="8" spans="1:10" x14ac:dyDescent="0.2">
      <c r="A8">
        <v>15000</v>
      </c>
      <c r="B8">
        <v>19999</v>
      </c>
      <c r="C8" t="s">
        <v>8403</v>
      </c>
      <c r="D8" s="12">
        <f>COUNTIFS(Data!$F$1:$F$4115,D$2,Data!$D$1:$D$4115,"&gt;="&amp;$A8,Data!$D$1:$D$4115,"&lt;="&amp;$B8)</f>
        <v>94</v>
      </c>
      <c r="E8" s="12">
        <f>COUNTIFS(Data!$F$1:$F$4115,E$2,Data!$D$1:$D$4115,"&gt;="&amp;$A8,Data!$D$1:$D$4115,"&lt;="&amp;$B8)</f>
        <v>90</v>
      </c>
      <c r="F8" s="12">
        <f>COUNTIFS(Data!$F$1:$F$4115,F$2,Data!$D$1:$D$4115,"&gt;="&amp;$A8,Data!$D$1:$D$4115,"&lt;="&amp;$B8)</f>
        <v>17</v>
      </c>
      <c r="G8">
        <f t="shared" si="1"/>
        <v>201</v>
      </c>
      <c r="H8" s="5">
        <f t="shared" si="2"/>
        <v>0.46766169154228854</v>
      </c>
      <c r="I8" s="5">
        <f t="shared" si="3"/>
        <v>0.44776119402985076</v>
      </c>
      <c r="J8" s="5">
        <f t="shared" si="4"/>
        <v>8.45771144278607E-2</v>
      </c>
    </row>
    <row r="9" spans="1:10" x14ac:dyDescent="0.2">
      <c r="A9">
        <v>20000</v>
      </c>
      <c r="B9">
        <v>24999</v>
      </c>
      <c r="C9" t="s">
        <v>8404</v>
      </c>
      <c r="D9" s="12">
        <f>COUNTIFS(Data!$F$1:$F$4115,D$2,Data!$D$1:$D$4115,"&gt;="&amp;$A9,Data!$D$1:$D$4115,"&lt;="&amp;$B9)</f>
        <v>62</v>
      </c>
      <c r="E9" s="12">
        <f>COUNTIFS(Data!$F$1:$F$4115,E$2,Data!$D$1:$D$4115,"&gt;="&amp;$A9,Data!$D$1:$D$4115,"&lt;="&amp;$B9)</f>
        <v>72</v>
      </c>
      <c r="F9" s="12">
        <f>COUNTIFS(Data!$F$1:$F$4115,F$2,Data!$D$1:$D$4115,"&gt;="&amp;$A9,Data!$D$1:$D$4115,"&lt;="&amp;$B9)</f>
        <v>14</v>
      </c>
      <c r="G9">
        <f t="shared" si="1"/>
        <v>148</v>
      </c>
      <c r="H9" s="5">
        <f t="shared" si="2"/>
        <v>0.41891891891891891</v>
      </c>
      <c r="I9" s="5">
        <f t="shared" si="3"/>
        <v>0.48648648648648651</v>
      </c>
      <c r="J9" s="5">
        <f t="shared" si="4"/>
        <v>9.45945945945946E-2</v>
      </c>
    </row>
    <row r="10" spans="1:10" x14ac:dyDescent="0.2">
      <c r="A10">
        <v>25000</v>
      </c>
      <c r="B10">
        <v>29999</v>
      </c>
      <c r="C10" t="s">
        <v>8405</v>
      </c>
      <c r="D10" s="12">
        <f>COUNTIFS(Data!$F$1:$F$4115,D$2,Data!$D$1:$D$4115,"&gt;="&amp;$A10,Data!$D$1:$D$4115,"&lt;="&amp;$B10)</f>
        <v>55</v>
      </c>
      <c r="E10" s="12">
        <f>COUNTIFS(Data!$F$1:$F$4115,E$2,Data!$D$1:$D$4115,"&gt;="&amp;$A10,Data!$D$1:$D$4115,"&lt;="&amp;$B10)</f>
        <v>64</v>
      </c>
      <c r="F10" s="12">
        <f>COUNTIFS(Data!$F$1:$F$4115,F$2,Data!$D$1:$D$4115,"&gt;="&amp;$A10,Data!$D$1:$D$4115,"&lt;="&amp;$B10)</f>
        <v>18</v>
      </c>
      <c r="G10">
        <f t="shared" si="1"/>
        <v>137</v>
      </c>
      <c r="H10" s="5">
        <f t="shared" si="2"/>
        <v>0.40145985401459855</v>
      </c>
      <c r="I10" s="5">
        <f t="shared" si="3"/>
        <v>0.46715328467153283</v>
      </c>
      <c r="J10" s="5">
        <f t="shared" si="4"/>
        <v>0.13138686131386862</v>
      </c>
    </row>
    <row r="11" spans="1:10" x14ac:dyDescent="0.2">
      <c r="A11">
        <v>30000</v>
      </c>
      <c r="B11">
        <v>34999</v>
      </c>
      <c r="C11" t="s">
        <v>8406</v>
      </c>
      <c r="D11" s="12">
        <f>COUNTIFS(Data!$F$1:$F$4115,D$2,Data!$D$1:$D$4115,"&gt;="&amp;$A11,Data!$D$1:$D$4115,"&lt;="&amp;$B11)</f>
        <v>32</v>
      </c>
      <c r="E11" s="12">
        <f>COUNTIFS(Data!$F$1:$F$4115,E$2,Data!$D$1:$D$4115,"&gt;="&amp;$A11,Data!$D$1:$D$4115,"&lt;="&amp;$B11)</f>
        <v>37</v>
      </c>
      <c r="F11" s="12">
        <f>COUNTIFS(Data!$F$1:$F$4115,F$2,Data!$D$1:$D$4115,"&gt;="&amp;$A11,Data!$D$1:$D$4115,"&lt;="&amp;$B11)</f>
        <v>13</v>
      </c>
      <c r="G11">
        <f t="shared" si="1"/>
        <v>82</v>
      </c>
      <c r="H11" s="5">
        <f t="shared" si="2"/>
        <v>0.3902439024390244</v>
      </c>
      <c r="I11" s="5">
        <f t="shared" si="3"/>
        <v>0.45121951219512196</v>
      </c>
      <c r="J11" s="5">
        <f t="shared" si="4"/>
        <v>0.15853658536585366</v>
      </c>
    </row>
    <row r="12" spans="1:10" x14ac:dyDescent="0.2">
      <c r="A12">
        <v>35000</v>
      </c>
      <c r="B12">
        <v>39999</v>
      </c>
      <c r="C12" t="s">
        <v>8407</v>
      </c>
      <c r="D12" s="12">
        <f>COUNTIFS(Data!$F$1:$F$4115,D$2,Data!$D$1:$D$4115,"&gt;="&amp;$A12,Data!$D$1:$D$4115,"&lt;="&amp;$B12)</f>
        <v>26</v>
      </c>
      <c r="E12" s="12">
        <f>COUNTIFS(Data!$F$1:$F$4115,E$2,Data!$D$1:$D$4115,"&gt;="&amp;$A12,Data!$D$1:$D$4115,"&lt;="&amp;$B12)</f>
        <v>22</v>
      </c>
      <c r="F12" s="12">
        <f>COUNTIFS(Data!$F$1:$F$4115,F$2,Data!$D$1:$D$4115,"&gt;="&amp;$A12,Data!$D$1:$D$4115,"&lt;="&amp;$B12)</f>
        <v>7</v>
      </c>
      <c r="G12">
        <f t="shared" si="1"/>
        <v>55</v>
      </c>
      <c r="H12" s="5">
        <f t="shared" si="2"/>
        <v>0.47272727272727272</v>
      </c>
      <c r="I12" s="5">
        <f t="shared" si="3"/>
        <v>0.4</v>
      </c>
      <c r="J12" s="5">
        <f t="shared" si="4"/>
        <v>0.12727272727272726</v>
      </c>
    </row>
    <row r="13" spans="1:10" x14ac:dyDescent="0.2">
      <c r="A13">
        <v>40000</v>
      </c>
      <c r="B13">
        <v>44999</v>
      </c>
      <c r="C13" t="s">
        <v>8408</v>
      </c>
      <c r="D13" s="12">
        <f>COUNTIFS(Data!$F$1:$F$4115,D$2,Data!$D$1:$D$4115,"&gt;="&amp;$A13,Data!$D$1:$D$4115,"&lt;="&amp;$B13)</f>
        <v>21</v>
      </c>
      <c r="E13" s="12">
        <f>COUNTIFS(Data!$F$1:$F$4115,E$2,Data!$D$1:$D$4115,"&gt;="&amp;$A13,Data!$D$1:$D$4115,"&lt;="&amp;$B13)</f>
        <v>16</v>
      </c>
      <c r="F13" s="12">
        <f>COUNTIFS(Data!$F$1:$F$4115,F$2,Data!$D$1:$D$4115,"&gt;="&amp;$A13,Data!$D$1:$D$4115,"&lt;="&amp;$B13)</f>
        <v>6</v>
      </c>
      <c r="G13">
        <f t="shared" si="1"/>
        <v>43</v>
      </c>
      <c r="H13" s="5">
        <f t="shared" si="2"/>
        <v>0.48837209302325579</v>
      </c>
      <c r="I13" s="5">
        <f t="shared" si="3"/>
        <v>0.37209302325581395</v>
      </c>
      <c r="J13" s="5">
        <f t="shared" si="4"/>
        <v>0.13953488372093023</v>
      </c>
    </row>
    <row r="14" spans="1:10" x14ac:dyDescent="0.2">
      <c r="A14">
        <v>45000</v>
      </c>
      <c r="B14">
        <v>49999</v>
      </c>
      <c r="C14" t="s">
        <v>8409</v>
      </c>
      <c r="D14" s="12">
        <f>COUNTIFS(Data!$F$1:$F$4115,D$2,Data!$D$1:$D$4115,"&gt;="&amp;$A14,Data!$D$1:$D$4115,"&lt;="&amp;$B14)</f>
        <v>6</v>
      </c>
      <c r="E14" s="12">
        <f>COUNTIFS(Data!$F$1:$F$4115,E$2,Data!$D$1:$D$4115,"&gt;="&amp;$A14,Data!$D$1:$D$4115,"&lt;="&amp;$B14)</f>
        <v>11</v>
      </c>
      <c r="F14" s="12">
        <f>COUNTIFS(Data!$F$1:$F$4115,F$2,Data!$D$1:$D$4115,"&gt;="&amp;$A14,Data!$D$1:$D$4115,"&lt;="&amp;$B14)</f>
        <v>4</v>
      </c>
      <c r="G14">
        <f t="shared" si="1"/>
        <v>21</v>
      </c>
      <c r="H14" s="5">
        <f t="shared" si="2"/>
        <v>0.2857142857142857</v>
      </c>
      <c r="I14" s="5">
        <f t="shared" si="3"/>
        <v>0.52380952380952384</v>
      </c>
      <c r="J14" s="5">
        <f t="shared" si="4"/>
        <v>0.19047619047619047</v>
      </c>
    </row>
    <row r="15" spans="1:10" x14ac:dyDescent="0.2">
      <c r="C15" t="s">
        <v>8410</v>
      </c>
      <c r="D15" s="12">
        <f>COUNTIFS(Data!$F$1:$F$4115,D2,Data!$D$1:$D$4115,"&gt;49999")</f>
        <v>86</v>
      </c>
      <c r="E15" s="12">
        <f>COUNTIFS(Data!$F$1:$F$4115,E2,Data!$D$1:$D$4115,"&gt;49999")</f>
        <v>258</v>
      </c>
      <c r="F15" s="12">
        <f>COUNTIFS(Data!$F$1:$F$4115,F2,Data!$D$1:$D$4115,"&gt;49999")</f>
        <v>100</v>
      </c>
      <c r="G15">
        <f t="shared" si="1"/>
        <v>444</v>
      </c>
      <c r="H15" s="5">
        <f t="shared" si="2"/>
        <v>0.19369369369369369</v>
      </c>
      <c r="I15" s="5">
        <f t="shared" si="3"/>
        <v>0.58108108108108103</v>
      </c>
      <c r="J15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0D661-C298-8844-98E0-30B5739391F0}">
  <sheetPr codeName="Sheet3"/>
  <dimension ref="A2:K3716"/>
  <sheetViews>
    <sheetView topLeftCell="A7" workbookViewId="0">
      <selection activeCell="J11" sqref="J11"/>
    </sheetView>
  </sheetViews>
  <sheetFormatPr baseColWidth="10" defaultRowHeight="15" x14ac:dyDescent="0.2"/>
  <cols>
    <col min="1" max="1" width="72.1640625" bestFit="1" customWidth="1"/>
    <col min="2" max="2" width="14.83203125" bestFit="1" customWidth="1"/>
    <col min="3" max="3" width="7.6640625" bestFit="1" customWidth="1"/>
    <col min="4" max="4" width="10" bestFit="1" customWidth="1"/>
    <col min="5" max="5" width="22.33203125" bestFit="1" customWidth="1"/>
    <col min="6" max="6" width="12.1640625" bestFit="1" customWidth="1"/>
    <col min="7" max="7" width="18" bestFit="1" customWidth="1"/>
    <col min="8" max="8" width="22.1640625" bestFit="1" customWidth="1"/>
    <col min="9" max="9" width="19.33203125" bestFit="1" customWidth="1"/>
    <col min="10" max="10" width="22.33203125" bestFit="1" customWidth="1"/>
  </cols>
  <sheetData>
    <row r="2" spans="1:11" x14ac:dyDescent="0.2">
      <c r="A2" s="6" t="s">
        <v>8223</v>
      </c>
      <c r="B2" t="s">
        <v>8364</v>
      </c>
      <c r="F2" s="6" t="s">
        <v>8223</v>
      </c>
      <c r="G2" t="s">
        <v>8364</v>
      </c>
    </row>
    <row r="4" spans="1:11" x14ac:dyDescent="0.2">
      <c r="A4" s="6" t="s">
        <v>8411</v>
      </c>
      <c r="B4" s="6" t="s">
        <v>8362</v>
      </c>
      <c r="F4" s="6" t="s">
        <v>8360</v>
      </c>
      <c r="G4" t="s">
        <v>8411</v>
      </c>
      <c r="H4" t="s">
        <v>8412</v>
      </c>
      <c r="I4" t="s">
        <v>8415</v>
      </c>
      <c r="J4" t="s">
        <v>8414</v>
      </c>
      <c r="K4" s="13" t="s">
        <v>8413</v>
      </c>
    </row>
    <row r="5" spans="1:11" x14ac:dyDescent="0.2">
      <c r="A5" s="6" t="s">
        <v>8360</v>
      </c>
      <c r="B5" t="s">
        <v>8219</v>
      </c>
      <c r="C5" t="s">
        <v>8221</v>
      </c>
      <c r="D5" t="s">
        <v>8361</v>
      </c>
      <c r="F5" s="7" t="s">
        <v>8219</v>
      </c>
      <c r="G5" s="11">
        <v>424819</v>
      </c>
      <c r="H5" s="11">
        <v>194.42517162471395</v>
      </c>
      <c r="I5" s="11">
        <v>712840.9867348104</v>
      </c>
      <c r="J5" s="11">
        <v>844.29910975602149</v>
      </c>
      <c r="K5" s="11">
        <f>MEDIAN(B6:B3713)</f>
        <v>62</v>
      </c>
    </row>
    <row r="6" spans="1:11" x14ac:dyDescent="0.2">
      <c r="A6" s="7" t="s">
        <v>2979</v>
      </c>
      <c r="B6" s="11">
        <v>46</v>
      </c>
      <c r="C6" s="11"/>
      <c r="D6" s="11">
        <v>46</v>
      </c>
      <c r="F6" s="7" t="s">
        <v>8221</v>
      </c>
      <c r="G6" s="11">
        <v>27096</v>
      </c>
      <c r="H6" s="11">
        <v>17.709803921568628</v>
      </c>
      <c r="I6" s="11">
        <v>3773.2216685890044</v>
      </c>
      <c r="J6" s="11">
        <v>61.426555076684906</v>
      </c>
      <c r="K6" s="11">
        <f>MEDIAN(C6:C3713)</f>
        <v>4</v>
      </c>
    </row>
    <row r="7" spans="1:11" x14ac:dyDescent="0.2">
      <c r="A7" s="7" t="s">
        <v>3270</v>
      </c>
      <c r="B7" s="11">
        <v>30</v>
      </c>
      <c r="C7" s="11"/>
      <c r="D7" s="11">
        <v>30</v>
      </c>
    </row>
    <row r="8" spans="1:11" x14ac:dyDescent="0.2">
      <c r="A8" s="7" t="s">
        <v>3402</v>
      </c>
      <c r="B8" s="11">
        <v>17</v>
      </c>
      <c r="C8" s="11"/>
      <c r="D8" s="11">
        <v>17</v>
      </c>
    </row>
    <row r="9" spans="1:11" x14ac:dyDescent="0.2">
      <c r="A9" s="7" t="s">
        <v>3152</v>
      </c>
      <c r="B9" s="11">
        <v>67</v>
      </c>
      <c r="C9" s="11"/>
      <c r="D9" s="11">
        <v>67</v>
      </c>
    </row>
    <row r="10" spans="1:11" x14ac:dyDescent="0.2">
      <c r="A10" s="7" t="s">
        <v>3283</v>
      </c>
      <c r="B10" s="11">
        <v>47</v>
      </c>
      <c r="C10" s="11"/>
      <c r="D10" s="11">
        <v>47</v>
      </c>
    </row>
    <row r="11" spans="1:11" x14ac:dyDescent="0.2">
      <c r="A11" s="7" t="s">
        <v>3735</v>
      </c>
      <c r="B11" s="11"/>
      <c r="C11" s="11">
        <v>6</v>
      </c>
      <c r="D11" s="11">
        <v>6</v>
      </c>
    </row>
    <row r="12" spans="1:11" x14ac:dyDescent="0.2">
      <c r="A12" s="7" t="s">
        <v>2864</v>
      </c>
      <c r="B12" s="11"/>
      <c r="C12" s="11">
        <v>3</v>
      </c>
      <c r="D12" s="11">
        <v>3</v>
      </c>
    </row>
    <row r="13" spans="1:11" x14ac:dyDescent="0.2">
      <c r="A13" s="7" t="s">
        <v>3257</v>
      </c>
      <c r="B13" s="11">
        <v>41</v>
      </c>
      <c r="C13" s="11"/>
      <c r="D13" s="11">
        <v>41</v>
      </c>
    </row>
    <row r="14" spans="1:11" x14ac:dyDescent="0.2">
      <c r="A14" s="7" t="s">
        <v>3415</v>
      </c>
      <c r="B14" s="11">
        <v>30</v>
      </c>
      <c r="C14" s="11"/>
      <c r="D14" s="11">
        <v>30</v>
      </c>
    </row>
    <row r="15" spans="1:11" x14ac:dyDescent="0.2">
      <c r="A15" s="7" t="s">
        <v>3924</v>
      </c>
      <c r="B15" s="11"/>
      <c r="C15" s="11">
        <v>2</v>
      </c>
      <c r="D15" s="11">
        <v>2</v>
      </c>
    </row>
    <row r="16" spans="1:11" x14ac:dyDescent="0.2">
      <c r="A16" s="7" t="s">
        <v>3845</v>
      </c>
      <c r="B16" s="11"/>
      <c r="C16" s="11">
        <v>43</v>
      </c>
      <c r="D16" s="11">
        <v>43</v>
      </c>
    </row>
    <row r="17" spans="1:4" x14ac:dyDescent="0.2">
      <c r="A17" s="7" t="s">
        <v>3537</v>
      </c>
      <c r="B17" s="11">
        <v>83</v>
      </c>
      <c r="C17" s="11"/>
      <c r="D17" s="11">
        <v>83</v>
      </c>
    </row>
    <row r="18" spans="1:4" x14ac:dyDescent="0.2">
      <c r="A18" s="7" t="s">
        <v>50</v>
      </c>
      <c r="B18" s="11">
        <v>38</v>
      </c>
      <c r="C18" s="11"/>
      <c r="D18" s="11">
        <v>38</v>
      </c>
    </row>
    <row r="19" spans="1:4" x14ac:dyDescent="0.2">
      <c r="A19" s="7" t="s">
        <v>3521</v>
      </c>
      <c r="B19" s="11">
        <v>34</v>
      </c>
      <c r="C19" s="11"/>
      <c r="D19" s="11">
        <v>34</v>
      </c>
    </row>
    <row r="20" spans="1:4" x14ac:dyDescent="0.2">
      <c r="A20" s="7" t="s">
        <v>3452</v>
      </c>
      <c r="B20" s="11">
        <v>14</v>
      </c>
      <c r="C20" s="11"/>
      <c r="D20" s="11">
        <v>14</v>
      </c>
    </row>
    <row r="21" spans="1:4" x14ac:dyDescent="0.2">
      <c r="A21" s="7" t="s">
        <v>1024</v>
      </c>
      <c r="B21" s="11">
        <v>131</v>
      </c>
      <c r="C21" s="11"/>
      <c r="D21" s="11">
        <v>131</v>
      </c>
    </row>
    <row r="22" spans="1:4" x14ac:dyDescent="0.2">
      <c r="A22" s="7" t="s">
        <v>3445</v>
      </c>
      <c r="B22" s="11">
        <v>25</v>
      </c>
      <c r="C22" s="11"/>
      <c r="D22" s="11">
        <v>25</v>
      </c>
    </row>
    <row r="23" spans="1:4" x14ac:dyDescent="0.2">
      <c r="A23" s="7" t="s">
        <v>3936</v>
      </c>
      <c r="B23" s="11"/>
      <c r="C23" s="11">
        <v>1</v>
      </c>
      <c r="D23" s="11">
        <v>1</v>
      </c>
    </row>
    <row r="24" spans="1:4" x14ac:dyDescent="0.2">
      <c r="A24" s="7" t="s">
        <v>3917</v>
      </c>
      <c r="B24" s="11"/>
      <c r="C24" s="11">
        <v>3</v>
      </c>
      <c r="D24" s="11">
        <v>3</v>
      </c>
    </row>
    <row r="25" spans="1:4" x14ac:dyDescent="0.2">
      <c r="A25" s="7" t="s">
        <v>2947</v>
      </c>
      <c r="B25" s="11"/>
      <c r="C25" s="11">
        <v>13</v>
      </c>
      <c r="D25" s="11">
        <v>13</v>
      </c>
    </row>
    <row r="26" spans="1:4" x14ac:dyDescent="0.2">
      <c r="A26" s="7" t="s">
        <v>4051</v>
      </c>
      <c r="B26" s="11"/>
      <c r="C26" s="11">
        <v>21</v>
      </c>
      <c r="D26" s="11">
        <v>21</v>
      </c>
    </row>
    <row r="27" spans="1:4" x14ac:dyDescent="0.2">
      <c r="A27" s="7" t="s">
        <v>4049</v>
      </c>
      <c r="B27" s="11"/>
      <c r="C27" s="11">
        <v>2</v>
      </c>
      <c r="D27" s="11">
        <v>2</v>
      </c>
    </row>
    <row r="28" spans="1:4" x14ac:dyDescent="0.2">
      <c r="A28" s="7" t="s">
        <v>3244</v>
      </c>
      <c r="B28" s="11">
        <v>69</v>
      </c>
      <c r="C28" s="11"/>
      <c r="D28" s="11">
        <v>69</v>
      </c>
    </row>
    <row r="29" spans="1:4" x14ac:dyDescent="0.2">
      <c r="A29" s="7" t="s">
        <v>1748</v>
      </c>
      <c r="B29" s="11">
        <v>159</v>
      </c>
      <c r="C29" s="11"/>
      <c r="D29" s="11">
        <v>159</v>
      </c>
    </row>
    <row r="30" spans="1:4" x14ac:dyDescent="0.2">
      <c r="A30" s="7" t="s">
        <v>3993</v>
      </c>
      <c r="B30" s="11"/>
      <c r="C30" s="11">
        <v>0</v>
      </c>
      <c r="D30" s="11">
        <v>0</v>
      </c>
    </row>
    <row r="31" spans="1:4" x14ac:dyDescent="0.2">
      <c r="A31" s="7" t="s">
        <v>487</v>
      </c>
      <c r="B31" s="11"/>
      <c r="C31" s="11">
        <v>1</v>
      </c>
      <c r="D31" s="11">
        <v>1</v>
      </c>
    </row>
    <row r="32" spans="1:4" x14ac:dyDescent="0.2">
      <c r="A32" s="7" t="s">
        <v>2096</v>
      </c>
      <c r="B32" s="11">
        <v>22</v>
      </c>
      <c r="C32" s="11"/>
      <c r="D32" s="11">
        <v>22</v>
      </c>
    </row>
    <row r="33" spans="1:4" x14ac:dyDescent="0.2">
      <c r="A33" s="7" t="s">
        <v>4086</v>
      </c>
      <c r="B33" s="11"/>
      <c r="C33" s="11">
        <v>3</v>
      </c>
      <c r="D33" s="11">
        <v>3</v>
      </c>
    </row>
    <row r="34" spans="1:4" x14ac:dyDescent="0.2">
      <c r="A34" s="7" t="s">
        <v>1530</v>
      </c>
      <c r="B34" s="11">
        <v>141</v>
      </c>
      <c r="C34" s="11"/>
      <c r="D34" s="11">
        <v>141</v>
      </c>
    </row>
    <row r="35" spans="1:4" x14ac:dyDescent="0.2">
      <c r="A35" s="7" t="s">
        <v>211</v>
      </c>
      <c r="B35" s="11"/>
      <c r="C35" s="11">
        <v>0</v>
      </c>
      <c r="D35" s="11">
        <v>0</v>
      </c>
    </row>
    <row r="36" spans="1:4" x14ac:dyDescent="0.2">
      <c r="A36" s="7" t="s">
        <v>3931</v>
      </c>
      <c r="B36" s="11"/>
      <c r="C36" s="11">
        <v>12</v>
      </c>
      <c r="D36" s="11">
        <v>12</v>
      </c>
    </row>
    <row r="37" spans="1:4" x14ac:dyDescent="0.2">
      <c r="A37" s="7" t="s">
        <v>466</v>
      </c>
      <c r="B37" s="11"/>
      <c r="C37" s="11">
        <v>8</v>
      </c>
      <c r="D37" s="11">
        <v>8</v>
      </c>
    </row>
    <row r="38" spans="1:4" x14ac:dyDescent="0.2">
      <c r="A38" s="7" t="s">
        <v>1203</v>
      </c>
      <c r="B38" s="11">
        <v>271</v>
      </c>
      <c r="C38" s="11"/>
      <c r="D38" s="11">
        <v>271</v>
      </c>
    </row>
    <row r="39" spans="1:4" x14ac:dyDescent="0.2">
      <c r="A39" s="7" t="s">
        <v>938</v>
      </c>
      <c r="B39" s="11"/>
      <c r="C39" s="11">
        <v>2</v>
      </c>
      <c r="D39" s="11">
        <v>2</v>
      </c>
    </row>
    <row r="40" spans="1:4" x14ac:dyDescent="0.2">
      <c r="A40" s="7" t="s">
        <v>793</v>
      </c>
      <c r="B40" s="11">
        <v>60</v>
      </c>
      <c r="C40" s="11"/>
      <c r="D40" s="11">
        <v>60</v>
      </c>
    </row>
    <row r="41" spans="1:4" x14ac:dyDescent="0.2">
      <c r="A41" s="7" t="s">
        <v>3154</v>
      </c>
      <c r="B41" s="11">
        <v>123</v>
      </c>
      <c r="C41" s="11"/>
      <c r="D41" s="11">
        <v>123</v>
      </c>
    </row>
    <row r="42" spans="1:4" x14ac:dyDescent="0.2">
      <c r="A42" s="7" t="s">
        <v>3119</v>
      </c>
      <c r="B42" s="11"/>
      <c r="C42" s="11">
        <v>1</v>
      </c>
      <c r="D42" s="11">
        <v>1</v>
      </c>
    </row>
    <row r="43" spans="1:4" x14ac:dyDescent="0.2">
      <c r="A43" s="7" t="s">
        <v>2509</v>
      </c>
      <c r="B43" s="11"/>
      <c r="C43" s="11">
        <v>28</v>
      </c>
      <c r="D43" s="11">
        <v>28</v>
      </c>
    </row>
    <row r="44" spans="1:4" x14ac:dyDescent="0.2">
      <c r="A44" s="7" t="s">
        <v>866</v>
      </c>
      <c r="B44" s="11"/>
      <c r="C44" s="11">
        <v>2</v>
      </c>
      <c r="D44" s="11">
        <v>2</v>
      </c>
    </row>
    <row r="45" spans="1:4" x14ac:dyDescent="0.2">
      <c r="A45" s="7" t="s">
        <v>3542</v>
      </c>
      <c r="B45" s="11">
        <v>29</v>
      </c>
      <c r="C45" s="11"/>
      <c r="D45" s="11">
        <v>29</v>
      </c>
    </row>
    <row r="46" spans="1:4" x14ac:dyDescent="0.2">
      <c r="A46" s="7" t="s">
        <v>77</v>
      </c>
      <c r="B46" s="11">
        <v>47</v>
      </c>
      <c r="C46" s="11"/>
      <c r="D46" s="11">
        <v>47</v>
      </c>
    </row>
    <row r="47" spans="1:4" x14ac:dyDescent="0.2">
      <c r="A47" s="7" t="s">
        <v>2751</v>
      </c>
      <c r="B47" s="11"/>
      <c r="C47" s="11">
        <v>0</v>
      </c>
      <c r="D47" s="11">
        <v>0</v>
      </c>
    </row>
    <row r="48" spans="1:4" x14ac:dyDescent="0.2">
      <c r="A48" s="7" t="s">
        <v>2489</v>
      </c>
      <c r="B48" s="11">
        <v>75</v>
      </c>
      <c r="C48" s="11"/>
      <c r="D48" s="11">
        <v>75</v>
      </c>
    </row>
    <row r="49" spans="1:4" x14ac:dyDescent="0.2">
      <c r="A49" s="7" t="s">
        <v>1772</v>
      </c>
      <c r="B49" s="11"/>
      <c r="C49" s="11">
        <v>25</v>
      </c>
      <c r="D49" s="11">
        <v>25</v>
      </c>
    </row>
    <row r="50" spans="1:4" x14ac:dyDescent="0.2">
      <c r="A50" s="7" t="s">
        <v>1727</v>
      </c>
      <c r="B50" s="11"/>
      <c r="C50" s="11">
        <v>16</v>
      </c>
      <c r="D50" s="11">
        <v>16</v>
      </c>
    </row>
    <row r="51" spans="1:4" x14ac:dyDescent="0.2">
      <c r="A51" s="7" t="s">
        <v>3795</v>
      </c>
      <c r="B51" s="11"/>
      <c r="C51" s="11">
        <v>5</v>
      </c>
      <c r="D51" s="11">
        <v>5</v>
      </c>
    </row>
    <row r="52" spans="1:4" x14ac:dyDescent="0.2">
      <c r="A52" s="7" t="s">
        <v>2873</v>
      </c>
      <c r="B52" s="11"/>
      <c r="C52" s="11">
        <v>8</v>
      </c>
      <c r="D52" s="11">
        <v>8</v>
      </c>
    </row>
    <row r="53" spans="1:4" x14ac:dyDescent="0.2">
      <c r="A53" s="7" t="s">
        <v>843</v>
      </c>
      <c r="B53" s="11">
        <v>39</v>
      </c>
      <c r="C53" s="11"/>
      <c r="D53" s="11">
        <v>39</v>
      </c>
    </row>
    <row r="54" spans="1:4" x14ac:dyDescent="0.2">
      <c r="A54" s="7" t="s">
        <v>348</v>
      </c>
      <c r="B54" s="11">
        <v>379</v>
      </c>
      <c r="C54" s="11"/>
      <c r="D54" s="11">
        <v>379</v>
      </c>
    </row>
    <row r="55" spans="1:4" x14ac:dyDescent="0.2">
      <c r="A55" s="7" t="s">
        <v>2881</v>
      </c>
      <c r="B55" s="11"/>
      <c r="C55" s="11">
        <v>0</v>
      </c>
      <c r="D55" s="11">
        <v>0</v>
      </c>
    </row>
    <row r="56" spans="1:4" x14ac:dyDescent="0.2">
      <c r="A56" s="7" t="s">
        <v>822</v>
      </c>
      <c r="B56" s="11">
        <v>78</v>
      </c>
      <c r="C56" s="11"/>
      <c r="D56" s="11">
        <v>78</v>
      </c>
    </row>
    <row r="57" spans="1:4" x14ac:dyDescent="0.2">
      <c r="A57" s="7" t="s">
        <v>1722</v>
      </c>
      <c r="B57" s="11"/>
      <c r="C57" s="11">
        <v>0</v>
      </c>
      <c r="D57" s="11">
        <v>0</v>
      </c>
    </row>
    <row r="58" spans="1:4" x14ac:dyDescent="0.2">
      <c r="A58" s="7" t="s">
        <v>2008</v>
      </c>
      <c r="B58" s="11">
        <v>137</v>
      </c>
      <c r="C58" s="11"/>
      <c r="D58" s="11">
        <v>137</v>
      </c>
    </row>
    <row r="59" spans="1:4" x14ac:dyDescent="0.2">
      <c r="A59" s="7" t="s">
        <v>3311</v>
      </c>
      <c r="B59" s="11">
        <v>45</v>
      </c>
      <c r="C59" s="11"/>
      <c r="D59" s="11">
        <v>45</v>
      </c>
    </row>
    <row r="60" spans="1:4" x14ac:dyDescent="0.2">
      <c r="A60" s="7" t="s">
        <v>1702</v>
      </c>
      <c r="B60" s="11"/>
      <c r="C60" s="11">
        <v>2</v>
      </c>
      <c r="D60" s="11">
        <v>2</v>
      </c>
    </row>
    <row r="61" spans="1:4" x14ac:dyDescent="0.2">
      <c r="A61" s="7" t="s">
        <v>1828</v>
      </c>
      <c r="B61" s="11">
        <v>96</v>
      </c>
      <c r="C61" s="11"/>
      <c r="D61" s="11">
        <v>96</v>
      </c>
    </row>
    <row r="62" spans="1:4" x14ac:dyDescent="0.2">
      <c r="A62" s="7" t="s">
        <v>1423</v>
      </c>
      <c r="B62" s="11"/>
      <c r="C62" s="11">
        <v>2</v>
      </c>
      <c r="D62" s="11">
        <v>2</v>
      </c>
    </row>
    <row r="63" spans="1:4" x14ac:dyDescent="0.2">
      <c r="A63" s="7" t="s">
        <v>2294</v>
      </c>
      <c r="B63" s="11">
        <v>27</v>
      </c>
      <c r="C63" s="11"/>
      <c r="D63" s="11">
        <v>27</v>
      </c>
    </row>
    <row r="64" spans="1:4" x14ac:dyDescent="0.2">
      <c r="A64" s="7" t="s">
        <v>255</v>
      </c>
      <c r="B64" s="11">
        <v>314</v>
      </c>
      <c r="C64" s="11"/>
      <c r="D64" s="11">
        <v>314</v>
      </c>
    </row>
    <row r="65" spans="1:4" x14ac:dyDescent="0.2">
      <c r="A65" s="7" t="s">
        <v>3531</v>
      </c>
      <c r="B65" s="11">
        <v>27</v>
      </c>
      <c r="C65" s="11"/>
      <c r="D65" s="11">
        <v>27</v>
      </c>
    </row>
    <row r="66" spans="1:4" x14ac:dyDescent="0.2">
      <c r="A66" s="7" t="s">
        <v>431</v>
      </c>
      <c r="B66" s="11"/>
      <c r="C66" s="11">
        <v>5</v>
      </c>
      <c r="D66" s="11">
        <v>5</v>
      </c>
    </row>
    <row r="67" spans="1:4" x14ac:dyDescent="0.2">
      <c r="A67" s="7" t="s">
        <v>3369</v>
      </c>
      <c r="B67" s="11">
        <v>26</v>
      </c>
      <c r="C67" s="11"/>
      <c r="D67" s="11">
        <v>26</v>
      </c>
    </row>
    <row r="68" spans="1:4" x14ac:dyDescent="0.2">
      <c r="A68" s="7" t="s">
        <v>1504</v>
      </c>
      <c r="B68" s="11">
        <v>71</v>
      </c>
      <c r="C68" s="11"/>
      <c r="D68" s="11">
        <v>71</v>
      </c>
    </row>
    <row r="69" spans="1:4" x14ac:dyDescent="0.2">
      <c r="A69" s="7" t="s">
        <v>3838</v>
      </c>
      <c r="B69" s="11"/>
      <c r="C69" s="11">
        <v>34</v>
      </c>
      <c r="D69" s="11">
        <v>34</v>
      </c>
    </row>
    <row r="70" spans="1:4" x14ac:dyDescent="0.2">
      <c r="A70" s="7" t="s">
        <v>862</v>
      </c>
      <c r="B70" s="11"/>
      <c r="C70" s="11">
        <v>2</v>
      </c>
      <c r="D70" s="11">
        <v>2</v>
      </c>
    </row>
    <row r="71" spans="1:4" x14ac:dyDescent="0.2">
      <c r="A71" s="7" t="s">
        <v>3804</v>
      </c>
      <c r="B71" s="11"/>
      <c r="C71" s="11">
        <v>9</v>
      </c>
      <c r="D71" s="11">
        <v>9</v>
      </c>
    </row>
    <row r="72" spans="1:4" x14ac:dyDescent="0.2">
      <c r="A72" s="7" t="s">
        <v>1395</v>
      </c>
      <c r="B72" s="11">
        <v>17</v>
      </c>
      <c r="C72" s="11"/>
      <c r="D72" s="11">
        <v>17</v>
      </c>
    </row>
    <row r="73" spans="1:4" x14ac:dyDescent="0.2">
      <c r="A73" s="7" t="s">
        <v>438</v>
      </c>
      <c r="B73" s="11"/>
      <c r="C73" s="11">
        <v>0</v>
      </c>
      <c r="D73" s="11">
        <v>0</v>
      </c>
    </row>
    <row r="74" spans="1:4" x14ac:dyDescent="0.2">
      <c r="A74" s="7" t="s">
        <v>1282</v>
      </c>
      <c r="B74" s="11">
        <v>74</v>
      </c>
      <c r="C74" s="11"/>
      <c r="D74" s="11">
        <v>74</v>
      </c>
    </row>
    <row r="75" spans="1:4" x14ac:dyDescent="0.2">
      <c r="A75" s="7" t="s">
        <v>243</v>
      </c>
      <c r="B75" s="11">
        <v>376</v>
      </c>
      <c r="C75" s="11"/>
      <c r="D75" s="11">
        <v>376</v>
      </c>
    </row>
    <row r="76" spans="1:4" x14ac:dyDescent="0.2">
      <c r="A76" s="7" t="s">
        <v>3693</v>
      </c>
      <c r="B76" s="11">
        <v>78</v>
      </c>
      <c r="C76" s="11"/>
      <c r="D76" s="11">
        <v>78</v>
      </c>
    </row>
    <row r="77" spans="1:4" x14ac:dyDescent="0.2">
      <c r="A77" s="7" t="s">
        <v>3707</v>
      </c>
      <c r="B77" s="11">
        <v>27</v>
      </c>
      <c r="C77" s="11"/>
      <c r="D77" s="11">
        <v>27</v>
      </c>
    </row>
    <row r="78" spans="1:4" x14ac:dyDescent="0.2">
      <c r="A78" s="7" t="s">
        <v>3592</v>
      </c>
      <c r="B78" s="11">
        <v>43</v>
      </c>
      <c r="C78" s="11"/>
      <c r="D78" s="11">
        <v>43</v>
      </c>
    </row>
    <row r="79" spans="1:4" x14ac:dyDescent="0.2">
      <c r="A79" s="7" t="s">
        <v>1382</v>
      </c>
      <c r="B79" s="11">
        <v>73</v>
      </c>
      <c r="C79" s="11"/>
      <c r="D79" s="11">
        <v>73</v>
      </c>
    </row>
    <row r="80" spans="1:4" x14ac:dyDescent="0.2">
      <c r="A80" s="7" t="s">
        <v>2896</v>
      </c>
      <c r="B80" s="11"/>
      <c r="C80" s="11">
        <v>12</v>
      </c>
      <c r="D80" s="11">
        <v>12</v>
      </c>
    </row>
    <row r="81" spans="1:4" x14ac:dyDescent="0.2">
      <c r="A81" s="7" t="s">
        <v>61</v>
      </c>
      <c r="B81" s="11">
        <v>33</v>
      </c>
      <c r="C81" s="11"/>
      <c r="D81" s="11">
        <v>33</v>
      </c>
    </row>
    <row r="82" spans="1:4" x14ac:dyDescent="0.2">
      <c r="A82" s="7" t="s">
        <v>3417</v>
      </c>
      <c r="B82" s="11">
        <v>56</v>
      </c>
      <c r="C82" s="11"/>
      <c r="D82" s="11">
        <v>56</v>
      </c>
    </row>
    <row r="83" spans="1:4" x14ac:dyDescent="0.2">
      <c r="A83" s="7" t="s">
        <v>743</v>
      </c>
      <c r="B83" s="11">
        <v>23</v>
      </c>
      <c r="C83" s="11"/>
      <c r="D83" s="11">
        <v>23</v>
      </c>
    </row>
    <row r="84" spans="1:4" x14ac:dyDescent="0.2">
      <c r="A84" s="7" t="s">
        <v>926</v>
      </c>
      <c r="B84" s="11"/>
      <c r="C84" s="11">
        <v>5</v>
      </c>
      <c r="D84" s="11">
        <v>5</v>
      </c>
    </row>
    <row r="85" spans="1:4" x14ac:dyDescent="0.2">
      <c r="A85" s="7" t="s">
        <v>3272</v>
      </c>
      <c r="B85" s="11">
        <v>145</v>
      </c>
      <c r="C85" s="11"/>
      <c r="D85" s="11">
        <v>145</v>
      </c>
    </row>
    <row r="86" spans="1:4" x14ac:dyDescent="0.2">
      <c r="A86" s="7" t="s">
        <v>3488</v>
      </c>
      <c r="B86" s="11">
        <v>72</v>
      </c>
      <c r="C86" s="11"/>
      <c r="D86" s="11">
        <v>72</v>
      </c>
    </row>
    <row r="87" spans="1:4" x14ac:dyDescent="0.2">
      <c r="A87" s="7" t="s">
        <v>96</v>
      </c>
      <c r="B87" s="11">
        <v>12</v>
      </c>
      <c r="C87" s="11"/>
      <c r="D87" s="11">
        <v>12</v>
      </c>
    </row>
    <row r="88" spans="1:4" x14ac:dyDescent="0.2">
      <c r="A88" s="7" t="s">
        <v>2408</v>
      </c>
      <c r="B88" s="11"/>
      <c r="C88" s="11">
        <v>33</v>
      </c>
      <c r="D88" s="11">
        <v>33</v>
      </c>
    </row>
    <row r="89" spans="1:4" x14ac:dyDescent="0.2">
      <c r="A89" s="7" t="s">
        <v>922</v>
      </c>
      <c r="B89" s="11"/>
      <c r="C89" s="11">
        <v>20</v>
      </c>
      <c r="D89" s="11">
        <v>20</v>
      </c>
    </row>
    <row r="90" spans="1:4" x14ac:dyDescent="0.2">
      <c r="A90" s="7" t="s">
        <v>2478</v>
      </c>
      <c r="B90" s="11">
        <v>79</v>
      </c>
      <c r="C90" s="11"/>
      <c r="D90" s="11">
        <v>79</v>
      </c>
    </row>
    <row r="91" spans="1:4" x14ac:dyDescent="0.2">
      <c r="A91" s="7" t="s">
        <v>2692</v>
      </c>
      <c r="B91" s="11"/>
      <c r="C91" s="11">
        <v>1</v>
      </c>
      <c r="D91" s="11">
        <v>1</v>
      </c>
    </row>
    <row r="92" spans="1:4" x14ac:dyDescent="0.2">
      <c r="A92" s="7" t="s">
        <v>3069</v>
      </c>
      <c r="B92" s="11"/>
      <c r="C92" s="11">
        <v>7</v>
      </c>
      <c r="D92" s="11">
        <v>7</v>
      </c>
    </row>
    <row r="93" spans="1:4" x14ac:dyDescent="0.2">
      <c r="A93" s="7" t="s">
        <v>194</v>
      </c>
      <c r="B93" s="11"/>
      <c r="C93" s="11">
        <v>3</v>
      </c>
      <c r="D93" s="11">
        <v>3</v>
      </c>
    </row>
    <row r="94" spans="1:4" x14ac:dyDescent="0.2">
      <c r="A94" s="7" t="s">
        <v>3407</v>
      </c>
      <c r="B94" s="11">
        <v>18</v>
      </c>
      <c r="C94" s="11"/>
      <c r="D94" s="11">
        <v>18</v>
      </c>
    </row>
    <row r="95" spans="1:4" x14ac:dyDescent="0.2">
      <c r="A95" s="7" t="s">
        <v>3907</v>
      </c>
      <c r="B95" s="11"/>
      <c r="C95" s="11">
        <v>3</v>
      </c>
      <c r="D95" s="11">
        <v>3</v>
      </c>
    </row>
    <row r="96" spans="1:4" x14ac:dyDescent="0.2">
      <c r="A96" s="7" t="s">
        <v>364</v>
      </c>
      <c r="B96" s="11">
        <v>26</v>
      </c>
      <c r="C96" s="11"/>
      <c r="D96" s="11">
        <v>26</v>
      </c>
    </row>
    <row r="97" spans="1:4" x14ac:dyDescent="0.2">
      <c r="A97" s="7" t="s">
        <v>2883</v>
      </c>
      <c r="B97" s="11"/>
      <c r="C97" s="11">
        <v>5</v>
      </c>
      <c r="D97" s="11">
        <v>5</v>
      </c>
    </row>
    <row r="98" spans="1:4" x14ac:dyDescent="0.2">
      <c r="A98" s="7" t="s">
        <v>3678</v>
      </c>
      <c r="B98" s="11">
        <v>18</v>
      </c>
      <c r="C98" s="11"/>
      <c r="D98" s="11">
        <v>18</v>
      </c>
    </row>
    <row r="99" spans="1:4" x14ac:dyDescent="0.2">
      <c r="A99" s="7" t="s">
        <v>95</v>
      </c>
      <c r="B99" s="11">
        <v>15</v>
      </c>
      <c r="C99" s="11"/>
      <c r="D99" s="11">
        <v>15</v>
      </c>
    </row>
    <row r="100" spans="1:4" x14ac:dyDescent="0.2">
      <c r="A100" s="7" t="s">
        <v>2216</v>
      </c>
      <c r="B100" s="11">
        <v>33</v>
      </c>
      <c r="C100" s="11"/>
      <c r="D100" s="11">
        <v>33</v>
      </c>
    </row>
    <row r="101" spans="1:4" x14ac:dyDescent="0.2">
      <c r="A101" s="7" t="s">
        <v>1629</v>
      </c>
      <c r="B101" s="11">
        <v>88</v>
      </c>
      <c r="C101" s="11"/>
      <c r="D101" s="11">
        <v>88</v>
      </c>
    </row>
    <row r="102" spans="1:4" x14ac:dyDescent="0.2">
      <c r="A102" s="7" t="s">
        <v>3802</v>
      </c>
      <c r="B102" s="11"/>
      <c r="C102" s="11">
        <v>2</v>
      </c>
      <c r="D102" s="11">
        <v>2</v>
      </c>
    </row>
    <row r="103" spans="1:4" x14ac:dyDescent="0.2">
      <c r="A103" s="7" t="s">
        <v>56</v>
      </c>
      <c r="B103" s="11">
        <v>52</v>
      </c>
      <c r="C103" s="11"/>
      <c r="D103" s="11">
        <v>52</v>
      </c>
    </row>
    <row r="104" spans="1:4" x14ac:dyDescent="0.2">
      <c r="A104" s="7" t="s">
        <v>1188</v>
      </c>
      <c r="B104" s="11">
        <v>70</v>
      </c>
      <c r="C104" s="11"/>
      <c r="D104" s="11">
        <v>70</v>
      </c>
    </row>
    <row r="105" spans="1:4" x14ac:dyDescent="0.2">
      <c r="A105" s="7" t="s">
        <v>84</v>
      </c>
      <c r="B105" s="11">
        <v>100</v>
      </c>
      <c r="C105" s="11"/>
      <c r="D105" s="11">
        <v>100</v>
      </c>
    </row>
    <row r="106" spans="1:4" x14ac:dyDescent="0.2">
      <c r="A106" s="7" t="s">
        <v>2839</v>
      </c>
      <c r="B106" s="11">
        <v>31</v>
      </c>
      <c r="C106" s="11"/>
      <c r="D106" s="11">
        <v>31</v>
      </c>
    </row>
    <row r="107" spans="1:4" x14ac:dyDescent="0.2">
      <c r="A107" s="7" t="s">
        <v>2836</v>
      </c>
      <c r="B107" s="11">
        <v>11</v>
      </c>
      <c r="C107" s="11"/>
      <c r="D107" s="11">
        <v>11</v>
      </c>
    </row>
    <row r="108" spans="1:4" x14ac:dyDescent="0.2">
      <c r="A108" s="7" t="s">
        <v>3986</v>
      </c>
      <c r="B108" s="11"/>
      <c r="C108" s="11">
        <v>3</v>
      </c>
      <c r="D108" s="11">
        <v>3</v>
      </c>
    </row>
    <row r="109" spans="1:4" x14ac:dyDescent="0.2">
      <c r="A109" s="7" t="s">
        <v>3948</v>
      </c>
      <c r="B109" s="11"/>
      <c r="C109" s="11">
        <v>1</v>
      </c>
      <c r="D109" s="11">
        <v>1</v>
      </c>
    </row>
    <row r="110" spans="1:4" x14ac:dyDescent="0.2">
      <c r="A110" s="7" t="s">
        <v>115</v>
      </c>
      <c r="B110" s="11">
        <v>78</v>
      </c>
      <c r="C110" s="11"/>
      <c r="D110" s="11">
        <v>78</v>
      </c>
    </row>
    <row r="111" spans="1:4" x14ac:dyDescent="0.2">
      <c r="A111" s="7" t="s">
        <v>2258</v>
      </c>
      <c r="B111" s="11">
        <v>169</v>
      </c>
      <c r="C111" s="11"/>
      <c r="D111" s="11">
        <v>169</v>
      </c>
    </row>
    <row r="112" spans="1:4" x14ac:dyDescent="0.2">
      <c r="A112" s="7" t="s">
        <v>3151</v>
      </c>
      <c r="B112" s="11">
        <v>34</v>
      </c>
      <c r="C112" s="11"/>
      <c r="D112" s="11">
        <v>34</v>
      </c>
    </row>
    <row r="113" spans="1:4" x14ac:dyDescent="0.2">
      <c r="A113" s="7" t="s">
        <v>468</v>
      </c>
      <c r="B113" s="11"/>
      <c r="C113" s="11">
        <v>39</v>
      </c>
      <c r="D113" s="11">
        <v>39</v>
      </c>
    </row>
    <row r="114" spans="1:4" x14ac:dyDescent="0.2">
      <c r="A114" s="7" t="s">
        <v>3776</v>
      </c>
      <c r="B114" s="11">
        <v>115</v>
      </c>
      <c r="C114" s="11"/>
      <c r="D114" s="11">
        <v>115</v>
      </c>
    </row>
    <row r="115" spans="1:4" x14ac:dyDescent="0.2">
      <c r="A115" s="7" t="s">
        <v>1763</v>
      </c>
      <c r="B115" s="11">
        <v>25</v>
      </c>
      <c r="C115" s="11"/>
      <c r="D115" s="11">
        <v>25</v>
      </c>
    </row>
    <row r="116" spans="1:4" x14ac:dyDescent="0.2">
      <c r="A116" s="7" t="s">
        <v>3622</v>
      </c>
      <c r="B116" s="11">
        <v>39</v>
      </c>
      <c r="C116" s="11"/>
      <c r="D116" s="11">
        <v>39</v>
      </c>
    </row>
    <row r="117" spans="1:4" x14ac:dyDescent="0.2">
      <c r="A117" s="7" t="s">
        <v>4002</v>
      </c>
      <c r="B117" s="11"/>
      <c r="C117" s="11">
        <v>1</v>
      </c>
      <c r="D117" s="11">
        <v>1</v>
      </c>
    </row>
    <row r="118" spans="1:4" x14ac:dyDescent="0.2">
      <c r="A118" s="7" t="s">
        <v>3210</v>
      </c>
      <c r="B118" s="11">
        <v>60</v>
      </c>
      <c r="C118" s="11"/>
      <c r="D118" s="11">
        <v>60</v>
      </c>
    </row>
    <row r="119" spans="1:4" x14ac:dyDescent="0.2">
      <c r="A119" s="7" t="s">
        <v>1365</v>
      </c>
      <c r="B119" s="11">
        <v>144</v>
      </c>
      <c r="C119" s="11"/>
      <c r="D119" s="11">
        <v>144</v>
      </c>
    </row>
    <row r="120" spans="1:4" x14ac:dyDescent="0.2">
      <c r="A120" s="7" t="s">
        <v>1289</v>
      </c>
      <c r="B120" s="11">
        <v>61</v>
      </c>
      <c r="C120" s="11"/>
      <c r="D120" s="11">
        <v>61</v>
      </c>
    </row>
    <row r="121" spans="1:4" x14ac:dyDescent="0.2">
      <c r="A121" s="7" t="s">
        <v>2784</v>
      </c>
      <c r="B121" s="11">
        <v>108</v>
      </c>
      <c r="C121" s="11"/>
      <c r="D121" s="11">
        <v>108</v>
      </c>
    </row>
    <row r="122" spans="1:4" x14ac:dyDescent="0.2">
      <c r="A122" s="7" t="s">
        <v>3505</v>
      </c>
      <c r="B122" s="11">
        <v>29</v>
      </c>
      <c r="C122" s="11"/>
      <c r="D122" s="11">
        <v>29</v>
      </c>
    </row>
    <row r="123" spans="1:4" x14ac:dyDescent="0.2">
      <c r="A123" s="7" t="s">
        <v>524</v>
      </c>
      <c r="B123" s="11">
        <v>84</v>
      </c>
      <c r="C123" s="11"/>
      <c r="D123" s="11">
        <v>84</v>
      </c>
    </row>
    <row r="124" spans="1:4" x14ac:dyDescent="0.2">
      <c r="A124" s="7" t="s">
        <v>540</v>
      </c>
      <c r="B124" s="11">
        <v>20</v>
      </c>
      <c r="C124" s="11"/>
      <c r="D124" s="11">
        <v>20</v>
      </c>
    </row>
    <row r="125" spans="1:4" x14ac:dyDescent="0.2">
      <c r="A125" s="7" t="s">
        <v>2317</v>
      </c>
      <c r="B125" s="11">
        <v>200</v>
      </c>
      <c r="C125" s="11"/>
      <c r="D125" s="11">
        <v>200</v>
      </c>
    </row>
    <row r="126" spans="1:4" x14ac:dyDescent="0.2">
      <c r="A126" s="7" t="s">
        <v>2163</v>
      </c>
      <c r="B126" s="11">
        <v>58</v>
      </c>
      <c r="C126" s="11"/>
      <c r="D126" s="11">
        <v>58</v>
      </c>
    </row>
    <row r="127" spans="1:4" x14ac:dyDescent="0.2">
      <c r="A127" s="7" t="s">
        <v>2908</v>
      </c>
      <c r="B127" s="11"/>
      <c r="C127" s="11">
        <v>5</v>
      </c>
      <c r="D127" s="11">
        <v>5</v>
      </c>
    </row>
    <row r="128" spans="1:4" x14ac:dyDescent="0.2">
      <c r="A128" s="7" t="s">
        <v>3853</v>
      </c>
      <c r="B128" s="11"/>
      <c r="C128" s="11">
        <v>1</v>
      </c>
      <c r="D128" s="11">
        <v>1</v>
      </c>
    </row>
    <row r="129" spans="1:4" x14ac:dyDescent="0.2">
      <c r="A129" s="7" t="s">
        <v>3086</v>
      </c>
      <c r="B129" s="11"/>
      <c r="C129" s="11">
        <v>3</v>
      </c>
      <c r="D129" s="11">
        <v>3</v>
      </c>
    </row>
    <row r="130" spans="1:4" x14ac:dyDescent="0.2">
      <c r="A130" s="7" t="s">
        <v>1714</v>
      </c>
      <c r="B130" s="11"/>
      <c r="C130" s="11">
        <v>1</v>
      </c>
      <c r="D130" s="11">
        <v>1</v>
      </c>
    </row>
    <row r="131" spans="1:4" x14ac:dyDescent="0.2">
      <c r="A131" s="7" t="s">
        <v>3679</v>
      </c>
      <c r="B131" s="11">
        <v>67</v>
      </c>
      <c r="C131" s="11"/>
      <c r="D131" s="11">
        <v>67</v>
      </c>
    </row>
    <row r="132" spans="1:4" x14ac:dyDescent="0.2">
      <c r="A132" s="7" t="s">
        <v>3454</v>
      </c>
      <c r="B132" s="11">
        <v>69</v>
      </c>
      <c r="C132" s="11"/>
      <c r="D132" s="11">
        <v>69</v>
      </c>
    </row>
    <row r="133" spans="1:4" x14ac:dyDescent="0.2">
      <c r="A133" s="7" t="s">
        <v>2111</v>
      </c>
      <c r="B133" s="11">
        <v>38</v>
      </c>
      <c r="C133" s="11"/>
      <c r="D133" s="11">
        <v>38</v>
      </c>
    </row>
    <row r="134" spans="1:4" x14ac:dyDescent="0.2">
      <c r="A134" s="7" t="s">
        <v>583</v>
      </c>
      <c r="B134" s="11"/>
      <c r="C134" s="11">
        <v>0</v>
      </c>
      <c r="D134" s="11">
        <v>0</v>
      </c>
    </row>
    <row r="135" spans="1:4" x14ac:dyDescent="0.2">
      <c r="A135" s="7" t="s">
        <v>3265</v>
      </c>
      <c r="B135" s="11">
        <v>63</v>
      </c>
      <c r="C135" s="11"/>
      <c r="D135" s="11">
        <v>63</v>
      </c>
    </row>
    <row r="136" spans="1:4" x14ac:dyDescent="0.2">
      <c r="A136" s="7" t="s">
        <v>2878</v>
      </c>
      <c r="B136" s="11"/>
      <c r="C136" s="11">
        <v>4</v>
      </c>
      <c r="D136" s="11">
        <v>4</v>
      </c>
    </row>
    <row r="137" spans="1:4" x14ac:dyDescent="0.2">
      <c r="A137" s="7" t="s">
        <v>303</v>
      </c>
      <c r="B137" s="11">
        <v>108</v>
      </c>
      <c r="C137" s="11"/>
      <c r="D137" s="11">
        <v>108</v>
      </c>
    </row>
    <row r="138" spans="1:4" x14ac:dyDescent="0.2">
      <c r="A138" s="7" t="s">
        <v>765</v>
      </c>
      <c r="B138" s="11"/>
      <c r="C138" s="11">
        <v>0</v>
      </c>
      <c r="D138" s="11">
        <v>0</v>
      </c>
    </row>
    <row r="139" spans="1:4" x14ac:dyDescent="0.2">
      <c r="A139" s="7" t="s">
        <v>1026</v>
      </c>
      <c r="B139" s="11">
        <v>1071</v>
      </c>
      <c r="C139" s="11"/>
      <c r="D139" s="11">
        <v>1071</v>
      </c>
    </row>
    <row r="140" spans="1:4" x14ac:dyDescent="0.2">
      <c r="A140" s="7" t="s">
        <v>3760</v>
      </c>
      <c r="B140" s="11">
        <v>77</v>
      </c>
      <c r="C140" s="11"/>
      <c r="D140" s="11">
        <v>77</v>
      </c>
    </row>
    <row r="141" spans="1:4" x14ac:dyDescent="0.2">
      <c r="A141" s="7" t="s">
        <v>2310</v>
      </c>
      <c r="B141" s="11">
        <v>107</v>
      </c>
      <c r="C141" s="11"/>
      <c r="D141" s="11">
        <v>107</v>
      </c>
    </row>
    <row r="142" spans="1:4" x14ac:dyDescent="0.2">
      <c r="A142" s="7" t="s">
        <v>3230</v>
      </c>
      <c r="B142" s="11">
        <v>37</v>
      </c>
      <c r="C142" s="11"/>
      <c r="D142" s="11">
        <v>37</v>
      </c>
    </row>
    <row r="143" spans="1:4" x14ac:dyDescent="0.2">
      <c r="A143" s="7" t="s">
        <v>36</v>
      </c>
      <c r="B143" s="11">
        <v>68</v>
      </c>
      <c r="C143" s="11"/>
      <c r="D143" s="11">
        <v>68</v>
      </c>
    </row>
    <row r="144" spans="1:4" x14ac:dyDescent="0.2">
      <c r="A144" s="7" t="s">
        <v>234</v>
      </c>
      <c r="B144" s="11"/>
      <c r="C144" s="11">
        <v>7</v>
      </c>
      <c r="D144" s="11">
        <v>7</v>
      </c>
    </row>
    <row r="145" spans="1:4" x14ac:dyDescent="0.2">
      <c r="A145" s="7" t="s">
        <v>2620</v>
      </c>
      <c r="B145" s="11">
        <v>1251</v>
      </c>
      <c r="C145" s="11"/>
      <c r="D145" s="11">
        <v>1251</v>
      </c>
    </row>
    <row r="146" spans="1:4" x14ac:dyDescent="0.2">
      <c r="A146" s="7" t="s">
        <v>3391</v>
      </c>
      <c r="B146" s="11">
        <v>12</v>
      </c>
      <c r="C146" s="11"/>
      <c r="D146" s="11">
        <v>12</v>
      </c>
    </row>
    <row r="147" spans="1:4" x14ac:dyDescent="0.2">
      <c r="A147" s="7" t="s">
        <v>3057</v>
      </c>
      <c r="B147" s="11"/>
      <c r="C147" s="11">
        <v>0</v>
      </c>
      <c r="D147" s="11">
        <v>0</v>
      </c>
    </row>
    <row r="148" spans="1:4" x14ac:dyDescent="0.2">
      <c r="A148" s="7" t="s">
        <v>1430</v>
      </c>
      <c r="B148" s="11"/>
      <c r="C148" s="11">
        <v>0</v>
      </c>
      <c r="D148" s="11">
        <v>0</v>
      </c>
    </row>
    <row r="149" spans="1:4" x14ac:dyDescent="0.2">
      <c r="A149" s="7" t="s">
        <v>2526</v>
      </c>
      <c r="B149" s="11">
        <v>33</v>
      </c>
      <c r="C149" s="11"/>
      <c r="D149" s="11">
        <v>33</v>
      </c>
    </row>
    <row r="150" spans="1:4" x14ac:dyDescent="0.2">
      <c r="A150" s="7" t="s">
        <v>3076</v>
      </c>
      <c r="B150" s="11"/>
      <c r="C150" s="11">
        <v>50</v>
      </c>
      <c r="D150" s="11">
        <v>50</v>
      </c>
    </row>
    <row r="151" spans="1:4" x14ac:dyDescent="0.2">
      <c r="A151" s="7" t="s">
        <v>2849</v>
      </c>
      <c r="B151" s="11"/>
      <c r="C151" s="11">
        <v>1</v>
      </c>
      <c r="D151" s="11">
        <v>1</v>
      </c>
    </row>
    <row r="152" spans="1:4" x14ac:dyDescent="0.2">
      <c r="A152" s="7" t="s">
        <v>914</v>
      </c>
      <c r="B152" s="11"/>
      <c r="C152" s="11">
        <v>24</v>
      </c>
      <c r="D152" s="11">
        <v>24</v>
      </c>
    </row>
    <row r="153" spans="1:4" x14ac:dyDescent="0.2">
      <c r="A153" s="7" t="s">
        <v>3321</v>
      </c>
      <c r="B153" s="11">
        <v>15</v>
      </c>
      <c r="C153" s="11"/>
      <c r="D153" s="11">
        <v>15</v>
      </c>
    </row>
    <row r="154" spans="1:4" x14ac:dyDescent="0.2">
      <c r="A154" s="7" t="s">
        <v>3806</v>
      </c>
      <c r="B154" s="11">
        <v>38</v>
      </c>
      <c r="C154" s="11"/>
      <c r="D154" s="11">
        <v>38</v>
      </c>
    </row>
    <row r="155" spans="1:4" x14ac:dyDescent="0.2">
      <c r="A155" s="7" t="s">
        <v>1110</v>
      </c>
      <c r="B155" s="11"/>
      <c r="C155" s="11">
        <v>3</v>
      </c>
      <c r="D155" s="11">
        <v>3</v>
      </c>
    </row>
    <row r="156" spans="1:4" x14ac:dyDescent="0.2">
      <c r="A156" s="7" t="s">
        <v>2606</v>
      </c>
      <c r="B156" s="11">
        <v>385</v>
      </c>
      <c r="C156" s="11"/>
      <c r="D156" s="11">
        <v>385</v>
      </c>
    </row>
    <row r="157" spans="1:4" x14ac:dyDescent="0.2">
      <c r="A157" s="7" t="s">
        <v>3550</v>
      </c>
      <c r="B157" s="11">
        <v>25</v>
      </c>
      <c r="C157" s="11"/>
      <c r="D157" s="11">
        <v>25</v>
      </c>
    </row>
    <row r="158" spans="1:4" x14ac:dyDescent="0.2">
      <c r="A158" s="7" t="s">
        <v>3545</v>
      </c>
      <c r="B158" s="11">
        <v>19</v>
      </c>
      <c r="C158" s="11"/>
      <c r="D158" s="11">
        <v>19</v>
      </c>
    </row>
    <row r="159" spans="1:4" x14ac:dyDescent="0.2">
      <c r="A159" s="7" t="s">
        <v>1550</v>
      </c>
      <c r="B159" s="11"/>
      <c r="C159" s="11">
        <v>6</v>
      </c>
      <c r="D159" s="11">
        <v>6</v>
      </c>
    </row>
    <row r="160" spans="1:4" x14ac:dyDescent="0.2">
      <c r="A160" s="7" t="s">
        <v>3489</v>
      </c>
      <c r="B160" s="11">
        <v>27</v>
      </c>
      <c r="C160" s="11"/>
      <c r="D160" s="11">
        <v>27</v>
      </c>
    </row>
    <row r="161" spans="1:4" x14ac:dyDescent="0.2">
      <c r="A161" s="7" t="s">
        <v>13</v>
      </c>
      <c r="B161" s="11">
        <v>75</v>
      </c>
      <c r="C161" s="11"/>
      <c r="D161" s="11">
        <v>75</v>
      </c>
    </row>
    <row r="162" spans="1:4" x14ac:dyDescent="0.2">
      <c r="A162" s="7" t="s">
        <v>1185</v>
      </c>
      <c r="B162" s="11">
        <v>375</v>
      </c>
      <c r="C162" s="11"/>
      <c r="D162" s="11">
        <v>375</v>
      </c>
    </row>
    <row r="163" spans="1:4" x14ac:dyDescent="0.2">
      <c r="A163" s="7" t="s">
        <v>4029</v>
      </c>
      <c r="B163" s="11"/>
      <c r="C163" s="11">
        <v>94</v>
      </c>
      <c r="D163" s="11">
        <v>94</v>
      </c>
    </row>
    <row r="164" spans="1:4" x14ac:dyDescent="0.2">
      <c r="A164" s="7" t="s">
        <v>1757</v>
      </c>
      <c r="B164" s="11">
        <v>120</v>
      </c>
      <c r="C164" s="11"/>
      <c r="D164" s="11">
        <v>120</v>
      </c>
    </row>
    <row r="165" spans="1:4" x14ac:dyDescent="0.2">
      <c r="A165" s="7" t="s">
        <v>907</v>
      </c>
      <c r="B165" s="11"/>
      <c r="C165" s="11">
        <v>0</v>
      </c>
      <c r="D165" s="11">
        <v>0</v>
      </c>
    </row>
    <row r="166" spans="1:4" x14ac:dyDescent="0.2">
      <c r="A166" s="7" t="s">
        <v>2239</v>
      </c>
      <c r="B166" s="11">
        <v>79</v>
      </c>
      <c r="C166" s="11"/>
      <c r="D166" s="11">
        <v>79</v>
      </c>
    </row>
    <row r="167" spans="1:4" x14ac:dyDescent="0.2">
      <c r="A167" s="7" t="s">
        <v>4032</v>
      </c>
      <c r="B167" s="11"/>
      <c r="C167" s="11">
        <v>17</v>
      </c>
      <c r="D167" s="11">
        <v>17</v>
      </c>
    </row>
    <row r="168" spans="1:4" x14ac:dyDescent="0.2">
      <c r="A168" s="7" t="s">
        <v>3328</v>
      </c>
      <c r="B168" s="11">
        <v>9</v>
      </c>
      <c r="C168" s="11"/>
      <c r="D168" s="11">
        <v>9</v>
      </c>
    </row>
    <row r="169" spans="1:4" x14ac:dyDescent="0.2">
      <c r="A169" s="7" t="s">
        <v>1405</v>
      </c>
      <c r="B169" s="11"/>
      <c r="C169" s="11">
        <v>5</v>
      </c>
      <c r="D169" s="11">
        <v>5</v>
      </c>
    </row>
    <row r="170" spans="1:4" x14ac:dyDescent="0.2">
      <c r="A170" s="7" t="s">
        <v>791</v>
      </c>
      <c r="B170" s="11">
        <v>156</v>
      </c>
      <c r="C170" s="11"/>
      <c r="D170" s="11">
        <v>156</v>
      </c>
    </row>
    <row r="171" spans="1:4" x14ac:dyDescent="0.2">
      <c r="A171" s="7" t="s">
        <v>1476</v>
      </c>
      <c r="B171" s="11">
        <v>441</v>
      </c>
      <c r="C171" s="11"/>
      <c r="D171" s="11">
        <v>441</v>
      </c>
    </row>
    <row r="172" spans="1:4" x14ac:dyDescent="0.2">
      <c r="A172" s="7" t="s">
        <v>16</v>
      </c>
      <c r="B172" s="11">
        <v>41</v>
      </c>
      <c r="C172" s="11"/>
      <c r="D172" s="11">
        <v>41</v>
      </c>
    </row>
    <row r="173" spans="1:4" x14ac:dyDescent="0.2">
      <c r="A173" s="7" t="s">
        <v>197</v>
      </c>
      <c r="B173" s="11"/>
      <c r="C173" s="11">
        <v>0</v>
      </c>
      <c r="D173" s="11">
        <v>0</v>
      </c>
    </row>
    <row r="174" spans="1:4" x14ac:dyDescent="0.2">
      <c r="A174" s="7" t="s">
        <v>473</v>
      </c>
      <c r="B174" s="11"/>
      <c r="C174" s="11">
        <v>5</v>
      </c>
      <c r="D174" s="11">
        <v>5</v>
      </c>
    </row>
    <row r="175" spans="1:4" x14ac:dyDescent="0.2">
      <c r="A175" s="7" t="s">
        <v>2124</v>
      </c>
      <c r="B175" s="11"/>
      <c r="C175" s="11">
        <v>5</v>
      </c>
      <c r="D175" s="11">
        <v>5</v>
      </c>
    </row>
    <row r="176" spans="1:4" x14ac:dyDescent="0.2">
      <c r="A176" s="7" t="s">
        <v>699</v>
      </c>
      <c r="B176" s="11"/>
      <c r="C176" s="11">
        <v>29</v>
      </c>
      <c r="D176" s="11">
        <v>29</v>
      </c>
    </row>
    <row r="177" spans="1:4" x14ac:dyDescent="0.2">
      <c r="A177" s="7" t="s">
        <v>2015</v>
      </c>
      <c r="B177" s="11">
        <v>26457</v>
      </c>
      <c r="C177" s="11"/>
      <c r="D177" s="11">
        <v>26457</v>
      </c>
    </row>
    <row r="178" spans="1:4" x14ac:dyDescent="0.2">
      <c r="A178" s="7" t="s">
        <v>1143</v>
      </c>
      <c r="B178" s="11"/>
      <c r="C178" s="11">
        <v>0</v>
      </c>
      <c r="D178" s="11">
        <v>0</v>
      </c>
    </row>
    <row r="179" spans="1:4" x14ac:dyDescent="0.2">
      <c r="A179" s="7" t="s">
        <v>357</v>
      </c>
      <c r="B179" s="11">
        <v>97</v>
      </c>
      <c r="C179" s="11"/>
      <c r="D179" s="11">
        <v>97</v>
      </c>
    </row>
    <row r="180" spans="1:4" x14ac:dyDescent="0.2">
      <c r="A180" s="7" t="s">
        <v>2078</v>
      </c>
      <c r="B180" s="11">
        <v>188</v>
      </c>
      <c r="C180" s="11"/>
      <c r="D180" s="11">
        <v>188</v>
      </c>
    </row>
    <row r="181" spans="1:4" x14ac:dyDescent="0.2">
      <c r="A181" s="7" t="s">
        <v>4098</v>
      </c>
      <c r="B181" s="11"/>
      <c r="C181" s="11">
        <v>6</v>
      </c>
      <c r="D181" s="11">
        <v>6</v>
      </c>
    </row>
    <row r="182" spans="1:4" x14ac:dyDescent="0.2">
      <c r="A182" s="7" t="s">
        <v>1901</v>
      </c>
      <c r="B182" s="11">
        <v>54</v>
      </c>
      <c r="C182" s="11"/>
      <c r="D182" s="11">
        <v>54</v>
      </c>
    </row>
    <row r="183" spans="1:4" x14ac:dyDescent="0.2">
      <c r="A183" s="7" t="s">
        <v>1212</v>
      </c>
      <c r="B183" s="11">
        <v>6</v>
      </c>
      <c r="C183" s="11"/>
      <c r="D183" s="11">
        <v>6</v>
      </c>
    </row>
    <row r="184" spans="1:4" x14ac:dyDescent="0.2">
      <c r="A184" s="7" t="s">
        <v>727</v>
      </c>
      <c r="B184" s="11">
        <v>35</v>
      </c>
      <c r="C184" s="11"/>
      <c r="D184" s="11">
        <v>35</v>
      </c>
    </row>
    <row r="185" spans="1:4" x14ac:dyDescent="0.2">
      <c r="A185" s="7" t="s">
        <v>3233</v>
      </c>
      <c r="B185" s="11">
        <v>61</v>
      </c>
      <c r="C185" s="11"/>
      <c r="D185" s="11">
        <v>61</v>
      </c>
    </row>
    <row r="186" spans="1:4" x14ac:dyDescent="0.2">
      <c r="A186" s="7" t="s">
        <v>175</v>
      </c>
      <c r="B186" s="11"/>
      <c r="C186" s="11">
        <v>0</v>
      </c>
      <c r="D186" s="11">
        <v>0</v>
      </c>
    </row>
    <row r="187" spans="1:4" x14ac:dyDescent="0.2">
      <c r="A187" s="7" t="s">
        <v>1472</v>
      </c>
      <c r="B187" s="11">
        <v>343</v>
      </c>
      <c r="C187" s="11"/>
      <c r="D187" s="11">
        <v>343</v>
      </c>
    </row>
    <row r="188" spans="1:4" x14ac:dyDescent="0.2">
      <c r="A188" s="7" t="s">
        <v>383</v>
      </c>
      <c r="B188" s="11">
        <v>22</v>
      </c>
      <c r="C188" s="11"/>
      <c r="D188" s="11">
        <v>22</v>
      </c>
    </row>
    <row r="189" spans="1:4" x14ac:dyDescent="0.2">
      <c r="A189" s="7" t="s">
        <v>1531</v>
      </c>
      <c r="B189" s="11">
        <v>874</v>
      </c>
      <c r="C189" s="11"/>
      <c r="D189" s="11">
        <v>874</v>
      </c>
    </row>
    <row r="190" spans="1:4" x14ac:dyDescent="0.2">
      <c r="A190" s="7" t="s">
        <v>2972</v>
      </c>
      <c r="B190" s="11">
        <v>17</v>
      </c>
      <c r="C190" s="11"/>
      <c r="D190" s="11">
        <v>17</v>
      </c>
    </row>
    <row r="191" spans="1:4" x14ac:dyDescent="0.2">
      <c r="A191" s="7" t="s">
        <v>1606</v>
      </c>
      <c r="B191" s="11">
        <v>44</v>
      </c>
      <c r="C191" s="11"/>
      <c r="D191" s="11">
        <v>44</v>
      </c>
    </row>
    <row r="192" spans="1:4" x14ac:dyDescent="0.2">
      <c r="A192" s="7" t="s">
        <v>2998</v>
      </c>
      <c r="B192" s="11">
        <v>433</v>
      </c>
      <c r="C192" s="11"/>
      <c r="D192" s="11">
        <v>433</v>
      </c>
    </row>
    <row r="193" spans="1:4" x14ac:dyDescent="0.2">
      <c r="A193" s="7" t="s">
        <v>1364</v>
      </c>
      <c r="B193" s="11">
        <v>5</v>
      </c>
      <c r="C193" s="11"/>
      <c r="D193" s="11">
        <v>5</v>
      </c>
    </row>
    <row r="194" spans="1:4" x14ac:dyDescent="0.2">
      <c r="A194" s="7" t="s">
        <v>1485</v>
      </c>
      <c r="B194" s="11"/>
      <c r="C194" s="11">
        <v>0</v>
      </c>
      <c r="D194" s="11">
        <v>0</v>
      </c>
    </row>
    <row r="195" spans="1:4" x14ac:dyDescent="0.2">
      <c r="A195" s="7" t="s">
        <v>751</v>
      </c>
      <c r="B195" s="11">
        <v>59</v>
      </c>
      <c r="C195" s="11"/>
      <c r="D195" s="11">
        <v>59</v>
      </c>
    </row>
    <row r="196" spans="1:4" x14ac:dyDescent="0.2">
      <c r="A196" s="7" t="s">
        <v>3188</v>
      </c>
      <c r="B196" s="11"/>
      <c r="C196" s="11">
        <v>9</v>
      </c>
      <c r="D196" s="11">
        <v>9</v>
      </c>
    </row>
    <row r="197" spans="1:4" x14ac:dyDescent="0.2">
      <c r="A197" s="7" t="s">
        <v>3516</v>
      </c>
      <c r="B197" s="11">
        <v>13</v>
      </c>
      <c r="C197" s="11"/>
      <c r="D197" s="11">
        <v>13</v>
      </c>
    </row>
    <row r="198" spans="1:4" x14ac:dyDescent="0.2">
      <c r="A198" s="7" t="s">
        <v>367</v>
      </c>
      <c r="B198" s="11">
        <v>134</v>
      </c>
      <c r="C198" s="11"/>
      <c r="D198" s="11">
        <v>134</v>
      </c>
    </row>
    <row r="199" spans="1:4" x14ac:dyDescent="0.2">
      <c r="A199" s="7" t="s">
        <v>3227</v>
      </c>
      <c r="B199" s="11">
        <v>30</v>
      </c>
      <c r="C199" s="11"/>
      <c r="D199" s="11">
        <v>30</v>
      </c>
    </row>
    <row r="200" spans="1:4" x14ac:dyDescent="0.2">
      <c r="A200" s="7" t="s">
        <v>4088</v>
      </c>
      <c r="B200" s="11"/>
      <c r="C200" s="11">
        <v>1</v>
      </c>
      <c r="D200" s="11">
        <v>1</v>
      </c>
    </row>
    <row r="201" spans="1:4" x14ac:dyDescent="0.2">
      <c r="A201" s="7" t="s">
        <v>769</v>
      </c>
      <c r="B201" s="11"/>
      <c r="C201" s="11">
        <v>0</v>
      </c>
      <c r="D201" s="11">
        <v>0</v>
      </c>
    </row>
    <row r="202" spans="1:4" x14ac:dyDescent="0.2">
      <c r="A202" s="7" t="s">
        <v>2801</v>
      </c>
      <c r="B202" s="11">
        <v>13</v>
      </c>
      <c r="C202" s="11"/>
      <c r="D202" s="11">
        <v>13</v>
      </c>
    </row>
    <row r="203" spans="1:4" x14ac:dyDescent="0.2">
      <c r="A203" s="7" t="s">
        <v>3981</v>
      </c>
      <c r="B203" s="11"/>
      <c r="C203" s="11">
        <v>19</v>
      </c>
      <c r="D203" s="11">
        <v>19</v>
      </c>
    </row>
    <row r="204" spans="1:4" x14ac:dyDescent="0.2">
      <c r="A204" s="7" t="s">
        <v>1363</v>
      </c>
      <c r="B204" s="11">
        <v>25</v>
      </c>
      <c r="C204" s="11"/>
      <c r="D204" s="11">
        <v>25</v>
      </c>
    </row>
    <row r="205" spans="1:4" x14ac:dyDescent="0.2">
      <c r="A205" s="7" t="s">
        <v>3863</v>
      </c>
      <c r="B205" s="11"/>
      <c r="C205" s="11">
        <v>2</v>
      </c>
      <c r="D205" s="11">
        <v>2</v>
      </c>
    </row>
    <row r="206" spans="1:4" x14ac:dyDescent="0.2">
      <c r="A206" s="7" t="s">
        <v>3825</v>
      </c>
      <c r="B206" s="11">
        <v>28</v>
      </c>
      <c r="C206" s="11"/>
      <c r="D206" s="11">
        <v>28</v>
      </c>
    </row>
    <row r="207" spans="1:4" x14ac:dyDescent="0.2">
      <c r="A207" s="7" t="s">
        <v>919</v>
      </c>
      <c r="B207" s="11"/>
      <c r="C207" s="11">
        <v>10</v>
      </c>
      <c r="D207" s="11">
        <v>10</v>
      </c>
    </row>
    <row r="208" spans="1:4" x14ac:dyDescent="0.2">
      <c r="A208" s="7" t="s">
        <v>2581</v>
      </c>
      <c r="B208" s="11"/>
      <c r="C208" s="11">
        <v>11</v>
      </c>
      <c r="D208" s="11">
        <v>11</v>
      </c>
    </row>
    <row r="209" spans="1:4" x14ac:dyDescent="0.2">
      <c r="A209" s="7" t="s">
        <v>1146</v>
      </c>
      <c r="B209" s="11"/>
      <c r="C209" s="11">
        <v>1</v>
      </c>
      <c r="D209" s="11">
        <v>1</v>
      </c>
    </row>
    <row r="210" spans="1:4" x14ac:dyDescent="0.2">
      <c r="A210" s="7" t="s">
        <v>3985</v>
      </c>
      <c r="B210" s="11"/>
      <c r="C210" s="11">
        <v>0</v>
      </c>
      <c r="D210" s="11">
        <v>0</v>
      </c>
    </row>
    <row r="211" spans="1:4" x14ac:dyDescent="0.2">
      <c r="A211" s="7" t="s">
        <v>191</v>
      </c>
      <c r="B211" s="11"/>
      <c r="C211" s="11">
        <v>5</v>
      </c>
      <c r="D211" s="11">
        <v>5</v>
      </c>
    </row>
    <row r="212" spans="1:4" x14ac:dyDescent="0.2">
      <c r="A212" s="7" t="s">
        <v>4108</v>
      </c>
      <c r="B212" s="11"/>
      <c r="C212" s="11">
        <v>1</v>
      </c>
      <c r="D212" s="11">
        <v>1</v>
      </c>
    </row>
    <row r="213" spans="1:4" x14ac:dyDescent="0.2">
      <c r="A213" s="7" t="s">
        <v>2915</v>
      </c>
      <c r="B213" s="11"/>
      <c r="C213" s="11">
        <v>3</v>
      </c>
      <c r="D213" s="11">
        <v>3</v>
      </c>
    </row>
    <row r="214" spans="1:4" x14ac:dyDescent="0.2">
      <c r="A214" s="7" t="s">
        <v>2764</v>
      </c>
      <c r="B214" s="11"/>
      <c r="C214" s="11">
        <v>4</v>
      </c>
      <c r="D214" s="11">
        <v>4</v>
      </c>
    </row>
    <row r="215" spans="1:4" x14ac:dyDescent="0.2">
      <c r="A215" s="7" t="s">
        <v>3308</v>
      </c>
      <c r="B215" s="11">
        <v>57</v>
      </c>
      <c r="C215" s="11"/>
      <c r="D215" s="11">
        <v>57</v>
      </c>
    </row>
    <row r="216" spans="1:4" x14ac:dyDescent="0.2">
      <c r="A216" s="7" t="s">
        <v>3379</v>
      </c>
      <c r="B216" s="11">
        <v>28</v>
      </c>
      <c r="C216" s="11"/>
      <c r="D216" s="11">
        <v>28</v>
      </c>
    </row>
    <row r="217" spans="1:4" x14ac:dyDescent="0.2">
      <c r="A217" s="7" t="s">
        <v>3562</v>
      </c>
      <c r="B217" s="11">
        <v>25</v>
      </c>
      <c r="C217" s="11"/>
      <c r="D217" s="11">
        <v>25</v>
      </c>
    </row>
    <row r="218" spans="1:4" x14ac:dyDescent="0.2">
      <c r="A218" s="7" t="s">
        <v>2717</v>
      </c>
      <c r="B218" s="11">
        <v>325</v>
      </c>
      <c r="C218" s="11"/>
      <c r="D218" s="11">
        <v>325</v>
      </c>
    </row>
    <row r="219" spans="1:4" x14ac:dyDescent="0.2">
      <c r="A219" s="7" t="s">
        <v>3092</v>
      </c>
      <c r="B219" s="11"/>
      <c r="C219" s="11">
        <v>21</v>
      </c>
      <c r="D219" s="11">
        <v>21</v>
      </c>
    </row>
    <row r="220" spans="1:4" x14ac:dyDescent="0.2">
      <c r="A220" s="7" t="s">
        <v>3028</v>
      </c>
      <c r="B220" s="11">
        <v>99</v>
      </c>
      <c r="C220" s="11"/>
      <c r="D220" s="11">
        <v>99</v>
      </c>
    </row>
    <row r="221" spans="1:4" x14ac:dyDescent="0.2">
      <c r="A221" s="7" t="s">
        <v>3816</v>
      </c>
      <c r="B221" s="11">
        <v>26</v>
      </c>
      <c r="C221" s="11"/>
      <c r="D221" s="11">
        <v>26</v>
      </c>
    </row>
    <row r="222" spans="1:4" x14ac:dyDescent="0.2">
      <c r="A222" s="7" t="s">
        <v>3704</v>
      </c>
      <c r="B222" s="11">
        <v>23</v>
      </c>
      <c r="C222" s="11"/>
      <c r="D222" s="11">
        <v>23</v>
      </c>
    </row>
    <row r="223" spans="1:4" x14ac:dyDescent="0.2">
      <c r="A223" s="7" t="s">
        <v>3680</v>
      </c>
      <c r="B223" s="11">
        <v>66</v>
      </c>
      <c r="C223" s="11"/>
      <c r="D223" s="11">
        <v>66</v>
      </c>
    </row>
    <row r="224" spans="1:4" x14ac:dyDescent="0.2">
      <c r="A224" s="7" t="s">
        <v>1496</v>
      </c>
      <c r="B224" s="11"/>
      <c r="C224" s="11">
        <v>0</v>
      </c>
      <c r="D224" s="11">
        <v>0</v>
      </c>
    </row>
    <row r="225" spans="1:4" x14ac:dyDescent="0.2">
      <c r="A225" s="7" t="s">
        <v>340</v>
      </c>
      <c r="B225" s="11">
        <v>89</v>
      </c>
      <c r="C225" s="11"/>
      <c r="D225" s="11">
        <v>89</v>
      </c>
    </row>
    <row r="226" spans="1:4" x14ac:dyDescent="0.2">
      <c r="A226" s="7" t="s">
        <v>1345</v>
      </c>
      <c r="B226" s="11">
        <v>139</v>
      </c>
      <c r="C226" s="11"/>
      <c r="D226" s="11">
        <v>139</v>
      </c>
    </row>
    <row r="227" spans="1:4" x14ac:dyDescent="0.2">
      <c r="A227" s="7" t="s">
        <v>2867</v>
      </c>
      <c r="B227" s="11">
        <v>17</v>
      </c>
      <c r="C227" s="11">
        <v>10</v>
      </c>
      <c r="D227" s="11">
        <v>27</v>
      </c>
    </row>
    <row r="228" spans="1:4" x14ac:dyDescent="0.2">
      <c r="A228" s="7" t="s">
        <v>2945</v>
      </c>
      <c r="B228" s="11"/>
      <c r="C228" s="11">
        <v>0</v>
      </c>
      <c r="D228" s="11">
        <v>0</v>
      </c>
    </row>
    <row r="229" spans="1:4" x14ac:dyDescent="0.2">
      <c r="A229" s="7" t="s">
        <v>4061</v>
      </c>
      <c r="B229" s="11"/>
      <c r="C229" s="11">
        <v>4</v>
      </c>
      <c r="D229" s="11">
        <v>4</v>
      </c>
    </row>
    <row r="230" spans="1:4" x14ac:dyDescent="0.2">
      <c r="A230" s="7" t="s">
        <v>2336</v>
      </c>
      <c r="B230" s="11">
        <v>221</v>
      </c>
      <c r="C230" s="11"/>
      <c r="D230" s="11">
        <v>221</v>
      </c>
    </row>
    <row r="231" spans="1:4" x14ac:dyDescent="0.2">
      <c r="A231" s="7" t="s">
        <v>265</v>
      </c>
      <c r="B231" s="11">
        <v>91</v>
      </c>
      <c r="C231" s="11"/>
      <c r="D231" s="11">
        <v>91</v>
      </c>
    </row>
    <row r="232" spans="1:4" x14ac:dyDescent="0.2">
      <c r="A232" s="7" t="s">
        <v>2663</v>
      </c>
      <c r="B232" s="11">
        <v>56</v>
      </c>
      <c r="C232" s="11"/>
      <c r="D232" s="11">
        <v>56</v>
      </c>
    </row>
    <row r="233" spans="1:4" x14ac:dyDescent="0.2">
      <c r="A233" s="7" t="s">
        <v>1469</v>
      </c>
      <c r="B233" s="11">
        <v>293</v>
      </c>
      <c r="C233" s="11"/>
      <c r="D233" s="11">
        <v>293</v>
      </c>
    </row>
    <row r="234" spans="1:4" x14ac:dyDescent="0.2">
      <c r="A234" s="7" t="s">
        <v>3022</v>
      </c>
      <c r="B234" s="11">
        <v>62</v>
      </c>
      <c r="C234" s="11"/>
      <c r="D234" s="11">
        <v>62</v>
      </c>
    </row>
    <row r="235" spans="1:4" x14ac:dyDescent="0.2">
      <c r="A235" s="7" t="s">
        <v>2791</v>
      </c>
      <c r="B235" s="11">
        <v>28</v>
      </c>
      <c r="C235" s="11"/>
      <c r="D235" s="11">
        <v>28</v>
      </c>
    </row>
    <row r="236" spans="1:4" x14ac:dyDescent="0.2">
      <c r="A236" s="7" t="s">
        <v>4005</v>
      </c>
      <c r="B236" s="11"/>
      <c r="C236" s="11">
        <v>3</v>
      </c>
      <c r="D236" s="11">
        <v>3</v>
      </c>
    </row>
    <row r="237" spans="1:4" x14ac:dyDescent="0.2">
      <c r="A237" s="7" t="s">
        <v>582</v>
      </c>
      <c r="B237" s="11"/>
      <c r="C237" s="11">
        <v>0</v>
      </c>
      <c r="D237" s="11">
        <v>0</v>
      </c>
    </row>
    <row r="238" spans="1:4" x14ac:dyDescent="0.2">
      <c r="A238" s="7" t="s">
        <v>366</v>
      </c>
      <c r="B238" s="11">
        <v>65</v>
      </c>
      <c r="C238" s="11"/>
      <c r="D238" s="11">
        <v>65</v>
      </c>
    </row>
    <row r="239" spans="1:4" x14ac:dyDescent="0.2">
      <c r="A239" s="7" t="s">
        <v>3174</v>
      </c>
      <c r="B239" s="11">
        <v>23</v>
      </c>
      <c r="C239" s="11"/>
      <c r="D239" s="11">
        <v>23</v>
      </c>
    </row>
    <row r="240" spans="1:4" x14ac:dyDescent="0.2">
      <c r="A240" s="7" t="s">
        <v>858</v>
      </c>
      <c r="B240" s="11">
        <v>24</v>
      </c>
      <c r="C240" s="11"/>
      <c r="D240" s="11">
        <v>24</v>
      </c>
    </row>
    <row r="241" spans="1:4" x14ac:dyDescent="0.2">
      <c r="A241" s="7" t="s">
        <v>745</v>
      </c>
      <c r="B241" s="11">
        <v>62</v>
      </c>
      <c r="C241" s="11"/>
      <c r="D241" s="11">
        <v>62</v>
      </c>
    </row>
    <row r="242" spans="1:4" x14ac:dyDescent="0.2">
      <c r="A242" s="7" t="s">
        <v>878</v>
      </c>
      <c r="B242" s="11"/>
      <c r="C242" s="11">
        <v>29</v>
      </c>
      <c r="D242" s="11">
        <v>29</v>
      </c>
    </row>
    <row r="243" spans="1:4" x14ac:dyDescent="0.2">
      <c r="A243" s="7" t="s">
        <v>3979</v>
      </c>
      <c r="B243" s="11"/>
      <c r="C243" s="11">
        <v>46</v>
      </c>
      <c r="D243" s="11">
        <v>46</v>
      </c>
    </row>
    <row r="244" spans="1:4" x14ac:dyDescent="0.2">
      <c r="A244" s="7" t="s">
        <v>1590</v>
      </c>
      <c r="B244" s="11"/>
      <c r="C244" s="11">
        <v>0</v>
      </c>
      <c r="D244" s="11">
        <v>0</v>
      </c>
    </row>
    <row r="245" spans="1:4" x14ac:dyDescent="0.2">
      <c r="A245" s="7" t="s">
        <v>3015</v>
      </c>
      <c r="B245" s="11">
        <v>40</v>
      </c>
      <c r="C245" s="11"/>
      <c r="D245" s="11">
        <v>40</v>
      </c>
    </row>
    <row r="246" spans="1:4" x14ac:dyDescent="0.2">
      <c r="A246" s="7" t="s">
        <v>1861</v>
      </c>
      <c r="B246" s="11">
        <v>19</v>
      </c>
      <c r="C246" s="11"/>
      <c r="D246" s="11">
        <v>19</v>
      </c>
    </row>
    <row r="247" spans="1:4" x14ac:dyDescent="0.2">
      <c r="A247" s="7" t="s">
        <v>3793</v>
      </c>
      <c r="B247" s="11"/>
      <c r="C247" s="11">
        <v>1</v>
      </c>
      <c r="D247" s="11">
        <v>1</v>
      </c>
    </row>
    <row r="248" spans="1:4" x14ac:dyDescent="0.2">
      <c r="A248" s="7" t="s">
        <v>68</v>
      </c>
      <c r="B248" s="11">
        <v>26</v>
      </c>
      <c r="C248" s="11"/>
      <c r="D248" s="11">
        <v>26</v>
      </c>
    </row>
    <row r="249" spans="1:4" x14ac:dyDescent="0.2">
      <c r="A249" s="7" t="s">
        <v>2765</v>
      </c>
      <c r="B249" s="11"/>
      <c r="C249" s="11">
        <v>0</v>
      </c>
      <c r="D249" s="11">
        <v>0</v>
      </c>
    </row>
    <row r="250" spans="1:4" x14ac:dyDescent="0.2">
      <c r="A250" s="7" t="s">
        <v>3796</v>
      </c>
      <c r="B250" s="11"/>
      <c r="C250" s="11">
        <v>4</v>
      </c>
      <c r="D250" s="11">
        <v>4</v>
      </c>
    </row>
    <row r="251" spans="1:4" x14ac:dyDescent="0.2">
      <c r="A251" s="7" t="s">
        <v>2259</v>
      </c>
      <c r="B251" s="11">
        <v>205</v>
      </c>
      <c r="C251" s="11"/>
      <c r="D251" s="11">
        <v>205</v>
      </c>
    </row>
    <row r="252" spans="1:4" x14ac:dyDescent="0.2">
      <c r="A252" s="7" t="s">
        <v>2314</v>
      </c>
      <c r="B252" s="11">
        <v>157</v>
      </c>
      <c r="C252" s="11"/>
      <c r="D252" s="11">
        <v>157</v>
      </c>
    </row>
    <row r="253" spans="1:4" x14ac:dyDescent="0.2">
      <c r="A253" s="7" t="s">
        <v>744</v>
      </c>
      <c r="B253" s="11">
        <v>15</v>
      </c>
      <c r="C253" s="11"/>
      <c r="D253" s="11">
        <v>15</v>
      </c>
    </row>
    <row r="254" spans="1:4" x14ac:dyDescent="0.2">
      <c r="A254" s="7" t="s">
        <v>516</v>
      </c>
      <c r="B254" s="11"/>
      <c r="C254" s="11">
        <v>34</v>
      </c>
      <c r="D254" s="11">
        <v>34</v>
      </c>
    </row>
    <row r="255" spans="1:4" x14ac:dyDescent="0.2">
      <c r="A255" s="7" t="s">
        <v>3182</v>
      </c>
      <c r="B255" s="11">
        <v>151</v>
      </c>
      <c r="C255" s="11"/>
      <c r="D255" s="11">
        <v>151</v>
      </c>
    </row>
    <row r="256" spans="1:4" x14ac:dyDescent="0.2">
      <c r="A256" s="7" t="s">
        <v>3950</v>
      </c>
      <c r="B256" s="11"/>
      <c r="C256" s="11">
        <v>0</v>
      </c>
      <c r="D256" s="11">
        <v>0</v>
      </c>
    </row>
    <row r="257" spans="1:4" x14ac:dyDescent="0.2">
      <c r="A257" s="7" t="s">
        <v>2749</v>
      </c>
      <c r="B257" s="11"/>
      <c r="C257" s="11">
        <v>2</v>
      </c>
      <c r="D257" s="11">
        <v>2</v>
      </c>
    </row>
    <row r="258" spans="1:4" x14ac:dyDescent="0.2">
      <c r="A258" s="7" t="s">
        <v>955</v>
      </c>
      <c r="B258" s="11"/>
      <c r="C258" s="11">
        <v>73</v>
      </c>
      <c r="D258" s="11">
        <v>73</v>
      </c>
    </row>
    <row r="259" spans="1:4" x14ac:dyDescent="0.2">
      <c r="A259" s="7" t="s">
        <v>1114</v>
      </c>
      <c r="B259" s="11"/>
      <c r="C259" s="11">
        <v>1</v>
      </c>
      <c r="D259" s="11">
        <v>1</v>
      </c>
    </row>
    <row r="260" spans="1:4" x14ac:dyDescent="0.2">
      <c r="A260" s="7" t="s">
        <v>701</v>
      </c>
      <c r="B260" s="11"/>
      <c r="C260" s="11">
        <v>31</v>
      </c>
      <c r="D260" s="11">
        <v>31</v>
      </c>
    </row>
    <row r="261" spans="1:4" x14ac:dyDescent="0.2">
      <c r="A261" s="7" t="s">
        <v>4101</v>
      </c>
      <c r="B261" s="11"/>
      <c r="C261" s="11">
        <v>6</v>
      </c>
      <c r="D261" s="11">
        <v>6</v>
      </c>
    </row>
    <row r="262" spans="1:4" x14ac:dyDescent="0.2">
      <c r="A262" s="7" t="s">
        <v>3435</v>
      </c>
      <c r="B262" s="11">
        <v>37</v>
      </c>
      <c r="C262" s="11"/>
      <c r="D262" s="11">
        <v>37</v>
      </c>
    </row>
    <row r="263" spans="1:4" x14ac:dyDescent="0.2">
      <c r="A263" s="7" t="s">
        <v>2107</v>
      </c>
      <c r="B263" s="11">
        <v>44</v>
      </c>
      <c r="C263" s="11"/>
      <c r="D263" s="11">
        <v>44</v>
      </c>
    </row>
    <row r="264" spans="1:4" x14ac:dyDescent="0.2">
      <c r="A264" s="7" t="s">
        <v>277</v>
      </c>
      <c r="B264" s="11">
        <v>62</v>
      </c>
      <c r="C264" s="11"/>
      <c r="D264" s="11">
        <v>62</v>
      </c>
    </row>
    <row r="265" spans="1:4" x14ac:dyDescent="0.2">
      <c r="A265" s="7" t="s">
        <v>2304</v>
      </c>
      <c r="B265" s="11">
        <v>103</v>
      </c>
      <c r="C265" s="11"/>
      <c r="D265" s="11">
        <v>103</v>
      </c>
    </row>
    <row r="266" spans="1:4" x14ac:dyDescent="0.2">
      <c r="A266" s="7" t="s">
        <v>2074</v>
      </c>
      <c r="B266" s="11">
        <v>470</v>
      </c>
      <c r="C266" s="11"/>
      <c r="D266" s="11">
        <v>470</v>
      </c>
    </row>
    <row r="267" spans="1:4" x14ac:dyDescent="0.2">
      <c r="A267" s="7" t="s">
        <v>1128</v>
      </c>
      <c r="B267" s="11"/>
      <c r="C267" s="11">
        <v>23</v>
      </c>
      <c r="D267" s="11">
        <v>23</v>
      </c>
    </row>
    <row r="268" spans="1:4" x14ac:dyDescent="0.2">
      <c r="A268" s="7" t="s">
        <v>184</v>
      </c>
      <c r="B268" s="11"/>
      <c r="C268" s="11">
        <v>0</v>
      </c>
      <c r="D268" s="11">
        <v>0</v>
      </c>
    </row>
    <row r="269" spans="1:4" x14ac:dyDescent="0.2">
      <c r="A269" s="7" t="s">
        <v>2023</v>
      </c>
      <c r="B269" s="11">
        <v>325</v>
      </c>
      <c r="C269" s="11"/>
      <c r="D269" s="11">
        <v>325</v>
      </c>
    </row>
    <row r="270" spans="1:4" x14ac:dyDescent="0.2">
      <c r="A270" s="7" t="s">
        <v>3764</v>
      </c>
      <c r="B270" s="11">
        <v>56</v>
      </c>
      <c r="C270" s="11"/>
      <c r="D270" s="11">
        <v>56</v>
      </c>
    </row>
    <row r="271" spans="1:4" x14ac:dyDescent="0.2">
      <c r="A271" s="7" t="s">
        <v>2108</v>
      </c>
      <c r="B271" s="11">
        <v>58</v>
      </c>
      <c r="C271" s="11"/>
      <c r="D271" s="11">
        <v>58</v>
      </c>
    </row>
    <row r="272" spans="1:4" x14ac:dyDescent="0.2">
      <c r="A272" s="7" t="s">
        <v>2805</v>
      </c>
      <c r="B272" s="11">
        <v>18</v>
      </c>
      <c r="C272" s="11"/>
      <c r="D272" s="11">
        <v>18</v>
      </c>
    </row>
    <row r="273" spans="1:4" x14ac:dyDescent="0.2">
      <c r="A273" s="7" t="s">
        <v>2788</v>
      </c>
      <c r="B273" s="11">
        <v>20</v>
      </c>
      <c r="C273" s="11"/>
      <c r="D273" s="11">
        <v>20</v>
      </c>
    </row>
    <row r="274" spans="1:4" x14ac:dyDescent="0.2">
      <c r="A274" s="7" t="s">
        <v>3017</v>
      </c>
      <c r="B274" s="11">
        <v>159</v>
      </c>
      <c r="C274" s="11"/>
      <c r="D274" s="11">
        <v>159</v>
      </c>
    </row>
    <row r="275" spans="1:4" x14ac:dyDescent="0.2">
      <c r="A275" s="7" t="s">
        <v>3047</v>
      </c>
      <c r="B275" s="11">
        <v>20</v>
      </c>
      <c r="C275" s="11"/>
      <c r="D275" s="11">
        <v>20</v>
      </c>
    </row>
    <row r="276" spans="1:4" x14ac:dyDescent="0.2">
      <c r="A276" s="7" t="s">
        <v>2615</v>
      </c>
      <c r="B276" s="11">
        <v>72</v>
      </c>
      <c r="C276" s="11"/>
      <c r="D276" s="11">
        <v>72</v>
      </c>
    </row>
    <row r="277" spans="1:4" x14ac:dyDescent="0.2">
      <c r="A277" s="7" t="s">
        <v>3350</v>
      </c>
      <c r="B277" s="11">
        <v>54</v>
      </c>
      <c r="C277" s="11"/>
      <c r="D277" s="11">
        <v>54</v>
      </c>
    </row>
    <row r="278" spans="1:4" x14ac:dyDescent="0.2">
      <c r="A278" s="7" t="s">
        <v>3585</v>
      </c>
      <c r="B278" s="11">
        <v>54</v>
      </c>
      <c r="C278" s="11"/>
      <c r="D278" s="11">
        <v>54</v>
      </c>
    </row>
    <row r="279" spans="1:4" x14ac:dyDescent="0.2">
      <c r="A279" s="7" t="s">
        <v>3224</v>
      </c>
      <c r="B279" s="11">
        <v>216</v>
      </c>
      <c r="C279" s="11"/>
      <c r="D279" s="11">
        <v>216</v>
      </c>
    </row>
    <row r="280" spans="1:4" x14ac:dyDescent="0.2">
      <c r="A280" s="7" t="s">
        <v>2087</v>
      </c>
      <c r="B280" s="11">
        <v>35</v>
      </c>
      <c r="C280" s="11"/>
      <c r="D280" s="11">
        <v>35</v>
      </c>
    </row>
    <row r="281" spans="1:4" x14ac:dyDescent="0.2">
      <c r="A281" s="7" t="s">
        <v>893</v>
      </c>
      <c r="B281" s="11"/>
      <c r="C281" s="11">
        <v>17</v>
      </c>
      <c r="D281" s="11">
        <v>17</v>
      </c>
    </row>
    <row r="282" spans="1:4" x14ac:dyDescent="0.2">
      <c r="A282" s="7" t="s">
        <v>1753</v>
      </c>
      <c r="B282" s="11">
        <v>90</v>
      </c>
      <c r="C282" s="11"/>
      <c r="D282" s="11">
        <v>90</v>
      </c>
    </row>
    <row r="283" spans="1:4" x14ac:dyDescent="0.2">
      <c r="A283" s="7" t="s">
        <v>3828</v>
      </c>
      <c r="B283" s="11">
        <v>9</v>
      </c>
      <c r="C283" s="11"/>
      <c r="D283" s="11">
        <v>9</v>
      </c>
    </row>
    <row r="284" spans="1:4" x14ac:dyDescent="0.2">
      <c r="A284" s="7" t="s">
        <v>2075</v>
      </c>
      <c r="B284" s="11">
        <v>3</v>
      </c>
      <c r="C284" s="11"/>
      <c r="D284" s="11">
        <v>3</v>
      </c>
    </row>
    <row r="285" spans="1:4" x14ac:dyDescent="0.2">
      <c r="A285" s="7" t="s">
        <v>1101</v>
      </c>
      <c r="B285" s="11"/>
      <c r="C285" s="11">
        <v>10</v>
      </c>
      <c r="D285" s="11">
        <v>10</v>
      </c>
    </row>
    <row r="286" spans="1:4" x14ac:dyDescent="0.2">
      <c r="A286" s="7" t="s">
        <v>3658</v>
      </c>
      <c r="B286" s="11">
        <v>36</v>
      </c>
      <c r="C286" s="11"/>
      <c r="D286" s="11">
        <v>36</v>
      </c>
    </row>
    <row r="287" spans="1:4" x14ac:dyDescent="0.2">
      <c r="A287" s="7" t="s">
        <v>1588</v>
      </c>
      <c r="B287" s="11"/>
      <c r="C287" s="11">
        <v>1</v>
      </c>
      <c r="D287" s="11">
        <v>1</v>
      </c>
    </row>
    <row r="288" spans="1:4" x14ac:dyDescent="0.2">
      <c r="A288" s="7" t="s">
        <v>1884</v>
      </c>
      <c r="B288" s="11">
        <v>32</v>
      </c>
      <c r="C288" s="11"/>
      <c r="D288" s="11">
        <v>32</v>
      </c>
    </row>
    <row r="289" spans="1:4" x14ac:dyDescent="0.2">
      <c r="A289" s="7" t="s">
        <v>925</v>
      </c>
      <c r="B289" s="11"/>
      <c r="C289" s="11">
        <v>15</v>
      </c>
      <c r="D289" s="11">
        <v>15</v>
      </c>
    </row>
    <row r="290" spans="1:4" x14ac:dyDescent="0.2">
      <c r="A290" s="7" t="s">
        <v>1206</v>
      </c>
      <c r="B290" s="11">
        <v>62</v>
      </c>
      <c r="C290" s="11"/>
      <c r="D290" s="11">
        <v>62</v>
      </c>
    </row>
    <row r="291" spans="1:4" x14ac:dyDescent="0.2">
      <c r="A291" s="7" t="s">
        <v>3813</v>
      </c>
      <c r="B291" s="11">
        <v>37</v>
      </c>
      <c r="C291" s="11"/>
      <c r="D291" s="11">
        <v>37</v>
      </c>
    </row>
    <row r="292" spans="1:4" x14ac:dyDescent="0.2">
      <c r="A292" s="7" t="s">
        <v>3916</v>
      </c>
      <c r="B292" s="11"/>
      <c r="C292" s="11">
        <v>3</v>
      </c>
      <c r="D292" s="11">
        <v>3</v>
      </c>
    </row>
    <row r="293" spans="1:4" x14ac:dyDescent="0.2">
      <c r="A293" s="7" t="s">
        <v>2817</v>
      </c>
      <c r="B293" s="11">
        <v>33</v>
      </c>
      <c r="C293" s="11"/>
      <c r="D293" s="11">
        <v>33</v>
      </c>
    </row>
    <row r="294" spans="1:4" x14ac:dyDescent="0.2">
      <c r="A294" s="7" t="s">
        <v>3653</v>
      </c>
      <c r="B294" s="11">
        <v>46</v>
      </c>
      <c r="C294" s="11"/>
      <c r="D294" s="11">
        <v>46</v>
      </c>
    </row>
    <row r="295" spans="1:4" x14ac:dyDescent="0.2">
      <c r="A295" s="7" t="s">
        <v>3761</v>
      </c>
      <c r="B295" s="11">
        <v>27</v>
      </c>
      <c r="C295" s="11"/>
      <c r="D295" s="11">
        <v>27</v>
      </c>
    </row>
    <row r="296" spans="1:4" x14ac:dyDescent="0.2">
      <c r="A296" s="7" t="s">
        <v>507</v>
      </c>
      <c r="B296" s="11"/>
      <c r="C296" s="11">
        <v>1</v>
      </c>
      <c r="D296" s="11">
        <v>1</v>
      </c>
    </row>
    <row r="297" spans="1:4" x14ac:dyDescent="0.2">
      <c r="A297" s="7" t="s">
        <v>4081</v>
      </c>
      <c r="B297" s="11"/>
      <c r="C297" s="11">
        <v>1</v>
      </c>
      <c r="D297" s="11">
        <v>1</v>
      </c>
    </row>
    <row r="298" spans="1:4" x14ac:dyDescent="0.2">
      <c r="A298" s="7" t="s">
        <v>2719</v>
      </c>
      <c r="B298" s="11">
        <v>69</v>
      </c>
      <c r="C298" s="11"/>
      <c r="D298" s="11">
        <v>69</v>
      </c>
    </row>
    <row r="299" spans="1:4" x14ac:dyDescent="0.2">
      <c r="A299" s="7" t="s">
        <v>2684</v>
      </c>
      <c r="B299" s="11"/>
      <c r="C299" s="11">
        <v>4</v>
      </c>
      <c r="D299" s="11">
        <v>4</v>
      </c>
    </row>
    <row r="300" spans="1:4" x14ac:dyDescent="0.2">
      <c r="A300" s="7" t="s">
        <v>3170</v>
      </c>
      <c r="B300" s="11">
        <v>71</v>
      </c>
      <c r="C300" s="11"/>
      <c r="D300" s="11">
        <v>71</v>
      </c>
    </row>
    <row r="301" spans="1:4" x14ac:dyDescent="0.2">
      <c r="A301" s="7" t="s">
        <v>1964</v>
      </c>
      <c r="B301" s="11">
        <v>205</v>
      </c>
      <c r="C301" s="11"/>
      <c r="D301" s="11">
        <v>205</v>
      </c>
    </row>
    <row r="302" spans="1:4" x14ac:dyDescent="0.2">
      <c r="A302" s="7" t="s">
        <v>695</v>
      </c>
      <c r="B302" s="11"/>
      <c r="C302" s="11">
        <v>7</v>
      </c>
      <c r="D302" s="11">
        <v>7</v>
      </c>
    </row>
    <row r="303" spans="1:4" x14ac:dyDescent="0.2">
      <c r="A303" s="7" t="s">
        <v>497</v>
      </c>
      <c r="B303" s="11"/>
      <c r="C303" s="11">
        <v>1</v>
      </c>
      <c r="D303" s="11">
        <v>1</v>
      </c>
    </row>
    <row r="304" spans="1:4" x14ac:dyDescent="0.2">
      <c r="A304" s="7" t="s">
        <v>662</v>
      </c>
      <c r="B304" s="11"/>
      <c r="C304" s="11">
        <v>9</v>
      </c>
      <c r="D304" s="11">
        <v>9</v>
      </c>
    </row>
    <row r="305" spans="1:4" x14ac:dyDescent="0.2">
      <c r="A305" s="7" t="s">
        <v>3596</v>
      </c>
      <c r="B305" s="11">
        <v>33</v>
      </c>
      <c r="C305" s="11"/>
      <c r="D305" s="11">
        <v>33</v>
      </c>
    </row>
    <row r="306" spans="1:4" x14ac:dyDescent="0.2">
      <c r="A306" s="7" t="s">
        <v>1255</v>
      </c>
      <c r="B306" s="11">
        <v>141</v>
      </c>
      <c r="C306" s="11"/>
      <c r="D306" s="11">
        <v>141</v>
      </c>
    </row>
    <row r="307" spans="1:4" x14ac:dyDescent="0.2">
      <c r="A307" s="7" t="s">
        <v>1880</v>
      </c>
      <c r="B307" s="11"/>
      <c r="C307" s="11">
        <v>2</v>
      </c>
      <c r="D307" s="11">
        <v>2</v>
      </c>
    </row>
    <row r="308" spans="1:4" x14ac:dyDescent="0.2">
      <c r="A308" s="7" t="s">
        <v>3940</v>
      </c>
      <c r="B308" s="11"/>
      <c r="C308" s="11">
        <v>13</v>
      </c>
      <c r="D308" s="11">
        <v>13</v>
      </c>
    </row>
    <row r="309" spans="1:4" x14ac:dyDescent="0.2">
      <c r="A309" s="7" t="s">
        <v>1499</v>
      </c>
      <c r="B309" s="11"/>
      <c r="C309" s="11">
        <v>3</v>
      </c>
      <c r="D309" s="11">
        <v>3</v>
      </c>
    </row>
    <row r="310" spans="1:4" x14ac:dyDescent="0.2">
      <c r="A310" s="7" t="s">
        <v>552</v>
      </c>
      <c r="B310" s="11"/>
      <c r="C310" s="11">
        <v>28</v>
      </c>
      <c r="D310" s="11">
        <v>28</v>
      </c>
    </row>
    <row r="311" spans="1:4" x14ac:dyDescent="0.2">
      <c r="A311" s="7" t="s">
        <v>3632</v>
      </c>
      <c r="B311" s="11"/>
      <c r="C311" s="11">
        <v>18</v>
      </c>
      <c r="D311" s="11">
        <v>18</v>
      </c>
    </row>
    <row r="312" spans="1:4" x14ac:dyDescent="0.2">
      <c r="A312" s="7" t="s">
        <v>2895</v>
      </c>
      <c r="B312" s="11"/>
      <c r="C312" s="11">
        <v>4</v>
      </c>
      <c r="D312" s="11">
        <v>4</v>
      </c>
    </row>
    <row r="313" spans="1:4" x14ac:dyDescent="0.2">
      <c r="A313" s="7" t="s">
        <v>2237</v>
      </c>
      <c r="B313" s="11">
        <v>680</v>
      </c>
      <c r="C313" s="11"/>
      <c r="D313" s="11">
        <v>680</v>
      </c>
    </row>
    <row r="314" spans="1:4" x14ac:dyDescent="0.2">
      <c r="A314" s="7" t="s">
        <v>1717</v>
      </c>
      <c r="B314" s="11"/>
      <c r="C314" s="11">
        <v>3</v>
      </c>
      <c r="D314" s="11">
        <v>3</v>
      </c>
    </row>
    <row r="315" spans="1:4" x14ac:dyDescent="0.2">
      <c r="A315" s="7" t="s">
        <v>3296</v>
      </c>
      <c r="B315" s="11">
        <v>47</v>
      </c>
      <c r="C315" s="11"/>
      <c r="D315" s="11">
        <v>47</v>
      </c>
    </row>
    <row r="316" spans="1:4" x14ac:dyDescent="0.2">
      <c r="A316" s="7" t="s">
        <v>1778</v>
      </c>
      <c r="B316" s="11"/>
      <c r="C316" s="11">
        <v>10</v>
      </c>
      <c r="D316" s="11">
        <v>10</v>
      </c>
    </row>
    <row r="317" spans="1:4" x14ac:dyDescent="0.2">
      <c r="A317" s="7" t="s">
        <v>3238</v>
      </c>
      <c r="B317" s="11">
        <v>79</v>
      </c>
      <c r="C317" s="11"/>
      <c r="D317" s="11">
        <v>79</v>
      </c>
    </row>
    <row r="318" spans="1:4" x14ac:dyDescent="0.2">
      <c r="A318" s="7" t="s">
        <v>3111</v>
      </c>
      <c r="B318" s="11"/>
      <c r="C318" s="11">
        <v>76</v>
      </c>
      <c r="D318" s="11">
        <v>76</v>
      </c>
    </row>
    <row r="319" spans="1:4" x14ac:dyDescent="0.2">
      <c r="A319" s="7" t="s">
        <v>3371</v>
      </c>
      <c r="B319" s="11">
        <v>27</v>
      </c>
      <c r="C319" s="11"/>
      <c r="D319" s="11">
        <v>27</v>
      </c>
    </row>
    <row r="320" spans="1:4" x14ac:dyDescent="0.2">
      <c r="A320" s="7" t="s">
        <v>1221</v>
      </c>
      <c r="B320" s="11">
        <v>140</v>
      </c>
      <c r="C320" s="11"/>
      <c r="D320" s="11">
        <v>140</v>
      </c>
    </row>
    <row r="321" spans="1:4" x14ac:dyDescent="0.2">
      <c r="A321" s="7" t="s">
        <v>544</v>
      </c>
      <c r="B321" s="11"/>
      <c r="C321" s="11">
        <v>2</v>
      </c>
      <c r="D321" s="11">
        <v>2</v>
      </c>
    </row>
    <row r="322" spans="1:4" x14ac:dyDescent="0.2">
      <c r="A322" s="7" t="s">
        <v>3650</v>
      </c>
      <c r="B322" s="11">
        <v>33</v>
      </c>
      <c r="C322" s="11"/>
      <c r="D322" s="11">
        <v>33</v>
      </c>
    </row>
    <row r="323" spans="1:4" x14ac:dyDescent="0.2">
      <c r="A323" s="7" t="s">
        <v>1788</v>
      </c>
      <c r="B323" s="11"/>
      <c r="C323" s="11">
        <v>24</v>
      </c>
      <c r="D323" s="11">
        <v>24</v>
      </c>
    </row>
    <row r="324" spans="1:4" x14ac:dyDescent="0.2">
      <c r="A324" s="7" t="s">
        <v>370</v>
      </c>
      <c r="B324" s="11">
        <v>167</v>
      </c>
      <c r="C324" s="11"/>
      <c r="D324" s="11">
        <v>167</v>
      </c>
    </row>
    <row r="325" spans="1:4" x14ac:dyDescent="0.2">
      <c r="A325" s="7" t="s">
        <v>1443</v>
      </c>
      <c r="B325" s="11"/>
      <c r="C325" s="11">
        <v>0</v>
      </c>
      <c r="D325" s="11">
        <v>0</v>
      </c>
    </row>
    <row r="326" spans="1:4" x14ac:dyDescent="0.2">
      <c r="A326" s="7" t="s">
        <v>1617</v>
      </c>
      <c r="B326" s="11">
        <v>157</v>
      </c>
      <c r="C326" s="11"/>
      <c r="D326" s="11">
        <v>157</v>
      </c>
    </row>
    <row r="327" spans="1:4" x14ac:dyDescent="0.2">
      <c r="A327" s="7" t="s">
        <v>3436</v>
      </c>
      <c r="B327" s="11">
        <v>36</v>
      </c>
      <c r="C327" s="11"/>
      <c r="D327" s="11">
        <v>36</v>
      </c>
    </row>
    <row r="328" spans="1:4" x14ac:dyDescent="0.2">
      <c r="A328" s="7" t="s">
        <v>2543</v>
      </c>
      <c r="B328" s="11">
        <v>13</v>
      </c>
      <c r="C328" s="11"/>
      <c r="D328" s="11">
        <v>13</v>
      </c>
    </row>
    <row r="329" spans="1:4" x14ac:dyDescent="0.2">
      <c r="A329" s="7" t="s">
        <v>3604</v>
      </c>
      <c r="B329" s="11">
        <v>15</v>
      </c>
      <c r="C329" s="11"/>
      <c r="D329" s="11">
        <v>15</v>
      </c>
    </row>
    <row r="330" spans="1:4" x14ac:dyDescent="0.2">
      <c r="A330" s="7" t="s">
        <v>1519</v>
      </c>
      <c r="B330" s="11">
        <v>236</v>
      </c>
      <c r="C330" s="11"/>
      <c r="D330" s="11">
        <v>236</v>
      </c>
    </row>
    <row r="331" spans="1:4" x14ac:dyDescent="0.2">
      <c r="A331" s="7" t="s">
        <v>4096</v>
      </c>
      <c r="B331" s="11"/>
      <c r="C331" s="11">
        <v>0</v>
      </c>
      <c r="D331" s="11">
        <v>0</v>
      </c>
    </row>
    <row r="332" spans="1:4" x14ac:dyDescent="0.2">
      <c r="A332" s="7" t="s">
        <v>2870</v>
      </c>
      <c r="B332" s="11"/>
      <c r="C332" s="11">
        <v>9</v>
      </c>
      <c r="D332" s="11">
        <v>9</v>
      </c>
    </row>
    <row r="333" spans="1:4" x14ac:dyDescent="0.2">
      <c r="A333" s="7" t="s">
        <v>1883</v>
      </c>
      <c r="B333" s="11">
        <v>81</v>
      </c>
      <c r="C333" s="11"/>
      <c r="D333" s="11">
        <v>81</v>
      </c>
    </row>
    <row r="334" spans="1:4" x14ac:dyDescent="0.2">
      <c r="A334" s="7" t="s">
        <v>1035</v>
      </c>
      <c r="B334" s="11">
        <v>166</v>
      </c>
      <c r="C334" s="11"/>
      <c r="D334" s="11">
        <v>166</v>
      </c>
    </row>
    <row r="335" spans="1:4" x14ac:dyDescent="0.2">
      <c r="A335" s="7" t="s">
        <v>1807</v>
      </c>
      <c r="B335" s="11"/>
      <c r="C335" s="11">
        <v>8</v>
      </c>
      <c r="D335" s="11">
        <v>8</v>
      </c>
    </row>
    <row r="336" spans="1:4" x14ac:dyDescent="0.2">
      <c r="A336" s="7" t="s">
        <v>4052</v>
      </c>
      <c r="B336" s="11"/>
      <c r="C336" s="11">
        <v>9</v>
      </c>
      <c r="D336" s="11">
        <v>9</v>
      </c>
    </row>
    <row r="337" spans="1:4" x14ac:dyDescent="0.2">
      <c r="A337" s="7" t="s">
        <v>2291</v>
      </c>
      <c r="B337" s="11">
        <v>29</v>
      </c>
      <c r="C337" s="11"/>
      <c r="D337" s="11">
        <v>29</v>
      </c>
    </row>
    <row r="338" spans="1:4" x14ac:dyDescent="0.2">
      <c r="A338" s="7" t="s">
        <v>264</v>
      </c>
      <c r="B338" s="11">
        <v>963</v>
      </c>
      <c r="C338" s="11"/>
      <c r="D338" s="11">
        <v>963</v>
      </c>
    </row>
    <row r="339" spans="1:4" x14ac:dyDescent="0.2">
      <c r="A339" s="7" t="s">
        <v>345</v>
      </c>
      <c r="B339" s="11">
        <v>285</v>
      </c>
      <c r="C339" s="11"/>
      <c r="D339" s="11">
        <v>285</v>
      </c>
    </row>
    <row r="340" spans="1:4" x14ac:dyDescent="0.2">
      <c r="A340" s="7" t="s">
        <v>1799</v>
      </c>
      <c r="B340" s="11"/>
      <c r="C340" s="11">
        <v>37</v>
      </c>
      <c r="D340" s="11">
        <v>37</v>
      </c>
    </row>
    <row r="341" spans="1:4" x14ac:dyDescent="0.2">
      <c r="A341" s="7" t="s">
        <v>2093</v>
      </c>
      <c r="B341" s="11">
        <v>55</v>
      </c>
      <c r="C341" s="11"/>
      <c r="D341" s="11">
        <v>55</v>
      </c>
    </row>
    <row r="342" spans="1:4" x14ac:dyDescent="0.2">
      <c r="A342" s="7" t="s">
        <v>2460</v>
      </c>
      <c r="B342" s="11">
        <v>282</v>
      </c>
      <c r="C342" s="11"/>
      <c r="D342" s="11">
        <v>282</v>
      </c>
    </row>
    <row r="343" spans="1:4" x14ac:dyDescent="0.2">
      <c r="A343" s="7" t="s">
        <v>934</v>
      </c>
      <c r="B343" s="11"/>
      <c r="C343" s="11">
        <v>2</v>
      </c>
      <c r="D343" s="11">
        <v>2</v>
      </c>
    </row>
    <row r="344" spans="1:4" x14ac:dyDescent="0.2">
      <c r="A344" s="7" t="s">
        <v>3468</v>
      </c>
      <c r="B344" s="11">
        <v>63</v>
      </c>
      <c r="C344" s="11"/>
      <c r="D344" s="11">
        <v>63</v>
      </c>
    </row>
    <row r="345" spans="1:4" x14ac:dyDescent="0.2">
      <c r="A345" s="7" t="s">
        <v>3441</v>
      </c>
      <c r="B345" s="11">
        <v>8</v>
      </c>
      <c r="C345" s="11"/>
      <c r="D345" s="11">
        <v>8</v>
      </c>
    </row>
    <row r="346" spans="1:4" x14ac:dyDescent="0.2">
      <c r="A346" s="7" t="s">
        <v>3689</v>
      </c>
      <c r="B346" s="11">
        <v>17</v>
      </c>
      <c r="C346" s="11"/>
      <c r="D346" s="11">
        <v>17</v>
      </c>
    </row>
    <row r="347" spans="1:4" x14ac:dyDescent="0.2">
      <c r="A347" s="7" t="s">
        <v>3484</v>
      </c>
      <c r="B347" s="11">
        <v>30</v>
      </c>
      <c r="C347" s="11"/>
      <c r="D347" s="11">
        <v>30</v>
      </c>
    </row>
    <row r="348" spans="1:4" x14ac:dyDescent="0.2">
      <c r="A348" s="7" t="s">
        <v>322</v>
      </c>
      <c r="B348" s="11">
        <v>337</v>
      </c>
      <c r="C348" s="11"/>
      <c r="D348" s="11">
        <v>337</v>
      </c>
    </row>
    <row r="349" spans="1:4" x14ac:dyDescent="0.2">
      <c r="A349" s="7" t="s">
        <v>2916</v>
      </c>
      <c r="B349" s="11"/>
      <c r="C349" s="11">
        <v>7</v>
      </c>
      <c r="D349" s="11">
        <v>7</v>
      </c>
    </row>
    <row r="350" spans="1:4" x14ac:dyDescent="0.2">
      <c r="A350" s="7" t="s">
        <v>1809</v>
      </c>
      <c r="B350" s="11"/>
      <c r="C350" s="11">
        <v>96</v>
      </c>
      <c r="D350" s="11">
        <v>96</v>
      </c>
    </row>
    <row r="351" spans="1:4" x14ac:dyDescent="0.2">
      <c r="A351" s="7" t="s">
        <v>1591</v>
      </c>
      <c r="B351" s="11"/>
      <c r="C351" s="11">
        <v>2</v>
      </c>
      <c r="D351" s="11">
        <v>2</v>
      </c>
    </row>
    <row r="352" spans="1:4" x14ac:dyDescent="0.2">
      <c r="A352" s="7" t="s">
        <v>2752</v>
      </c>
      <c r="B352" s="11"/>
      <c r="C352" s="11">
        <v>14</v>
      </c>
      <c r="D352" s="11">
        <v>14</v>
      </c>
    </row>
    <row r="353" spans="1:4" x14ac:dyDescent="0.2">
      <c r="A353" s="7" t="s">
        <v>2887</v>
      </c>
      <c r="B353" s="11"/>
      <c r="C353" s="11">
        <v>1</v>
      </c>
      <c r="D353" s="11">
        <v>1</v>
      </c>
    </row>
    <row r="354" spans="1:4" x14ac:dyDescent="0.2">
      <c r="A354" s="7" t="s">
        <v>3574</v>
      </c>
      <c r="B354" s="11">
        <v>102</v>
      </c>
      <c r="C354" s="11"/>
      <c r="D354" s="11">
        <v>102</v>
      </c>
    </row>
    <row r="355" spans="1:4" x14ac:dyDescent="0.2">
      <c r="A355" s="7" t="s">
        <v>3992</v>
      </c>
      <c r="B355" s="11"/>
      <c r="C355" s="11">
        <v>17</v>
      </c>
      <c r="D355" s="11">
        <v>17</v>
      </c>
    </row>
    <row r="356" spans="1:4" x14ac:dyDescent="0.2">
      <c r="A356" s="7" t="s">
        <v>2931</v>
      </c>
      <c r="B356" s="11">
        <v>9</v>
      </c>
      <c r="C356" s="11"/>
      <c r="D356" s="11">
        <v>9</v>
      </c>
    </row>
    <row r="357" spans="1:4" x14ac:dyDescent="0.2">
      <c r="A357" s="7" t="s">
        <v>2806</v>
      </c>
      <c r="B357" s="11">
        <v>76</v>
      </c>
      <c r="C357" s="11"/>
      <c r="D357" s="11">
        <v>76</v>
      </c>
    </row>
    <row r="358" spans="1:4" x14ac:dyDescent="0.2">
      <c r="A358" s="7" t="s">
        <v>3422</v>
      </c>
      <c r="B358" s="11">
        <v>10</v>
      </c>
      <c r="C358" s="11"/>
      <c r="D358" s="11">
        <v>10</v>
      </c>
    </row>
    <row r="359" spans="1:4" x14ac:dyDescent="0.2">
      <c r="A359" s="7" t="s">
        <v>4093</v>
      </c>
      <c r="B359" s="11"/>
      <c r="C359" s="11">
        <v>0</v>
      </c>
      <c r="D359" s="11">
        <v>0</v>
      </c>
    </row>
    <row r="360" spans="1:4" x14ac:dyDescent="0.2">
      <c r="A360" s="7" t="s">
        <v>1678</v>
      </c>
      <c r="B360" s="11">
        <v>42</v>
      </c>
      <c r="C360" s="11"/>
      <c r="D360" s="11">
        <v>42</v>
      </c>
    </row>
    <row r="361" spans="1:4" x14ac:dyDescent="0.2">
      <c r="A361" s="7" t="s">
        <v>973</v>
      </c>
      <c r="B361" s="11"/>
      <c r="C361" s="11">
        <v>45</v>
      </c>
      <c r="D361" s="11">
        <v>45</v>
      </c>
    </row>
    <row r="362" spans="1:4" x14ac:dyDescent="0.2">
      <c r="A362" s="7" t="s">
        <v>2204</v>
      </c>
      <c r="B362" s="11">
        <v>50</v>
      </c>
      <c r="C362" s="11"/>
      <c r="D362" s="11">
        <v>50</v>
      </c>
    </row>
    <row r="363" spans="1:4" x14ac:dyDescent="0.2">
      <c r="A363" s="7" t="s">
        <v>499</v>
      </c>
      <c r="B363" s="11"/>
      <c r="C363" s="11">
        <v>22</v>
      </c>
      <c r="D363" s="11">
        <v>22</v>
      </c>
    </row>
    <row r="364" spans="1:4" x14ac:dyDescent="0.2">
      <c r="A364" s="7" t="s">
        <v>2708</v>
      </c>
      <c r="B364" s="11">
        <v>1049</v>
      </c>
      <c r="C364" s="11"/>
      <c r="D364" s="11">
        <v>1049</v>
      </c>
    </row>
    <row r="365" spans="1:4" x14ac:dyDescent="0.2">
      <c r="A365" s="7" t="s">
        <v>166</v>
      </c>
      <c r="B365" s="11"/>
      <c r="C365" s="11">
        <v>7</v>
      </c>
      <c r="D365" s="11">
        <v>7</v>
      </c>
    </row>
    <row r="366" spans="1:4" x14ac:dyDescent="0.2">
      <c r="A366" s="7" t="s">
        <v>4017</v>
      </c>
      <c r="B366" s="11"/>
      <c r="C366" s="11">
        <v>2</v>
      </c>
      <c r="D366" s="11">
        <v>2</v>
      </c>
    </row>
    <row r="367" spans="1:4" x14ac:dyDescent="0.2">
      <c r="A367" s="7" t="s">
        <v>45</v>
      </c>
      <c r="B367" s="11">
        <v>263</v>
      </c>
      <c r="C367" s="11"/>
      <c r="D367" s="11">
        <v>263</v>
      </c>
    </row>
    <row r="368" spans="1:4" x14ac:dyDescent="0.2">
      <c r="A368" s="7" t="s">
        <v>1130</v>
      </c>
      <c r="B368" s="11"/>
      <c r="C368" s="11">
        <v>2</v>
      </c>
      <c r="D368" s="11">
        <v>2</v>
      </c>
    </row>
    <row r="369" spans="1:4" x14ac:dyDescent="0.2">
      <c r="A369" s="7" t="s">
        <v>885</v>
      </c>
      <c r="B369" s="11"/>
      <c r="C369" s="11">
        <v>2</v>
      </c>
      <c r="D369" s="11">
        <v>2</v>
      </c>
    </row>
    <row r="370" spans="1:4" x14ac:dyDescent="0.2">
      <c r="A370" s="7" t="s">
        <v>483</v>
      </c>
      <c r="B370" s="11"/>
      <c r="C370" s="11">
        <v>1</v>
      </c>
      <c r="D370" s="11">
        <v>1</v>
      </c>
    </row>
    <row r="371" spans="1:4" x14ac:dyDescent="0.2">
      <c r="A371" s="7" t="s">
        <v>2305</v>
      </c>
      <c r="B371" s="11">
        <v>113</v>
      </c>
      <c r="C371" s="11"/>
      <c r="D371" s="11">
        <v>113</v>
      </c>
    </row>
    <row r="372" spans="1:4" x14ac:dyDescent="0.2">
      <c r="A372" s="7" t="s">
        <v>3579</v>
      </c>
      <c r="B372" s="11">
        <v>27</v>
      </c>
      <c r="C372" s="11"/>
      <c r="D372" s="11">
        <v>27</v>
      </c>
    </row>
    <row r="373" spans="1:4" x14ac:dyDescent="0.2">
      <c r="A373" s="7" t="s">
        <v>218</v>
      </c>
      <c r="B373" s="11"/>
      <c r="C373" s="11">
        <v>84</v>
      </c>
      <c r="D373" s="11">
        <v>84</v>
      </c>
    </row>
    <row r="374" spans="1:4" x14ac:dyDescent="0.2">
      <c r="A374" s="7" t="s">
        <v>389</v>
      </c>
      <c r="B374" s="11">
        <v>71</v>
      </c>
      <c r="C374" s="11"/>
      <c r="D374" s="11">
        <v>71</v>
      </c>
    </row>
    <row r="375" spans="1:4" x14ac:dyDescent="0.2">
      <c r="A375" s="7" t="s">
        <v>1347</v>
      </c>
      <c r="B375" s="11">
        <v>149</v>
      </c>
      <c r="C375" s="11"/>
      <c r="D375" s="11">
        <v>149</v>
      </c>
    </row>
    <row r="376" spans="1:4" x14ac:dyDescent="0.2">
      <c r="A376" s="7" t="s">
        <v>712</v>
      </c>
      <c r="B376" s="11"/>
      <c r="C376" s="11">
        <v>338</v>
      </c>
      <c r="D376" s="11">
        <v>338</v>
      </c>
    </row>
    <row r="377" spans="1:4" x14ac:dyDescent="0.2">
      <c r="A377" s="7" t="s">
        <v>3754</v>
      </c>
      <c r="B377" s="11">
        <v>50</v>
      </c>
      <c r="C377" s="11"/>
      <c r="D377" s="11">
        <v>50</v>
      </c>
    </row>
    <row r="378" spans="1:4" x14ac:dyDescent="0.2">
      <c r="A378" s="7" t="s">
        <v>2623</v>
      </c>
      <c r="B378" s="11">
        <v>62</v>
      </c>
      <c r="C378" s="11"/>
      <c r="D378" s="11">
        <v>62</v>
      </c>
    </row>
    <row r="379" spans="1:4" x14ac:dyDescent="0.2">
      <c r="A379" s="7" t="s">
        <v>3902</v>
      </c>
      <c r="B379" s="11"/>
      <c r="C379" s="11">
        <v>7</v>
      </c>
      <c r="D379" s="11">
        <v>7</v>
      </c>
    </row>
    <row r="380" spans="1:4" x14ac:dyDescent="0.2">
      <c r="A380" s="7" t="s">
        <v>1808</v>
      </c>
      <c r="B380" s="11"/>
      <c r="C380" s="11">
        <v>8</v>
      </c>
      <c r="D380" s="11">
        <v>8</v>
      </c>
    </row>
    <row r="381" spans="1:4" x14ac:dyDescent="0.2">
      <c r="A381" s="7" t="s">
        <v>1971</v>
      </c>
      <c r="B381" s="11">
        <v>701</v>
      </c>
      <c r="C381" s="11"/>
      <c r="D381" s="11">
        <v>701</v>
      </c>
    </row>
    <row r="382" spans="1:4" x14ac:dyDescent="0.2">
      <c r="A382" s="7" t="s">
        <v>775</v>
      </c>
      <c r="B382" s="11"/>
      <c r="C382" s="11">
        <v>9</v>
      </c>
      <c r="D382" s="11">
        <v>9</v>
      </c>
    </row>
    <row r="383" spans="1:4" x14ac:dyDescent="0.2">
      <c r="A383" s="7" t="s">
        <v>2207</v>
      </c>
      <c r="B383" s="11">
        <v>34</v>
      </c>
      <c r="C383" s="11"/>
      <c r="D383" s="11">
        <v>34</v>
      </c>
    </row>
    <row r="384" spans="1:4" x14ac:dyDescent="0.2">
      <c r="A384" s="7" t="s">
        <v>1894</v>
      </c>
      <c r="B384" s="11">
        <v>45</v>
      </c>
      <c r="C384" s="11"/>
      <c r="D384" s="11">
        <v>45</v>
      </c>
    </row>
    <row r="385" spans="1:4" x14ac:dyDescent="0.2">
      <c r="A385" s="7" t="s">
        <v>1649</v>
      </c>
      <c r="B385" s="11">
        <v>90</v>
      </c>
      <c r="C385" s="11"/>
      <c r="D385" s="11">
        <v>90</v>
      </c>
    </row>
    <row r="386" spans="1:4" x14ac:dyDescent="0.2">
      <c r="A386" s="7" t="s">
        <v>223</v>
      </c>
      <c r="B386" s="11"/>
      <c r="C386" s="11">
        <v>0</v>
      </c>
      <c r="D386" s="11">
        <v>0</v>
      </c>
    </row>
    <row r="387" spans="1:4" x14ac:dyDescent="0.2">
      <c r="A387" s="7" t="s">
        <v>685</v>
      </c>
      <c r="B387" s="11"/>
      <c r="C387" s="11">
        <v>135</v>
      </c>
      <c r="D387" s="11">
        <v>135</v>
      </c>
    </row>
    <row r="388" spans="1:4" x14ac:dyDescent="0.2">
      <c r="A388" s="7" t="s">
        <v>2609</v>
      </c>
      <c r="B388" s="11">
        <v>676</v>
      </c>
      <c r="C388" s="11"/>
      <c r="D388" s="11">
        <v>676</v>
      </c>
    </row>
    <row r="389" spans="1:4" x14ac:dyDescent="0.2">
      <c r="A389" s="7" t="s">
        <v>235</v>
      </c>
      <c r="B389" s="11"/>
      <c r="C389" s="11">
        <v>0</v>
      </c>
      <c r="D389" s="11">
        <v>0</v>
      </c>
    </row>
    <row r="390" spans="1:4" x14ac:dyDescent="0.2">
      <c r="A390" s="7" t="s">
        <v>1142</v>
      </c>
      <c r="B390" s="11"/>
      <c r="C390" s="11">
        <v>0</v>
      </c>
      <c r="D390" s="11">
        <v>0</v>
      </c>
    </row>
    <row r="391" spans="1:4" x14ac:dyDescent="0.2">
      <c r="A391" s="7" t="s">
        <v>316</v>
      </c>
      <c r="B391" s="11">
        <v>126</v>
      </c>
      <c r="C391" s="11"/>
      <c r="D391" s="11">
        <v>126</v>
      </c>
    </row>
    <row r="392" spans="1:4" x14ac:dyDescent="0.2">
      <c r="A392" s="7" t="s">
        <v>1978</v>
      </c>
      <c r="B392" s="11">
        <v>821</v>
      </c>
      <c r="C392" s="11"/>
      <c r="D392" s="11">
        <v>821</v>
      </c>
    </row>
    <row r="393" spans="1:4" x14ac:dyDescent="0.2">
      <c r="A393" s="7" t="s">
        <v>2161</v>
      </c>
      <c r="B393" s="11"/>
      <c r="C393" s="11">
        <v>16</v>
      </c>
      <c r="D393" s="11">
        <v>16</v>
      </c>
    </row>
    <row r="394" spans="1:4" x14ac:dyDescent="0.2">
      <c r="A394" s="7" t="s">
        <v>2407</v>
      </c>
      <c r="B394" s="11"/>
      <c r="C394" s="11">
        <v>16</v>
      </c>
      <c r="D394" s="11">
        <v>16</v>
      </c>
    </row>
    <row r="395" spans="1:4" x14ac:dyDescent="0.2">
      <c r="A395" s="7" t="s">
        <v>2287</v>
      </c>
      <c r="B395" s="11">
        <v>14</v>
      </c>
      <c r="C395" s="11"/>
      <c r="D395" s="11">
        <v>14</v>
      </c>
    </row>
    <row r="396" spans="1:4" x14ac:dyDescent="0.2">
      <c r="A396" s="7" t="s">
        <v>353</v>
      </c>
      <c r="B396" s="11">
        <v>286</v>
      </c>
      <c r="C396" s="11"/>
      <c r="D396" s="11">
        <v>286</v>
      </c>
    </row>
    <row r="397" spans="1:4" x14ac:dyDescent="0.2">
      <c r="A397" s="7" t="s">
        <v>2886</v>
      </c>
      <c r="B397" s="11"/>
      <c r="C397" s="11">
        <v>1</v>
      </c>
      <c r="D397" s="11">
        <v>1</v>
      </c>
    </row>
    <row r="398" spans="1:4" x14ac:dyDescent="0.2">
      <c r="A398" s="7" t="s">
        <v>18</v>
      </c>
      <c r="B398" s="11">
        <v>70</v>
      </c>
      <c r="C398" s="11"/>
      <c r="D398" s="11">
        <v>70</v>
      </c>
    </row>
    <row r="399" spans="1:4" x14ac:dyDescent="0.2">
      <c r="A399" s="7" t="s">
        <v>2477</v>
      </c>
      <c r="B399" s="11">
        <v>55</v>
      </c>
      <c r="C399" s="11"/>
      <c r="D399" s="11">
        <v>55</v>
      </c>
    </row>
    <row r="400" spans="1:4" x14ac:dyDescent="0.2">
      <c r="A400" s="7" t="s">
        <v>3192</v>
      </c>
      <c r="B400" s="11"/>
      <c r="C400" s="11">
        <v>8</v>
      </c>
      <c r="D400" s="11">
        <v>8</v>
      </c>
    </row>
    <row r="401" spans="1:4" x14ac:dyDescent="0.2">
      <c r="A401" s="7" t="s">
        <v>2888</v>
      </c>
      <c r="B401" s="11"/>
      <c r="C401" s="11">
        <v>0</v>
      </c>
      <c r="D401" s="11">
        <v>0</v>
      </c>
    </row>
    <row r="402" spans="1:4" x14ac:dyDescent="0.2">
      <c r="A402" s="7" t="s">
        <v>3520</v>
      </c>
      <c r="B402" s="11">
        <v>13</v>
      </c>
      <c r="C402" s="11"/>
      <c r="D402" s="11">
        <v>13</v>
      </c>
    </row>
    <row r="403" spans="1:4" x14ac:dyDescent="0.2">
      <c r="A403" s="7" t="s">
        <v>4027</v>
      </c>
      <c r="B403" s="11"/>
      <c r="C403" s="11">
        <v>0</v>
      </c>
      <c r="D403" s="11">
        <v>0</v>
      </c>
    </row>
    <row r="404" spans="1:4" x14ac:dyDescent="0.2">
      <c r="A404" s="7" t="s">
        <v>2783</v>
      </c>
      <c r="B404" s="11">
        <v>61</v>
      </c>
      <c r="C404" s="11"/>
      <c r="D404" s="11">
        <v>61</v>
      </c>
    </row>
    <row r="405" spans="1:4" x14ac:dyDescent="0.2">
      <c r="A405" s="7" t="s">
        <v>1982</v>
      </c>
      <c r="B405" s="11"/>
      <c r="C405" s="11">
        <v>12</v>
      </c>
      <c r="D405" s="11">
        <v>12</v>
      </c>
    </row>
    <row r="406" spans="1:4" x14ac:dyDescent="0.2">
      <c r="A406" s="7" t="s">
        <v>1275</v>
      </c>
      <c r="B406" s="11">
        <v>467</v>
      </c>
      <c r="C406" s="11"/>
      <c r="D406" s="11">
        <v>467</v>
      </c>
    </row>
    <row r="407" spans="1:4" x14ac:dyDescent="0.2">
      <c r="A407" s="7" t="s">
        <v>3410</v>
      </c>
      <c r="B407" s="11">
        <v>78</v>
      </c>
      <c r="C407" s="11"/>
      <c r="D407" s="11">
        <v>78</v>
      </c>
    </row>
    <row r="408" spans="1:4" x14ac:dyDescent="0.2">
      <c r="A408" s="7" t="s">
        <v>2630</v>
      </c>
      <c r="B408" s="11">
        <v>81</v>
      </c>
      <c r="C408" s="11"/>
      <c r="D408" s="11">
        <v>81</v>
      </c>
    </row>
    <row r="409" spans="1:4" x14ac:dyDescent="0.2">
      <c r="A409" s="7" t="s">
        <v>2194</v>
      </c>
      <c r="B409" s="11">
        <v>897</v>
      </c>
      <c r="C409" s="11"/>
      <c r="D409" s="11">
        <v>897</v>
      </c>
    </row>
    <row r="410" spans="1:4" x14ac:dyDescent="0.2">
      <c r="A410" s="7" t="s">
        <v>536</v>
      </c>
      <c r="B410" s="11">
        <v>59</v>
      </c>
      <c r="C410" s="11"/>
      <c r="D410" s="11">
        <v>59</v>
      </c>
    </row>
    <row r="411" spans="1:4" x14ac:dyDescent="0.2">
      <c r="A411" s="7" t="s">
        <v>3324</v>
      </c>
      <c r="B411" s="11">
        <v>10</v>
      </c>
      <c r="C411" s="11"/>
      <c r="D411" s="11">
        <v>10</v>
      </c>
    </row>
    <row r="412" spans="1:4" x14ac:dyDescent="0.2">
      <c r="A412" s="7" t="s">
        <v>4067</v>
      </c>
      <c r="B412" s="11"/>
      <c r="C412" s="11">
        <v>0</v>
      </c>
      <c r="D412" s="11">
        <v>0</v>
      </c>
    </row>
    <row r="413" spans="1:4" x14ac:dyDescent="0.2">
      <c r="A413" s="7" t="s">
        <v>1195</v>
      </c>
      <c r="B413" s="11">
        <v>714</v>
      </c>
      <c r="C413" s="11"/>
      <c r="D413" s="11">
        <v>714</v>
      </c>
    </row>
    <row r="414" spans="1:4" x14ac:dyDescent="0.2">
      <c r="A414" s="7" t="s">
        <v>2024</v>
      </c>
      <c r="B414" s="11">
        <v>353</v>
      </c>
      <c r="C414" s="11"/>
      <c r="D414" s="11">
        <v>353</v>
      </c>
    </row>
    <row r="415" spans="1:4" x14ac:dyDescent="0.2">
      <c r="A415" s="7" t="s">
        <v>747</v>
      </c>
      <c r="B415" s="11">
        <v>97</v>
      </c>
      <c r="C415" s="11"/>
      <c r="D415" s="11">
        <v>97</v>
      </c>
    </row>
    <row r="416" spans="1:4" x14ac:dyDescent="0.2">
      <c r="A416" s="7" t="s">
        <v>856</v>
      </c>
      <c r="B416" s="11">
        <v>47</v>
      </c>
      <c r="C416" s="11"/>
      <c r="D416" s="11">
        <v>47</v>
      </c>
    </row>
    <row r="417" spans="1:4" x14ac:dyDescent="0.2">
      <c r="A417" s="7" t="s">
        <v>1963</v>
      </c>
      <c r="B417" s="11">
        <v>306</v>
      </c>
      <c r="C417" s="11"/>
      <c r="D417" s="11">
        <v>306</v>
      </c>
    </row>
    <row r="418" spans="1:4" x14ac:dyDescent="0.2">
      <c r="A418" s="7" t="s">
        <v>3937</v>
      </c>
      <c r="B418" s="11"/>
      <c r="C418" s="11">
        <v>2</v>
      </c>
      <c r="D418" s="11">
        <v>2</v>
      </c>
    </row>
    <row r="419" spans="1:4" x14ac:dyDescent="0.2">
      <c r="A419" s="7" t="s">
        <v>4077</v>
      </c>
      <c r="B419" s="11"/>
      <c r="C419" s="11">
        <v>12</v>
      </c>
      <c r="D419" s="11">
        <v>12</v>
      </c>
    </row>
    <row r="420" spans="1:4" x14ac:dyDescent="0.2">
      <c r="A420" s="7" t="s">
        <v>290</v>
      </c>
      <c r="B420" s="11">
        <v>232</v>
      </c>
      <c r="C420" s="11"/>
      <c r="D420" s="11">
        <v>232</v>
      </c>
    </row>
    <row r="421" spans="1:4" x14ac:dyDescent="0.2">
      <c r="A421" s="7" t="s">
        <v>649</v>
      </c>
      <c r="B421" s="11">
        <v>27</v>
      </c>
      <c r="C421" s="11"/>
      <c r="D421" s="11">
        <v>27</v>
      </c>
    </row>
    <row r="422" spans="1:4" x14ac:dyDescent="0.2">
      <c r="A422" s="7" t="s">
        <v>953</v>
      </c>
      <c r="B422" s="11"/>
      <c r="C422" s="11">
        <v>196</v>
      </c>
      <c r="D422" s="11">
        <v>196</v>
      </c>
    </row>
    <row r="423" spans="1:4" x14ac:dyDescent="0.2">
      <c r="A423" s="7" t="s">
        <v>3846</v>
      </c>
      <c r="B423" s="11"/>
      <c r="C423" s="11">
        <v>28</v>
      </c>
      <c r="D423" s="11">
        <v>28</v>
      </c>
    </row>
    <row r="424" spans="1:4" x14ac:dyDescent="0.2">
      <c r="A424" s="7" t="s">
        <v>1879</v>
      </c>
      <c r="B424" s="11"/>
      <c r="C424" s="11">
        <v>0</v>
      </c>
      <c r="D424" s="11">
        <v>0</v>
      </c>
    </row>
    <row r="425" spans="1:4" x14ac:dyDescent="0.2">
      <c r="A425" s="7" t="s">
        <v>3786</v>
      </c>
      <c r="B425" s="11"/>
      <c r="C425" s="11">
        <v>4</v>
      </c>
      <c r="D425" s="11">
        <v>4</v>
      </c>
    </row>
    <row r="426" spans="1:4" x14ac:dyDescent="0.2">
      <c r="A426" s="7" t="s">
        <v>1653</v>
      </c>
      <c r="B426" s="11">
        <v>70</v>
      </c>
      <c r="C426" s="11"/>
      <c r="D426" s="11">
        <v>70</v>
      </c>
    </row>
    <row r="427" spans="1:4" x14ac:dyDescent="0.2">
      <c r="A427" s="7" t="s">
        <v>2901</v>
      </c>
      <c r="B427" s="11"/>
      <c r="C427" s="11">
        <v>2</v>
      </c>
      <c r="D427" s="11">
        <v>2</v>
      </c>
    </row>
    <row r="428" spans="1:4" x14ac:dyDescent="0.2">
      <c r="A428" s="7" t="s">
        <v>1554</v>
      </c>
      <c r="B428" s="11"/>
      <c r="C428" s="11">
        <v>0</v>
      </c>
      <c r="D428" s="11">
        <v>0</v>
      </c>
    </row>
    <row r="429" spans="1:4" x14ac:dyDescent="0.2">
      <c r="A429" s="7" t="s">
        <v>1639</v>
      </c>
      <c r="B429" s="11">
        <v>27</v>
      </c>
      <c r="C429" s="11"/>
      <c r="D429" s="11">
        <v>27</v>
      </c>
    </row>
    <row r="430" spans="1:4" x14ac:dyDescent="0.2">
      <c r="A430" s="7" t="s">
        <v>496</v>
      </c>
      <c r="B430" s="11"/>
      <c r="C430" s="11">
        <v>0</v>
      </c>
      <c r="D430" s="11">
        <v>0</v>
      </c>
    </row>
    <row r="431" spans="1:4" x14ac:dyDescent="0.2">
      <c r="A431" s="7" t="s">
        <v>1000</v>
      </c>
      <c r="B431" s="11"/>
      <c r="C431" s="11">
        <v>40</v>
      </c>
      <c r="D431" s="11">
        <v>40</v>
      </c>
    </row>
    <row r="432" spans="1:4" x14ac:dyDescent="0.2">
      <c r="A432" s="7" t="s">
        <v>3444</v>
      </c>
      <c r="B432" s="11">
        <v>31</v>
      </c>
      <c r="C432" s="11"/>
      <c r="D432" s="11">
        <v>31</v>
      </c>
    </row>
    <row r="433" spans="1:4" x14ac:dyDescent="0.2">
      <c r="A433" s="7" t="s">
        <v>2125</v>
      </c>
      <c r="B433" s="11"/>
      <c r="C433" s="11">
        <v>5</v>
      </c>
      <c r="D433" s="11">
        <v>5</v>
      </c>
    </row>
    <row r="434" spans="1:4" x14ac:dyDescent="0.2">
      <c r="A434" s="7" t="s">
        <v>29</v>
      </c>
      <c r="B434" s="11">
        <v>150</v>
      </c>
      <c r="C434" s="11"/>
      <c r="D434" s="11">
        <v>150</v>
      </c>
    </row>
    <row r="435" spans="1:4" x14ac:dyDescent="0.2">
      <c r="A435" s="7" t="s">
        <v>1979</v>
      </c>
      <c r="B435" s="11">
        <v>388</v>
      </c>
      <c r="C435" s="11"/>
      <c r="D435" s="11">
        <v>388</v>
      </c>
    </row>
    <row r="436" spans="1:4" x14ac:dyDescent="0.2">
      <c r="A436" s="7" t="s">
        <v>2984</v>
      </c>
      <c r="B436" s="11">
        <v>218</v>
      </c>
      <c r="C436" s="11"/>
      <c r="D436" s="11">
        <v>218</v>
      </c>
    </row>
    <row r="437" spans="1:4" x14ac:dyDescent="0.2">
      <c r="A437" s="7" t="s">
        <v>479</v>
      </c>
      <c r="B437" s="11"/>
      <c r="C437" s="11">
        <v>0</v>
      </c>
      <c r="D437" s="11">
        <v>0</v>
      </c>
    </row>
    <row r="438" spans="1:4" x14ac:dyDescent="0.2">
      <c r="A438" s="7" t="s">
        <v>3008</v>
      </c>
      <c r="B438" s="11">
        <v>26</v>
      </c>
      <c r="C438" s="11"/>
      <c r="D438" s="11">
        <v>26</v>
      </c>
    </row>
    <row r="439" spans="1:4" x14ac:dyDescent="0.2">
      <c r="A439" s="7" t="s">
        <v>3566</v>
      </c>
      <c r="B439" s="11">
        <v>41</v>
      </c>
      <c r="C439" s="11"/>
      <c r="D439" s="11">
        <v>41</v>
      </c>
    </row>
    <row r="440" spans="1:4" x14ac:dyDescent="0.2">
      <c r="A440" s="7" t="s">
        <v>3964</v>
      </c>
      <c r="B440" s="11"/>
      <c r="C440" s="11">
        <v>10</v>
      </c>
      <c r="D440" s="11">
        <v>10</v>
      </c>
    </row>
    <row r="441" spans="1:4" x14ac:dyDescent="0.2">
      <c r="A441" s="7" t="s">
        <v>227</v>
      </c>
      <c r="B441" s="11"/>
      <c r="C441" s="11">
        <v>0</v>
      </c>
      <c r="D441" s="11">
        <v>0</v>
      </c>
    </row>
    <row r="442" spans="1:4" x14ac:dyDescent="0.2">
      <c r="A442" s="7" t="s">
        <v>2233</v>
      </c>
      <c r="B442" s="11">
        <v>988</v>
      </c>
      <c r="C442" s="11"/>
      <c r="D442" s="11">
        <v>988</v>
      </c>
    </row>
    <row r="443" spans="1:4" x14ac:dyDescent="0.2">
      <c r="A443" s="7" t="s">
        <v>1107</v>
      </c>
      <c r="B443" s="11"/>
      <c r="C443" s="11">
        <v>7</v>
      </c>
      <c r="D443" s="11">
        <v>7</v>
      </c>
    </row>
    <row r="444" spans="1:4" x14ac:dyDescent="0.2">
      <c r="A444" s="7" t="s">
        <v>25</v>
      </c>
      <c r="B444" s="11">
        <v>23</v>
      </c>
      <c r="C444" s="11"/>
      <c r="D444" s="11">
        <v>23</v>
      </c>
    </row>
    <row r="445" spans="1:4" x14ac:dyDescent="0.2">
      <c r="A445" s="7" t="s">
        <v>444</v>
      </c>
      <c r="B445" s="11"/>
      <c r="C445" s="11">
        <v>2</v>
      </c>
      <c r="D445" s="11">
        <v>2</v>
      </c>
    </row>
    <row r="446" spans="1:4" x14ac:dyDescent="0.2">
      <c r="A446" s="7" t="s">
        <v>1176</v>
      </c>
      <c r="B446" s="11"/>
      <c r="C446" s="11">
        <v>9</v>
      </c>
      <c r="D446" s="11">
        <v>9</v>
      </c>
    </row>
    <row r="447" spans="1:4" x14ac:dyDescent="0.2">
      <c r="A447" s="7" t="s">
        <v>2698</v>
      </c>
      <c r="B447" s="11"/>
      <c r="C447" s="11">
        <v>2</v>
      </c>
      <c r="D447" s="11">
        <v>2</v>
      </c>
    </row>
    <row r="448" spans="1:4" x14ac:dyDescent="0.2">
      <c r="A448" s="7" t="s">
        <v>1148</v>
      </c>
      <c r="B448" s="11"/>
      <c r="C448" s="11">
        <v>0</v>
      </c>
      <c r="D448" s="11">
        <v>0</v>
      </c>
    </row>
    <row r="449" spans="1:4" x14ac:dyDescent="0.2">
      <c r="A449" s="7" t="s">
        <v>3414</v>
      </c>
      <c r="B449" s="11">
        <v>9</v>
      </c>
      <c r="C449" s="11"/>
      <c r="D449" s="11">
        <v>9</v>
      </c>
    </row>
    <row r="450" spans="1:4" x14ac:dyDescent="0.2">
      <c r="A450" s="7" t="s">
        <v>1555</v>
      </c>
      <c r="B450" s="11"/>
      <c r="C450" s="11">
        <v>0</v>
      </c>
      <c r="D450" s="11">
        <v>0</v>
      </c>
    </row>
    <row r="451" spans="1:4" x14ac:dyDescent="0.2">
      <c r="A451" s="7" t="s">
        <v>2718</v>
      </c>
      <c r="B451" s="11">
        <v>148</v>
      </c>
      <c r="C451" s="11"/>
      <c r="D451" s="11">
        <v>148</v>
      </c>
    </row>
    <row r="452" spans="1:4" x14ac:dyDescent="0.2">
      <c r="A452" s="7" t="s">
        <v>3725</v>
      </c>
      <c r="B452" s="11"/>
      <c r="C452" s="11">
        <v>31</v>
      </c>
      <c r="D452" s="11">
        <v>31</v>
      </c>
    </row>
    <row r="453" spans="1:4" x14ac:dyDescent="0.2">
      <c r="A453" s="7" t="s">
        <v>3013</v>
      </c>
      <c r="B453" s="11">
        <v>107</v>
      </c>
      <c r="C453" s="11"/>
      <c r="D453" s="11">
        <v>107</v>
      </c>
    </row>
    <row r="454" spans="1:4" x14ac:dyDescent="0.2">
      <c r="A454" s="7" t="s">
        <v>1381</v>
      </c>
      <c r="B454" s="11">
        <v>5</v>
      </c>
      <c r="C454" s="11"/>
      <c r="D454" s="11">
        <v>5</v>
      </c>
    </row>
    <row r="455" spans="1:4" x14ac:dyDescent="0.2">
      <c r="A455" s="7" t="s">
        <v>2006</v>
      </c>
      <c r="B455" s="11">
        <v>191</v>
      </c>
      <c r="C455" s="11"/>
      <c r="D455" s="11">
        <v>191</v>
      </c>
    </row>
    <row r="456" spans="1:4" x14ac:dyDescent="0.2">
      <c r="A456" s="7" t="s">
        <v>2226</v>
      </c>
      <c r="B456" s="11">
        <v>1204</v>
      </c>
      <c r="C456" s="11"/>
      <c r="D456" s="11">
        <v>1204</v>
      </c>
    </row>
    <row r="457" spans="1:4" x14ac:dyDescent="0.2">
      <c r="A457" s="7" t="s">
        <v>1119</v>
      </c>
      <c r="B457" s="11"/>
      <c r="C457" s="11">
        <v>3</v>
      </c>
      <c r="D457" s="11">
        <v>3</v>
      </c>
    </row>
    <row r="458" spans="1:4" x14ac:dyDescent="0.2">
      <c r="A458" s="7" t="s">
        <v>1165</v>
      </c>
      <c r="B458" s="11"/>
      <c r="C458" s="11">
        <v>0</v>
      </c>
      <c r="D458" s="11">
        <v>0</v>
      </c>
    </row>
    <row r="459" spans="1:4" x14ac:dyDescent="0.2">
      <c r="A459" s="7" t="s">
        <v>2113</v>
      </c>
      <c r="B459" s="11">
        <v>11</v>
      </c>
      <c r="C459" s="11"/>
      <c r="D459" s="11">
        <v>11</v>
      </c>
    </row>
    <row r="460" spans="1:4" x14ac:dyDescent="0.2">
      <c r="A460" s="7" t="s">
        <v>538</v>
      </c>
      <c r="B460" s="11">
        <v>59</v>
      </c>
      <c r="C460" s="11"/>
      <c r="D460" s="11">
        <v>59</v>
      </c>
    </row>
    <row r="461" spans="1:4" x14ac:dyDescent="0.2">
      <c r="A461" s="7" t="s">
        <v>2293</v>
      </c>
      <c r="B461" s="11">
        <v>46</v>
      </c>
      <c r="C461" s="11"/>
      <c r="D461" s="11">
        <v>46</v>
      </c>
    </row>
    <row r="462" spans="1:4" x14ac:dyDescent="0.2">
      <c r="A462" s="7" t="s">
        <v>839</v>
      </c>
      <c r="B462" s="11">
        <v>61</v>
      </c>
      <c r="C462" s="11"/>
      <c r="D462" s="11">
        <v>61</v>
      </c>
    </row>
    <row r="463" spans="1:4" x14ac:dyDescent="0.2">
      <c r="A463" s="7" t="s">
        <v>2221</v>
      </c>
      <c r="B463" s="11">
        <v>69</v>
      </c>
      <c r="C463" s="11"/>
      <c r="D463" s="11">
        <v>69</v>
      </c>
    </row>
    <row r="464" spans="1:4" x14ac:dyDescent="0.2">
      <c r="A464" s="7" t="s">
        <v>3473</v>
      </c>
      <c r="B464" s="11">
        <v>39</v>
      </c>
      <c r="C464" s="11"/>
      <c r="D464" s="11">
        <v>39</v>
      </c>
    </row>
    <row r="465" spans="1:4" x14ac:dyDescent="0.2">
      <c r="A465" s="7" t="s">
        <v>3797</v>
      </c>
      <c r="B465" s="11"/>
      <c r="C465" s="11">
        <v>16</v>
      </c>
      <c r="D465" s="11">
        <v>16</v>
      </c>
    </row>
    <row r="466" spans="1:4" x14ac:dyDescent="0.2">
      <c r="A466" s="7" t="s">
        <v>1827</v>
      </c>
      <c r="B466" s="11">
        <v>38</v>
      </c>
      <c r="C466" s="11"/>
      <c r="D466" s="11">
        <v>38</v>
      </c>
    </row>
    <row r="467" spans="1:4" x14ac:dyDescent="0.2">
      <c r="A467" s="7" t="s">
        <v>1265</v>
      </c>
      <c r="B467" s="11">
        <v>34</v>
      </c>
      <c r="C467" s="11"/>
      <c r="D467" s="11">
        <v>34</v>
      </c>
    </row>
    <row r="468" spans="1:4" x14ac:dyDescent="0.2">
      <c r="A468" s="7" t="s">
        <v>3517</v>
      </c>
      <c r="B468" s="11">
        <v>33</v>
      </c>
      <c r="C468" s="11"/>
      <c r="D468" s="11">
        <v>33</v>
      </c>
    </row>
    <row r="469" spans="1:4" x14ac:dyDescent="0.2">
      <c r="A469" s="7" t="s">
        <v>101</v>
      </c>
      <c r="B469" s="11">
        <v>39</v>
      </c>
      <c r="C469" s="11"/>
      <c r="D469" s="11">
        <v>39</v>
      </c>
    </row>
    <row r="470" spans="1:4" x14ac:dyDescent="0.2">
      <c r="A470" s="7" t="s">
        <v>3720</v>
      </c>
      <c r="B470" s="11">
        <v>63</v>
      </c>
      <c r="C470" s="11"/>
      <c r="D470" s="11">
        <v>63</v>
      </c>
    </row>
    <row r="471" spans="1:4" x14ac:dyDescent="0.2">
      <c r="A471" s="7" t="s">
        <v>1189</v>
      </c>
      <c r="B471" s="11">
        <v>85</v>
      </c>
      <c r="C471" s="11"/>
      <c r="D471" s="11">
        <v>85</v>
      </c>
    </row>
    <row r="472" spans="1:4" x14ac:dyDescent="0.2">
      <c r="A472" s="7" t="s">
        <v>2536</v>
      </c>
      <c r="B472" s="11">
        <v>4</v>
      </c>
      <c r="C472" s="11"/>
      <c r="D472" s="11">
        <v>4</v>
      </c>
    </row>
    <row r="473" spans="1:4" x14ac:dyDescent="0.2">
      <c r="A473" s="7" t="s">
        <v>2126</v>
      </c>
      <c r="B473" s="11"/>
      <c r="C473" s="11">
        <v>27</v>
      </c>
      <c r="D473" s="11">
        <v>27</v>
      </c>
    </row>
    <row r="474" spans="1:4" x14ac:dyDescent="0.2">
      <c r="A474" s="7" t="s">
        <v>1358</v>
      </c>
      <c r="B474" s="11">
        <v>65</v>
      </c>
      <c r="C474" s="11"/>
      <c r="D474" s="11">
        <v>65</v>
      </c>
    </row>
    <row r="475" spans="1:4" x14ac:dyDescent="0.2">
      <c r="A475" s="7" t="s">
        <v>1040</v>
      </c>
      <c r="B475" s="11">
        <v>30</v>
      </c>
      <c r="C475" s="11"/>
      <c r="D475" s="11">
        <v>30</v>
      </c>
    </row>
    <row r="476" spans="1:4" x14ac:dyDescent="0.2">
      <c r="A476" s="7" t="s">
        <v>2868</v>
      </c>
      <c r="B476" s="11"/>
      <c r="C476" s="11">
        <v>60</v>
      </c>
      <c r="D476" s="11">
        <v>60</v>
      </c>
    </row>
    <row r="477" spans="1:4" x14ac:dyDescent="0.2">
      <c r="A477" s="7" t="s">
        <v>250</v>
      </c>
      <c r="B477" s="11">
        <v>235</v>
      </c>
      <c r="C477" s="11"/>
      <c r="D477" s="11">
        <v>235</v>
      </c>
    </row>
    <row r="478" spans="1:4" x14ac:dyDescent="0.2">
      <c r="A478" s="7" t="s">
        <v>2457</v>
      </c>
      <c r="B478" s="11">
        <v>67</v>
      </c>
      <c r="C478" s="11"/>
      <c r="D478" s="11">
        <v>67</v>
      </c>
    </row>
    <row r="479" spans="1:4" x14ac:dyDescent="0.2">
      <c r="A479" s="7" t="s">
        <v>3021</v>
      </c>
      <c r="B479" s="11">
        <v>103</v>
      </c>
      <c r="C479" s="11"/>
      <c r="D479" s="11">
        <v>103</v>
      </c>
    </row>
    <row r="480" spans="1:4" x14ac:dyDescent="0.2">
      <c r="A480" s="7" t="s">
        <v>3762</v>
      </c>
      <c r="B480" s="11">
        <v>107</v>
      </c>
      <c r="C480" s="11"/>
      <c r="D480" s="11">
        <v>107</v>
      </c>
    </row>
    <row r="481" spans="1:4" x14ac:dyDescent="0.2">
      <c r="A481" s="7" t="s">
        <v>1301</v>
      </c>
      <c r="B481" s="11">
        <v>24</v>
      </c>
      <c r="C481" s="11"/>
      <c r="D481" s="11">
        <v>24</v>
      </c>
    </row>
    <row r="482" spans="1:4" x14ac:dyDescent="0.2">
      <c r="A482" s="7" t="s">
        <v>309</v>
      </c>
      <c r="B482" s="11">
        <v>202</v>
      </c>
      <c r="C482" s="11"/>
      <c r="D482" s="11">
        <v>202</v>
      </c>
    </row>
    <row r="483" spans="1:4" x14ac:dyDescent="0.2">
      <c r="A483" s="7" t="s">
        <v>1116</v>
      </c>
      <c r="B483" s="11"/>
      <c r="C483" s="11">
        <v>4</v>
      </c>
      <c r="D483" s="11">
        <v>4</v>
      </c>
    </row>
    <row r="484" spans="1:4" x14ac:dyDescent="0.2">
      <c r="A484" s="7" t="s">
        <v>795</v>
      </c>
      <c r="B484" s="11">
        <v>53</v>
      </c>
      <c r="C484" s="11"/>
      <c r="D484" s="11">
        <v>53</v>
      </c>
    </row>
    <row r="485" spans="1:4" x14ac:dyDescent="0.2">
      <c r="A485" s="7" t="s">
        <v>3429</v>
      </c>
      <c r="B485" s="11">
        <v>72</v>
      </c>
      <c r="C485" s="11"/>
      <c r="D485" s="11">
        <v>72</v>
      </c>
    </row>
    <row r="486" spans="1:4" x14ac:dyDescent="0.2">
      <c r="A486" s="7" t="s">
        <v>3358</v>
      </c>
      <c r="B486" s="11">
        <v>23</v>
      </c>
      <c r="C486" s="11">
        <v>7</v>
      </c>
      <c r="D486" s="11">
        <v>30</v>
      </c>
    </row>
    <row r="487" spans="1:4" x14ac:dyDescent="0.2">
      <c r="A487" s="7" t="s">
        <v>297</v>
      </c>
      <c r="B487" s="11">
        <v>129</v>
      </c>
      <c r="C487" s="11"/>
      <c r="D487" s="11">
        <v>129</v>
      </c>
    </row>
    <row r="488" spans="1:4" x14ac:dyDescent="0.2">
      <c r="A488" s="7" t="s">
        <v>2880</v>
      </c>
      <c r="B488" s="11"/>
      <c r="C488" s="11">
        <v>29</v>
      </c>
      <c r="D488" s="11">
        <v>29</v>
      </c>
    </row>
    <row r="489" spans="1:4" x14ac:dyDescent="0.2">
      <c r="A489" s="7" t="s">
        <v>416</v>
      </c>
      <c r="B489" s="11">
        <v>21</v>
      </c>
      <c r="C489" s="11"/>
      <c r="D489" s="11">
        <v>21</v>
      </c>
    </row>
    <row r="490" spans="1:4" x14ac:dyDescent="0.2">
      <c r="A490" s="7" t="s">
        <v>3800</v>
      </c>
      <c r="B490" s="11"/>
      <c r="C490" s="11">
        <v>40</v>
      </c>
      <c r="D490" s="11">
        <v>40</v>
      </c>
    </row>
    <row r="491" spans="1:4" x14ac:dyDescent="0.2">
      <c r="A491" s="7" t="s">
        <v>1793</v>
      </c>
      <c r="B491" s="11"/>
      <c r="C491" s="11">
        <v>139</v>
      </c>
      <c r="D491" s="11">
        <v>139</v>
      </c>
    </row>
    <row r="492" spans="1:4" x14ac:dyDescent="0.2">
      <c r="A492" s="7" t="s">
        <v>2716</v>
      </c>
      <c r="B492" s="11">
        <v>187</v>
      </c>
      <c r="C492" s="11"/>
      <c r="D492" s="11">
        <v>187</v>
      </c>
    </row>
    <row r="493" spans="1:4" x14ac:dyDescent="0.2">
      <c r="A493" s="7" t="s">
        <v>3007</v>
      </c>
      <c r="B493" s="11">
        <v>20</v>
      </c>
      <c r="C493" s="11"/>
      <c r="D493" s="11">
        <v>20</v>
      </c>
    </row>
    <row r="494" spans="1:4" x14ac:dyDescent="0.2">
      <c r="A494" s="7" t="s">
        <v>968</v>
      </c>
      <c r="B494" s="11"/>
      <c r="C494" s="11">
        <v>81</v>
      </c>
      <c r="D494" s="11">
        <v>81</v>
      </c>
    </row>
    <row r="495" spans="1:4" x14ac:dyDescent="0.2">
      <c r="A495" s="7" t="s">
        <v>2782</v>
      </c>
      <c r="B495" s="11">
        <v>18</v>
      </c>
      <c r="C495" s="11"/>
      <c r="D495" s="11">
        <v>18</v>
      </c>
    </row>
    <row r="496" spans="1:4" x14ac:dyDescent="0.2">
      <c r="A496" s="7" t="s">
        <v>3164</v>
      </c>
      <c r="B496" s="11">
        <v>71</v>
      </c>
      <c r="C496" s="11"/>
      <c r="D496" s="11">
        <v>71</v>
      </c>
    </row>
    <row r="497" spans="1:4" x14ac:dyDescent="0.2">
      <c r="A497" s="7" t="s">
        <v>3831</v>
      </c>
      <c r="B497" s="11">
        <v>57</v>
      </c>
      <c r="C497" s="11"/>
      <c r="D497" s="11">
        <v>57</v>
      </c>
    </row>
    <row r="498" spans="1:4" x14ac:dyDescent="0.2">
      <c r="A498" s="7" t="s">
        <v>1909</v>
      </c>
      <c r="B498" s="11"/>
      <c r="C498" s="11">
        <v>4</v>
      </c>
      <c r="D498" s="11">
        <v>4</v>
      </c>
    </row>
    <row r="499" spans="1:4" x14ac:dyDescent="0.2">
      <c r="A499" s="7" t="s">
        <v>2157</v>
      </c>
      <c r="B499" s="11"/>
      <c r="C499" s="11">
        <v>83</v>
      </c>
      <c r="D499" s="11">
        <v>83</v>
      </c>
    </row>
    <row r="500" spans="1:4" x14ac:dyDescent="0.2">
      <c r="A500" s="7" t="s">
        <v>305</v>
      </c>
      <c r="B500" s="11">
        <v>74</v>
      </c>
      <c r="C500" s="11"/>
      <c r="D500" s="11">
        <v>74</v>
      </c>
    </row>
    <row r="501" spans="1:4" x14ac:dyDescent="0.2">
      <c r="A501" s="7" t="s">
        <v>420</v>
      </c>
      <c r="B501" s="11">
        <v>73</v>
      </c>
      <c r="C501" s="11"/>
      <c r="D501" s="11">
        <v>73</v>
      </c>
    </row>
    <row r="502" spans="1:4" x14ac:dyDescent="0.2">
      <c r="A502" s="7" t="s">
        <v>1789</v>
      </c>
      <c r="B502" s="11"/>
      <c r="C502" s="11">
        <v>4</v>
      </c>
      <c r="D502" s="11">
        <v>4</v>
      </c>
    </row>
    <row r="503" spans="1:4" x14ac:dyDescent="0.2">
      <c r="A503" s="7" t="s">
        <v>1854</v>
      </c>
      <c r="B503" s="11">
        <v>14</v>
      </c>
      <c r="C503" s="11"/>
      <c r="D503" s="11">
        <v>14</v>
      </c>
    </row>
    <row r="504" spans="1:4" x14ac:dyDescent="0.2">
      <c r="A504" s="7" t="s">
        <v>2062</v>
      </c>
      <c r="B504" s="11">
        <v>35</v>
      </c>
      <c r="C504" s="11"/>
      <c r="D504" s="11">
        <v>35</v>
      </c>
    </row>
    <row r="505" spans="1:4" x14ac:dyDescent="0.2">
      <c r="A505" s="7" t="s">
        <v>12</v>
      </c>
      <c r="B505" s="11">
        <v>19</v>
      </c>
      <c r="C505" s="11"/>
      <c r="D505" s="11">
        <v>19</v>
      </c>
    </row>
    <row r="506" spans="1:4" x14ac:dyDescent="0.2">
      <c r="A506" s="7" t="s">
        <v>2120</v>
      </c>
      <c r="B506" s="11">
        <v>22</v>
      </c>
      <c r="C506" s="11"/>
      <c r="D506" s="11">
        <v>22</v>
      </c>
    </row>
    <row r="507" spans="1:4" x14ac:dyDescent="0.2">
      <c r="A507" s="7" t="s">
        <v>46</v>
      </c>
      <c r="B507" s="11">
        <v>15</v>
      </c>
      <c r="C507" s="11"/>
      <c r="D507" s="11">
        <v>15</v>
      </c>
    </row>
    <row r="508" spans="1:4" x14ac:dyDescent="0.2">
      <c r="A508" s="7" t="s">
        <v>959</v>
      </c>
      <c r="B508" s="11"/>
      <c r="C508" s="11">
        <v>17</v>
      </c>
      <c r="D508" s="11">
        <v>17</v>
      </c>
    </row>
    <row r="509" spans="1:4" x14ac:dyDescent="0.2">
      <c r="A509" s="7" t="s">
        <v>1158</v>
      </c>
      <c r="B509" s="11"/>
      <c r="C509" s="11">
        <v>3</v>
      </c>
      <c r="D509" s="11">
        <v>3</v>
      </c>
    </row>
    <row r="510" spans="1:4" x14ac:dyDescent="0.2">
      <c r="A510" s="7" t="s">
        <v>2455</v>
      </c>
      <c r="B510" s="11">
        <v>130</v>
      </c>
      <c r="C510" s="11"/>
      <c r="D510" s="11">
        <v>130</v>
      </c>
    </row>
    <row r="511" spans="1:4" x14ac:dyDescent="0.2">
      <c r="A511" s="7" t="s">
        <v>719</v>
      </c>
      <c r="B511" s="11"/>
      <c r="C511" s="11">
        <v>4</v>
      </c>
      <c r="D511" s="11">
        <v>4</v>
      </c>
    </row>
    <row r="512" spans="1:4" x14ac:dyDescent="0.2">
      <c r="A512" s="7" t="s">
        <v>375</v>
      </c>
      <c r="B512" s="11">
        <v>174</v>
      </c>
      <c r="C512" s="11"/>
      <c r="D512" s="11">
        <v>174</v>
      </c>
    </row>
    <row r="513" spans="1:4" x14ac:dyDescent="0.2">
      <c r="A513" s="7" t="s">
        <v>3355</v>
      </c>
      <c r="B513" s="11">
        <v>27</v>
      </c>
      <c r="C513" s="11"/>
      <c r="D513" s="11">
        <v>27</v>
      </c>
    </row>
    <row r="514" spans="1:4" x14ac:dyDescent="0.2">
      <c r="A514" s="7" t="s">
        <v>219</v>
      </c>
      <c r="B514" s="11"/>
      <c r="C514" s="11">
        <v>38</v>
      </c>
      <c r="D514" s="11">
        <v>38</v>
      </c>
    </row>
    <row r="515" spans="1:4" x14ac:dyDescent="0.2">
      <c r="A515" s="7" t="s">
        <v>2257</v>
      </c>
      <c r="B515" s="11">
        <v>50</v>
      </c>
      <c r="C515" s="11"/>
      <c r="D515" s="11">
        <v>50</v>
      </c>
    </row>
    <row r="516" spans="1:4" x14ac:dyDescent="0.2">
      <c r="A516" s="7" t="s">
        <v>3901</v>
      </c>
      <c r="B516" s="11"/>
      <c r="C516" s="11">
        <v>2</v>
      </c>
      <c r="D516" s="11">
        <v>2</v>
      </c>
    </row>
    <row r="517" spans="1:4" x14ac:dyDescent="0.2">
      <c r="A517" s="7" t="s">
        <v>1483</v>
      </c>
      <c r="B517" s="11"/>
      <c r="C517" s="11">
        <v>1</v>
      </c>
      <c r="D517" s="11">
        <v>1</v>
      </c>
    </row>
    <row r="518" spans="1:4" x14ac:dyDescent="0.2">
      <c r="A518" s="7" t="s">
        <v>1833</v>
      </c>
      <c r="B518" s="11">
        <v>20</v>
      </c>
      <c r="C518" s="11"/>
      <c r="D518" s="11">
        <v>20</v>
      </c>
    </row>
    <row r="519" spans="1:4" x14ac:dyDescent="0.2">
      <c r="A519" s="7" t="s">
        <v>2943</v>
      </c>
      <c r="B519" s="11"/>
      <c r="C519" s="11">
        <v>0</v>
      </c>
      <c r="D519" s="11">
        <v>0</v>
      </c>
    </row>
    <row r="520" spans="1:4" x14ac:dyDescent="0.2">
      <c r="A520" s="7" t="s">
        <v>187</v>
      </c>
      <c r="B520" s="11"/>
      <c r="C520" s="11">
        <v>10</v>
      </c>
      <c r="D520" s="11">
        <v>10</v>
      </c>
    </row>
    <row r="521" spans="1:4" x14ac:dyDescent="0.2">
      <c r="A521" s="7" t="s">
        <v>3626</v>
      </c>
      <c r="B521" s="11"/>
      <c r="C521" s="11">
        <v>0</v>
      </c>
      <c r="D521" s="11">
        <v>0</v>
      </c>
    </row>
    <row r="522" spans="1:4" x14ac:dyDescent="0.2">
      <c r="A522" s="7" t="s">
        <v>1152</v>
      </c>
      <c r="B522" s="11"/>
      <c r="C522" s="11">
        <v>0</v>
      </c>
      <c r="D522" s="11">
        <v>0</v>
      </c>
    </row>
    <row r="523" spans="1:4" x14ac:dyDescent="0.2">
      <c r="A523" s="7" t="s">
        <v>4078</v>
      </c>
      <c r="B523" s="11"/>
      <c r="C523" s="11">
        <v>2</v>
      </c>
      <c r="D523" s="11">
        <v>2</v>
      </c>
    </row>
    <row r="524" spans="1:4" x14ac:dyDescent="0.2">
      <c r="A524" s="7" t="s">
        <v>362</v>
      </c>
      <c r="B524" s="11">
        <v>354</v>
      </c>
      <c r="C524" s="11"/>
      <c r="D524" s="11">
        <v>354</v>
      </c>
    </row>
    <row r="525" spans="1:4" x14ac:dyDescent="0.2">
      <c r="A525" s="7" t="s">
        <v>2266</v>
      </c>
      <c r="B525" s="11">
        <v>17</v>
      </c>
      <c r="C525" s="11"/>
      <c r="D525" s="11">
        <v>17</v>
      </c>
    </row>
    <row r="526" spans="1:4" x14ac:dyDescent="0.2">
      <c r="A526" s="7" t="s">
        <v>2290</v>
      </c>
      <c r="B526" s="11">
        <v>25</v>
      </c>
      <c r="C526" s="11"/>
      <c r="D526" s="11">
        <v>25</v>
      </c>
    </row>
    <row r="527" spans="1:4" x14ac:dyDescent="0.2">
      <c r="A527" s="7" t="s">
        <v>437</v>
      </c>
      <c r="B527" s="11"/>
      <c r="C527" s="11">
        <v>0</v>
      </c>
      <c r="D527" s="11">
        <v>0</v>
      </c>
    </row>
    <row r="528" spans="1:4" x14ac:dyDescent="0.2">
      <c r="A528" s="7" t="s">
        <v>3835</v>
      </c>
      <c r="B528" s="11">
        <v>100</v>
      </c>
      <c r="C528" s="11"/>
      <c r="D528" s="11">
        <v>100</v>
      </c>
    </row>
    <row r="529" spans="1:4" x14ac:dyDescent="0.2">
      <c r="A529" s="7" t="s">
        <v>208</v>
      </c>
      <c r="B529" s="11"/>
      <c r="C529" s="11">
        <v>0</v>
      </c>
      <c r="D529" s="11">
        <v>0</v>
      </c>
    </row>
    <row r="530" spans="1:4" x14ac:dyDescent="0.2">
      <c r="A530" s="7" t="s">
        <v>1765</v>
      </c>
      <c r="B530" s="11"/>
      <c r="C530" s="11">
        <v>39</v>
      </c>
      <c r="D530" s="11">
        <v>39</v>
      </c>
    </row>
    <row r="531" spans="1:4" x14ac:dyDescent="0.2">
      <c r="A531" s="7" t="s">
        <v>1276</v>
      </c>
      <c r="B531" s="11">
        <v>389</v>
      </c>
      <c r="C531" s="11"/>
      <c r="D531" s="11">
        <v>389</v>
      </c>
    </row>
    <row r="532" spans="1:4" x14ac:dyDescent="0.2">
      <c r="A532" s="7" t="s">
        <v>691</v>
      </c>
      <c r="B532" s="11"/>
      <c r="C532" s="11">
        <v>34</v>
      </c>
      <c r="D532" s="11">
        <v>34</v>
      </c>
    </row>
    <row r="533" spans="1:4" x14ac:dyDescent="0.2">
      <c r="A533" s="7" t="s">
        <v>2286</v>
      </c>
      <c r="B533" s="11">
        <v>79</v>
      </c>
      <c r="C533" s="11"/>
      <c r="D533" s="11">
        <v>79</v>
      </c>
    </row>
    <row r="534" spans="1:4" x14ac:dyDescent="0.2">
      <c r="A534" s="7" t="s">
        <v>3586</v>
      </c>
      <c r="B534" s="11">
        <v>28</v>
      </c>
      <c r="C534" s="11"/>
      <c r="D534" s="11">
        <v>28</v>
      </c>
    </row>
    <row r="535" spans="1:4" x14ac:dyDescent="0.2">
      <c r="A535" s="7" t="s">
        <v>3031</v>
      </c>
      <c r="B535" s="11">
        <v>29</v>
      </c>
      <c r="C535" s="11"/>
      <c r="D535" s="11">
        <v>29</v>
      </c>
    </row>
    <row r="536" spans="1:4" x14ac:dyDescent="0.2">
      <c r="A536" s="7" t="s">
        <v>3258</v>
      </c>
      <c r="B536" s="11">
        <v>75</v>
      </c>
      <c r="C536" s="11"/>
      <c r="D536" s="11">
        <v>75</v>
      </c>
    </row>
    <row r="537" spans="1:4" x14ac:dyDescent="0.2">
      <c r="A537" s="7" t="s">
        <v>1966</v>
      </c>
      <c r="B537" s="11">
        <v>103</v>
      </c>
      <c r="C537" s="11"/>
      <c r="D537" s="11">
        <v>103</v>
      </c>
    </row>
    <row r="538" spans="1:4" x14ac:dyDescent="0.2">
      <c r="A538" s="7" t="s">
        <v>647</v>
      </c>
      <c r="B538" s="11">
        <v>27</v>
      </c>
      <c r="C538" s="11"/>
      <c r="D538" s="11">
        <v>27</v>
      </c>
    </row>
    <row r="539" spans="1:4" x14ac:dyDescent="0.2">
      <c r="A539" s="7" t="s">
        <v>1527</v>
      </c>
      <c r="B539" s="11">
        <v>280</v>
      </c>
      <c r="C539" s="11"/>
      <c r="D539" s="11">
        <v>280</v>
      </c>
    </row>
    <row r="540" spans="1:4" x14ac:dyDescent="0.2">
      <c r="A540" s="7" t="s">
        <v>2308</v>
      </c>
      <c r="B540" s="11">
        <v>75</v>
      </c>
      <c r="C540" s="11"/>
      <c r="D540" s="11">
        <v>75</v>
      </c>
    </row>
    <row r="541" spans="1:4" x14ac:dyDescent="0.2">
      <c r="A541" s="7" t="s">
        <v>1806</v>
      </c>
      <c r="B541" s="11"/>
      <c r="C541" s="11">
        <v>122</v>
      </c>
      <c r="D541" s="11">
        <v>122</v>
      </c>
    </row>
    <row r="542" spans="1:4" x14ac:dyDescent="0.2">
      <c r="A542" s="7" t="s">
        <v>3559</v>
      </c>
      <c r="B542" s="11">
        <v>74</v>
      </c>
      <c r="C542" s="11"/>
      <c r="D542" s="11">
        <v>74</v>
      </c>
    </row>
    <row r="543" spans="1:4" x14ac:dyDescent="0.2">
      <c r="A543" s="7" t="s">
        <v>1420</v>
      </c>
      <c r="B543" s="11"/>
      <c r="C543" s="11">
        <v>10</v>
      </c>
      <c r="D543" s="11">
        <v>10</v>
      </c>
    </row>
    <row r="544" spans="1:4" x14ac:dyDescent="0.2">
      <c r="A544" s="7" t="s">
        <v>3518</v>
      </c>
      <c r="B544" s="11">
        <v>28</v>
      </c>
      <c r="C544" s="11"/>
      <c r="D544" s="11">
        <v>28</v>
      </c>
    </row>
    <row r="545" spans="1:4" x14ac:dyDescent="0.2">
      <c r="A545" s="7" t="s">
        <v>3591</v>
      </c>
      <c r="B545" s="11">
        <v>35</v>
      </c>
      <c r="C545" s="11"/>
      <c r="D545" s="11">
        <v>35</v>
      </c>
    </row>
    <row r="546" spans="1:4" x14ac:dyDescent="0.2">
      <c r="A546" s="7" t="s">
        <v>251</v>
      </c>
      <c r="B546" s="11">
        <v>437</v>
      </c>
      <c r="C546" s="11"/>
      <c r="D546" s="11">
        <v>437</v>
      </c>
    </row>
    <row r="547" spans="1:4" x14ac:dyDescent="0.2">
      <c r="A547" s="7" t="s">
        <v>3789</v>
      </c>
      <c r="B547" s="11"/>
      <c r="C547" s="11">
        <v>2</v>
      </c>
      <c r="D547" s="11">
        <v>2</v>
      </c>
    </row>
    <row r="548" spans="1:4" x14ac:dyDescent="0.2">
      <c r="A548" s="7" t="s">
        <v>2450</v>
      </c>
      <c r="B548" s="11">
        <v>120</v>
      </c>
      <c r="C548" s="11"/>
      <c r="D548" s="11">
        <v>120</v>
      </c>
    </row>
    <row r="549" spans="1:4" x14ac:dyDescent="0.2">
      <c r="A549" s="7" t="s">
        <v>2760</v>
      </c>
      <c r="B549" s="11"/>
      <c r="C549" s="11">
        <v>0</v>
      </c>
      <c r="D549" s="11">
        <v>0</v>
      </c>
    </row>
    <row r="550" spans="1:4" x14ac:dyDescent="0.2">
      <c r="A550" s="7" t="s">
        <v>2452</v>
      </c>
      <c r="B550" s="11">
        <v>186</v>
      </c>
      <c r="C550" s="11"/>
      <c r="D550" s="11">
        <v>186</v>
      </c>
    </row>
    <row r="551" spans="1:4" x14ac:dyDescent="0.2">
      <c r="A551" s="7" t="s">
        <v>2454</v>
      </c>
      <c r="B551" s="11">
        <v>67</v>
      </c>
      <c r="C551" s="11"/>
      <c r="D551" s="11">
        <v>67</v>
      </c>
    </row>
    <row r="552" spans="1:4" x14ac:dyDescent="0.2">
      <c r="A552" s="7" t="s">
        <v>2506</v>
      </c>
      <c r="B552" s="11"/>
      <c r="C552" s="11">
        <v>2</v>
      </c>
      <c r="D552" s="11">
        <v>2</v>
      </c>
    </row>
    <row r="553" spans="1:4" x14ac:dyDescent="0.2">
      <c r="A553" s="7" t="s">
        <v>792</v>
      </c>
      <c r="B553" s="11">
        <v>128</v>
      </c>
      <c r="C553" s="11"/>
      <c r="D553" s="11">
        <v>128</v>
      </c>
    </row>
    <row r="554" spans="1:4" x14ac:dyDescent="0.2">
      <c r="A554" s="7" t="s">
        <v>557</v>
      </c>
      <c r="B554" s="11"/>
      <c r="C554" s="11">
        <v>1</v>
      </c>
      <c r="D554" s="11">
        <v>1</v>
      </c>
    </row>
    <row r="555" spans="1:4" x14ac:dyDescent="0.2">
      <c r="A555" s="7" t="s">
        <v>1248</v>
      </c>
      <c r="B555" s="11">
        <v>50</v>
      </c>
      <c r="C555" s="11"/>
      <c r="D555" s="11">
        <v>50</v>
      </c>
    </row>
    <row r="556" spans="1:4" x14ac:dyDescent="0.2">
      <c r="A556" s="7" t="s">
        <v>2172</v>
      </c>
      <c r="B556" s="11">
        <v>47</v>
      </c>
      <c r="C556" s="11"/>
      <c r="D556" s="11">
        <v>47</v>
      </c>
    </row>
    <row r="557" spans="1:4" x14ac:dyDescent="0.2">
      <c r="A557" s="7" t="s">
        <v>1029</v>
      </c>
      <c r="B557" s="11">
        <v>255</v>
      </c>
      <c r="C557" s="11"/>
      <c r="D557" s="11">
        <v>255</v>
      </c>
    </row>
    <row r="558" spans="1:4" x14ac:dyDescent="0.2">
      <c r="A558" s="7" t="s">
        <v>2476</v>
      </c>
      <c r="B558" s="11">
        <v>81</v>
      </c>
      <c r="C558" s="11"/>
      <c r="D558" s="11">
        <v>81</v>
      </c>
    </row>
    <row r="559" spans="1:4" x14ac:dyDescent="0.2">
      <c r="A559" s="7" t="s">
        <v>2977</v>
      </c>
      <c r="B559" s="11">
        <v>30</v>
      </c>
      <c r="C559" s="11"/>
      <c r="D559" s="11">
        <v>30</v>
      </c>
    </row>
    <row r="560" spans="1:4" x14ac:dyDescent="0.2">
      <c r="A560" s="7" t="s">
        <v>2329</v>
      </c>
      <c r="B560" s="11">
        <v>537</v>
      </c>
      <c r="C560" s="11"/>
      <c r="D560" s="11">
        <v>537</v>
      </c>
    </row>
    <row r="561" spans="1:4" x14ac:dyDescent="0.2">
      <c r="A561" s="7" t="s">
        <v>343</v>
      </c>
      <c r="B561" s="11">
        <v>325</v>
      </c>
      <c r="C561" s="11"/>
      <c r="D561" s="11">
        <v>325</v>
      </c>
    </row>
    <row r="562" spans="1:4" x14ac:dyDescent="0.2">
      <c r="A562" s="7" t="s">
        <v>1397</v>
      </c>
      <c r="B562" s="11">
        <v>73</v>
      </c>
      <c r="C562" s="11"/>
      <c r="D562" s="11">
        <v>73</v>
      </c>
    </row>
    <row r="563" spans="1:4" x14ac:dyDescent="0.2">
      <c r="A563" s="7" t="s">
        <v>2034</v>
      </c>
      <c r="B563" s="11">
        <v>158</v>
      </c>
      <c r="C563" s="11"/>
      <c r="D563" s="11">
        <v>158</v>
      </c>
    </row>
    <row r="564" spans="1:4" x14ac:dyDescent="0.2">
      <c r="A564" s="7" t="s">
        <v>1198</v>
      </c>
      <c r="B564" s="11">
        <v>314</v>
      </c>
      <c r="C564" s="11"/>
      <c r="D564" s="11">
        <v>314</v>
      </c>
    </row>
    <row r="565" spans="1:4" x14ac:dyDescent="0.2">
      <c r="A565" s="7" t="s">
        <v>40</v>
      </c>
      <c r="B565" s="11">
        <v>66</v>
      </c>
      <c r="C565" s="11"/>
      <c r="D565" s="11">
        <v>66</v>
      </c>
    </row>
    <row r="566" spans="1:4" x14ac:dyDescent="0.2">
      <c r="A566" s="7" t="s">
        <v>1677</v>
      </c>
      <c r="B566" s="11">
        <v>42</v>
      </c>
      <c r="C566" s="11"/>
      <c r="D566" s="11">
        <v>42</v>
      </c>
    </row>
    <row r="567" spans="1:4" x14ac:dyDescent="0.2">
      <c r="A567" s="7" t="s">
        <v>3351</v>
      </c>
      <c r="B567" s="11">
        <v>70</v>
      </c>
      <c r="C567" s="11"/>
      <c r="D567" s="11">
        <v>70</v>
      </c>
    </row>
    <row r="568" spans="1:4" x14ac:dyDescent="0.2">
      <c r="A568" s="7" t="s">
        <v>2732</v>
      </c>
      <c r="B568" s="11">
        <v>146</v>
      </c>
      <c r="C568" s="11"/>
      <c r="D568" s="11">
        <v>146</v>
      </c>
    </row>
    <row r="569" spans="1:4" x14ac:dyDescent="0.2">
      <c r="A569" s="7" t="s">
        <v>1921</v>
      </c>
      <c r="B569" s="11"/>
      <c r="C569" s="11">
        <v>105</v>
      </c>
      <c r="D569" s="11">
        <v>105</v>
      </c>
    </row>
    <row r="570" spans="1:4" x14ac:dyDescent="0.2">
      <c r="A570" s="7" t="s">
        <v>2925</v>
      </c>
      <c r="B570" s="11">
        <v>199</v>
      </c>
      <c r="C570" s="11"/>
      <c r="D570" s="11">
        <v>199</v>
      </c>
    </row>
    <row r="571" spans="1:4" x14ac:dyDescent="0.2">
      <c r="A571" s="7" t="s">
        <v>3163</v>
      </c>
      <c r="B571" s="11">
        <v>72</v>
      </c>
      <c r="C571" s="11"/>
      <c r="D571" s="11">
        <v>72</v>
      </c>
    </row>
    <row r="572" spans="1:4" x14ac:dyDescent="0.2">
      <c r="A572" s="7" t="s">
        <v>2442</v>
      </c>
      <c r="B572" s="11">
        <v>109</v>
      </c>
      <c r="C572" s="11"/>
      <c r="D572" s="11">
        <v>109</v>
      </c>
    </row>
    <row r="573" spans="1:4" x14ac:dyDescent="0.2">
      <c r="A573" s="7" t="s">
        <v>2810</v>
      </c>
      <c r="B573" s="11">
        <v>57</v>
      </c>
      <c r="C573" s="11"/>
      <c r="D573" s="11">
        <v>57</v>
      </c>
    </row>
    <row r="574" spans="1:4" x14ac:dyDescent="0.2">
      <c r="A574" s="7" t="s">
        <v>880</v>
      </c>
      <c r="B574" s="11"/>
      <c r="C574" s="11">
        <v>30</v>
      </c>
      <c r="D574" s="11">
        <v>30</v>
      </c>
    </row>
    <row r="575" spans="1:4" x14ac:dyDescent="0.2">
      <c r="A575" s="7" t="s">
        <v>1037</v>
      </c>
      <c r="B575" s="11">
        <v>211</v>
      </c>
      <c r="C575" s="11"/>
      <c r="D575" s="11">
        <v>211</v>
      </c>
    </row>
    <row r="576" spans="1:4" x14ac:dyDescent="0.2">
      <c r="A576" s="7" t="s">
        <v>3250</v>
      </c>
      <c r="B576" s="11">
        <v>213</v>
      </c>
      <c r="C576" s="11"/>
      <c r="D576" s="11">
        <v>213</v>
      </c>
    </row>
    <row r="577" spans="1:4" x14ac:dyDescent="0.2">
      <c r="A577" s="7" t="s">
        <v>3710</v>
      </c>
      <c r="B577" s="11">
        <v>19</v>
      </c>
      <c r="C577" s="11"/>
      <c r="D577" s="11">
        <v>19</v>
      </c>
    </row>
    <row r="578" spans="1:4" x14ac:dyDescent="0.2">
      <c r="A578" s="7" t="s">
        <v>2900</v>
      </c>
      <c r="B578" s="11"/>
      <c r="C578" s="11">
        <v>7</v>
      </c>
      <c r="D578" s="11">
        <v>7</v>
      </c>
    </row>
    <row r="579" spans="1:4" x14ac:dyDescent="0.2">
      <c r="A579" s="7" t="s">
        <v>26</v>
      </c>
      <c r="B579" s="11">
        <v>574</v>
      </c>
      <c r="C579" s="11"/>
      <c r="D579" s="11">
        <v>574</v>
      </c>
    </row>
    <row r="580" spans="1:4" x14ac:dyDescent="0.2">
      <c r="A580" s="7" t="s">
        <v>2902</v>
      </c>
      <c r="B580" s="11"/>
      <c r="C580" s="11">
        <v>1</v>
      </c>
      <c r="D580" s="11">
        <v>1</v>
      </c>
    </row>
    <row r="581" spans="1:4" x14ac:dyDescent="0.2">
      <c r="A581" s="7" t="s">
        <v>1475</v>
      </c>
      <c r="B581" s="11">
        <v>76</v>
      </c>
      <c r="C581" s="11"/>
      <c r="D581" s="11">
        <v>76</v>
      </c>
    </row>
    <row r="582" spans="1:4" x14ac:dyDescent="0.2">
      <c r="A582" s="7" t="s">
        <v>3156</v>
      </c>
      <c r="B582" s="11">
        <v>89</v>
      </c>
      <c r="C582" s="11"/>
      <c r="D582" s="11">
        <v>89</v>
      </c>
    </row>
    <row r="583" spans="1:4" x14ac:dyDescent="0.2">
      <c r="A583" s="7" t="s">
        <v>4001</v>
      </c>
      <c r="B583" s="11"/>
      <c r="C583" s="11">
        <v>2</v>
      </c>
      <c r="D583" s="11">
        <v>2</v>
      </c>
    </row>
    <row r="584" spans="1:4" x14ac:dyDescent="0.2">
      <c r="A584" s="7" t="s">
        <v>2527</v>
      </c>
      <c r="B584" s="11">
        <v>71</v>
      </c>
      <c r="C584" s="11"/>
      <c r="D584" s="11">
        <v>71</v>
      </c>
    </row>
    <row r="585" spans="1:4" x14ac:dyDescent="0.2">
      <c r="A585" s="7" t="s">
        <v>500</v>
      </c>
      <c r="B585" s="11"/>
      <c r="C585" s="11">
        <v>26</v>
      </c>
      <c r="D585" s="11">
        <v>26</v>
      </c>
    </row>
    <row r="586" spans="1:4" x14ac:dyDescent="0.2">
      <c r="A586" s="7" t="s">
        <v>1374</v>
      </c>
      <c r="B586" s="11">
        <v>52</v>
      </c>
      <c r="C586" s="11"/>
      <c r="D586" s="11">
        <v>52</v>
      </c>
    </row>
    <row r="587" spans="1:4" x14ac:dyDescent="0.2">
      <c r="A587" s="7" t="s">
        <v>3935</v>
      </c>
      <c r="B587" s="11"/>
      <c r="C587" s="11">
        <v>5</v>
      </c>
      <c r="D587" s="11">
        <v>5</v>
      </c>
    </row>
    <row r="588" spans="1:4" x14ac:dyDescent="0.2">
      <c r="A588" s="7" t="s">
        <v>3824</v>
      </c>
      <c r="B588" s="11">
        <v>65</v>
      </c>
      <c r="C588" s="11"/>
      <c r="D588" s="11">
        <v>65</v>
      </c>
    </row>
    <row r="589" spans="1:4" x14ac:dyDescent="0.2">
      <c r="A589" s="7" t="s">
        <v>2182</v>
      </c>
      <c r="B589" s="11">
        <v>53</v>
      </c>
      <c r="C589" s="11"/>
      <c r="D589" s="11">
        <v>53</v>
      </c>
    </row>
    <row r="590" spans="1:4" x14ac:dyDescent="0.2">
      <c r="A590" s="7" t="s">
        <v>2183</v>
      </c>
      <c r="B590" s="11">
        <v>356</v>
      </c>
      <c r="C590" s="11"/>
      <c r="D590" s="11">
        <v>356</v>
      </c>
    </row>
    <row r="591" spans="1:4" x14ac:dyDescent="0.2">
      <c r="A591" s="7" t="s">
        <v>2447</v>
      </c>
      <c r="B591" s="11">
        <v>111</v>
      </c>
      <c r="C591" s="11"/>
      <c r="D591" s="11">
        <v>111</v>
      </c>
    </row>
    <row r="592" spans="1:4" x14ac:dyDescent="0.2">
      <c r="A592" s="7" t="s">
        <v>3818</v>
      </c>
      <c r="B592" s="11">
        <v>46</v>
      </c>
      <c r="C592" s="11"/>
      <c r="D592" s="11">
        <v>46</v>
      </c>
    </row>
    <row r="593" spans="1:4" x14ac:dyDescent="0.2">
      <c r="A593" s="7" t="s">
        <v>44</v>
      </c>
      <c r="B593" s="11">
        <v>169</v>
      </c>
      <c r="C593" s="11"/>
      <c r="D593" s="11">
        <v>169</v>
      </c>
    </row>
    <row r="594" spans="1:4" x14ac:dyDescent="0.2">
      <c r="A594" s="7" t="s">
        <v>2174</v>
      </c>
      <c r="B594" s="11">
        <v>90</v>
      </c>
      <c r="C594" s="11"/>
      <c r="D594" s="11">
        <v>90</v>
      </c>
    </row>
    <row r="595" spans="1:4" x14ac:dyDescent="0.2">
      <c r="A595" s="7" t="s">
        <v>740</v>
      </c>
      <c r="B595" s="11">
        <v>139</v>
      </c>
      <c r="C595" s="11"/>
      <c r="D595" s="11">
        <v>139</v>
      </c>
    </row>
    <row r="596" spans="1:4" x14ac:dyDescent="0.2">
      <c r="A596" s="7" t="s">
        <v>3077</v>
      </c>
      <c r="B596" s="11"/>
      <c r="C596" s="11">
        <v>2</v>
      </c>
      <c r="D596" s="11">
        <v>2</v>
      </c>
    </row>
    <row r="597" spans="1:4" x14ac:dyDescent="0.2">
      <c r="A597" s="7" t="s">
        <v>21</v>
      </c>
      <c r="B597" s="11">
        <v>22</v>
      </c>
      <c r="C597" s="11"/>
      <c r="D597" s="11">
        <v>22</v>
      </c>
    </row>
    <row r="598" spans="1:4" x14ac:dyDescent="0.2">
      <c r="A598" s="7" t="s">
        <v>3216</v>
      </c>
      <c r="B598" s="11">
        <v>35</v>
      </c>
      <c r="C598" s="11"/>
      <c r="D598" s="11">
        <v>35</v>
      </c>
    </row>
    <row r="599" spans="1:4" x14ac:dyDescent="0.2">
      <c r="A599" s="7" t="s">
        <v>2026</v>
      </c>
      <c r="B599" s="11">
        <v>729</v>
      </c>
      <c r="C599" s="11"/>
      <c r="D599" s="11">
        <v>729</v>
      </c>
    </row>
    <row r="600" spans="1:4" x14ac:dyDescent="0.2">
      <c r="A600" s="7" t="s">
        <v>3393</v>
      </c>
      <c r="B600" s="11">
        <v>27</v>
      </c>
      <c r="C600" s="11"/>
      <c r="D600" s="11">
        <v>27</v>
      </c>
    </row>
    <row r="601" spans="1:4" x14ac:dyDescent="0.2">
      <c r="A601" s="7" t="s">
        <v>1976</v>
      </c>
      <c r="B601" s="11">
        <v>253</v>
      </c>
      <c r="C601" s="11"/>
      <c r="D601" s="11">
        <v>253</v>
      </c>
    </row>
    <row r="602" spans="1:4" x14ac:dyDescent="0.2">
      <c r="A602" s="7" t="s">
        <v>1097</v>
      </c>
      <c r="B602" s="11"/>
      <c r="C602" s="11">
        <v>29</v>
      </c>
      <c r="D602" s="11">
        <v>29</v>
      </c>
    </row>
    <row r="603" spans="1:4" x14ac:dyDescent="0.2">
      <c r="A603" s="7" t="s">
        <v>1919</v>
      </c>
      <c r="B603" s="11"/>
      <c r="C603" s="11">
        <v>9</v>
      </c>
      <c r="D603" s="11">
        <v>9</v>
      </c>
    </row>
    <row r="604" spans="1:4" x14ac:dyDescent="0.2">
      <c r="A604" s="7" t="s">
        <v>3024</v>
      </c>
      <c r="B604" s="11">
        <v>182</v>
      </c>
      <c r="C604" s="11"/>
      <c r="D604" s="11">
        <v>182</v>
      </c>
    </row>
    <row r="605" spans="1:4" x14ac:dyDescent="0.2">
      <c r="A605" s="7" t="s">
        <v>591</v>
      </c>
      <c r="B605" s="11"/>
      <c r="C605" s="11">
        <v>9</v>
      </c>
      <c r="D605" s="11">
        <v>9</v>
      </c>
    </row>
    <row r="606" spans="1:4" x14ac:dyDescent="0.2">
      <c r="A606" s="7" t="s">
        <v>2641</v>
      </c>
      <c r="B606" s="11"/>
      <c r="C606" s="11">
        <v>1</v>
      </c>
      <c r="D606" s="11">
        <v>1</v>
      </c>
    </row>
    <row r="607" spans="1:4" x14ac:dyDescent="0.2">
      <c r="A607" s="7" t="s">
        <v>3100</v>
      </c>
      <c r="B607" s="11"/>
      <c r="C607" s="11">
        <v>13</v>
      </c>
      <c r="D607" s="11">
        <v>13</v>
      </c>
    </row>
    <row r="608" spans="1:4" x14ac:dyDescent="0.2">
      <c r="A608" s="7" t="s">
        <v>2983</v>
      </c>
      <c r="B608" s="11">
        <v>1095</v>
      </c>
      <c r="C608" s="11"/>
      <c r="D608" s="11">
        <v>1095</v>
      </c>
    </row>
    <row r="609" spans="1:4" x14ac:dyDescent="0.2">
      <c r="A609" s="7" t="s">
        <v>2029</v>
      </c>
      <c r="B609" s="11">
        <v>79</v>
      </c>
      <c r="C609" s="11"/>
      <c r="D609" s="11">
        <v>79</v>
      </c>
    </row>
    <row r="610" spans="1:4" x14ac:dyDescent="0.2">
      <c r="A610" s="7" t="s">
        <v>2674</v>
      </c>
      <c r="B610" s="11"/>
      <c r="C610" s="11">
        <v>171</v>
      </c>
      <c r="D610" s="11">
        <v>171</v>
      </c>
    </row>
    <row r="611" spans="1:4" x14ac:dyDescent="0.2">
      <c r="A611" s="7" t="s">
        <v>1943</v>
      </c>
      <c r="B611" s="11">
        <v>95</v>
      </c>
      <c r="C611" s="11"/>
      <c r="D611" s="11">
        <v>95</v>
      </c>
    </row>
    <row r="612" spans="1:4" x14ac:dyDescent="0.2">
      <c r="A612" s="7" t="s">
        <v>391</v>
      </c>
      <c r="B612" s="11">
        <v>14</v>
      </c>
      <c r="C612" s="11"/>
      <c r="D612" s="11">
        <v>14</v>
      </c>
    </row>
    <row r="613" spans="1:4" x14ac:dyDescent="0.2">
      <c r="A613" s="7" t="s">
        <v>1956</v>
      </c>
      <c r="B613" s="11">
        <v>290</v>
      </c>
      <c r="C613" s="11"/>
      <c r="D613" s="11">
        <v>290</v>
      </c>
    </row>
    <row r="614" spans="1:4" x14ac:dyDescent="0.2">
      <c r="A614" s="7" t="s">
        <v>2812</v>
      </c>
      <c r="B614" s="11">
        <v>83</v>
      </c>
      <c r="C614" s="11"/>
      <c r="D614" s="11">
        <v>83</v>
      </c>
    </row>
    <row r="615" spans="1:4" x14ac:dyDescent="0.2">
      <c r="A615" s="7" t="s">
        <v>432</v>
      </c>
      <c r="B615" s="11"/>
      <c r="C615" s="11">
        <v>8</v>
      </c>
      <c r="D615" s="11">
        <v>8</v>
      </c>
    </row>
    <row r="616" spans="1:4" x14ac:dyDescent="0.2">
      <c r="A616" s="7" t="s">
        <v>3055</v>
      </c>
      <c r="B616" s="11"/>
      <c r="C616" s="11">
        <v>1</v>
      </c>
      <c r="D616" s="11">
        <v>1</v>
      </c>
    </row>
    <row r="617" spans="1:4" x14ac:dyDescent="0.2">
      <c r="A617" s="7" t="s">
        <v>2759</v>
      </c>
      <c r="B617" s="11"/>
      <c r="C617" s="11">
        <v>2</v>
      </c>
      <c r="D617" s="11">
        <v>2</v>
      </c>
    </row>
    <row r="618" spans="1:4" x14ac:dyDescent="0.2">
      <c r="A618" s="7" t="s">
        <v>3220</v>
      </c>
      <c r="B618" s="11">
        <v>59</v>
      </c>
      <c r="C618" s="11"/>
      <c r="D618" s="11">
        <v>59</v>
      </c>
    </row>
    <row r="619" spans="1:4" x14ac:dyDescent="0.2">
      <c r="A619" s="7" t="s">
        <v>3904</v>
      </c>
      <c r="B619" s="11"/>
      <c r="C619" s="11">
        <v>4</v>
      </c>
      <c r="D619" s="11">
        <v>4</v>
      </c>
    </row>
    <row r="620" spans="1:4" x14ac:dyDescent="0.2">
      <c r="A620" s="7" t="s">
        <v>551</v>
      </c>
      <c r="B620" s="11"/>
      <c r="C620" s="11">
        <v>4</v>
      </c>
      <c r="D620" s="11">
        <v>4</v>
      </c>
    </row>
    <row r="621" spans="1:4" x14ac:dyDescent="0.2">
      <c r="A621" s="7" t="s">
        <v>3091</v>
      </c>
      <c r="B621" s="11"/>
      <c r="C621" s="11">
        <v>9</v>
      </c>
      <c r="D621" s="11">
        <v>9</v>
      </c>
    </row>
    <row r="622" spans="1:4" x14ac:dyDescent="0.2">
      <c r="A622" s="7" t="s">
        <v>1637</v>
      </c>
      <c r="B622" s="11">
        <v>87</v>
      </c>
      <c r="C622" s="11"/>
      <c r="D622" s="11">
        <v>87</v>
      </c>
    </row>
    <row r="623" spans="1:4" x14ac:dyDescent="0.2">
      <c r="A623" s="7" t="s">
        <v>985</v>
      </c>
      <c r="B623" s="11"/>
      <c r="C623" s="11">
        <v>3</v>
      </c>
      <c r="D623" s="11">
        <v>3</v>
      </c>
    </row>
    <row r="624" spans="1:4" x14ac:dyDescent="0.2">
      <c r="A624" s="7" t="s">
        <v>3285</v>
      </c>
      <c r="B624" s="11">
        <v>81</v>
      </c>
      <c r="C624" s="11"/>
      <c r="D624" s="11">
        <v>81</v>
      </c>
    </row>
    <row r="625" spans="1:4" x14ac:dyDescent="0.2">
      <c r="A625" s="7" t="s">
        <v>2757</v>
      </c>
      <c r="B625" s="11"/>
      <c r="C625" s="11">
        <v>2</v>
      </c>
      <c r="D625" s="11">
        <v>2</v>
      </c>
    </row>
    <row r="626" spans="1:4" x14ac:dyDescent="0.2">
      <c r="A626" s="7" t="s">
        <v>1871</v>
      </c>
      <c r="B626" s="11"/>
      <c r="C626" s="11">
        <v>11</v>
      </c>
      <c r="D626" s="11">
        <v>11</v>
      </c>
    </row>
    <row r="627" spans="1:4" x14ac:dyDescent="0.2">
      <c r="A627" s="7" t="s">
        <v>2058</v>
      </c>
      <c r="B627" s="11">
        <v>666</v>
      </c>
      <c r="C627" s="11"/>
      <c r="D627" s="11">
        <v>666</v>
      </c>
    </row>
    <row r="628" spans="1:4" x14ac:dyDescent="0.2">
      <c r="A628" s="7" t="s">
        <v>2340</v>
      </c>
      <c r="B628" s="11">
        <v>1104</v>
      </c>
      <c r="C628" s="11"/>
      <c r="D628" s="11">
        <v>1104</v>
      </c>
    </row>
    <row r="629" spans="1:4" x14ac:dyDescent="0.2">
      <c r="A629" s="7" t="s">
        <v>2234</v>
      </c>
      <c r="B629" s="11">
        <v>391</v>
      </c>
      <c r="C629" s="11"/>
      <c r="D629" s="11">
        <v>391</v>
      </c>
    </row>
    <row r="630" spans="1:4" x14ac:dyDescent="0.2">
      <c r="A630" s="7" t="s">
        <v>2625</v>
      </c>
      <c r="B630" s="11">
        <v>52</v>
      </c>
      <c r="C630" s="11"/>
      <c r="D630" s="11">
        <v>52</v>
      </c>
    </row>
    <row r="631" spans="1:4" x14ac:dyDescent="0.2">
      <c r="A631" s="7" t="s">
        <v>2597</v>
      </c>
      <c r="B631" s="11"/>
      <c r="C631" s="11">
        <v>7</v>
      </c>
      <c r="D631" s="11">
        <v>7</v>
      </c>
    </row>
    <row r="632" spans="1:4" x14ac:dyDescent="0.2">
      <c r="A632" s="7" t="s">
        <v>1196</v>
      </c>
      <c r="B632" s="11">
        <v>170</v>
      </c>
      <c r="C632" s="11"/>
      <c r="D632" s="11">
        <v>170</v>
      </c>
    </row>
    <row r="633" spans="1:4" x14ac:dyDescent="0.2">
      <c r="A633" s="7" t="s">
        <v>867</v>
      </c>
      <c r="B633" s="11"/>
      <c r="C633" s="11">
        <v>11</v>
      </c>
      <c r="D633" s="11">
        <v>11</v>
      </c>
    </row>
    <row r="634" spans="1:4" x14ac:dyDescent="0.2">
      <c r="A634" s="7" t="s">
        <v>3190</v>
      </c>
      <c r="B634" s="11"/>
      <c r="C634" s="11">
        <v>0</v>
      </c>
      <c r="D634" s="11">
        <v>0</v>
      </c>
    </row>
    <row r="635" spans="1:4" x14ac:dyDescent="0.2">
      <c r="A635" s="7" t="s">
        <v>2485</v>
      </c>
      <c r="B635" s="11">
        <v>41</v>
      </c>
      <c r="C635" s="11"/>
      <c r="D635" s="11">
        <v>41</v>
      </c>
    </row>
    <row r="636" spans="1:4" x14ac:dyDescent="0.2">
      <c r="A636" s="7" t="s">
        <v>2162</v>
      </c>
      <c r="B636" s="11">
        <v>13</v>
      </c>
      <c r="C636" s="11"/>
      <c r="D636" s="11">
        <v>13</v>
      </c>
    </row>
    <row r="637" spans="1:4" x14ac:dyDescent="0.2">
      <c r="A637" s="7" t="s">
        <v>3942</v>
      </c>
      <c r="B637" s="11"/>
      <c r="C637" s="11">
        <v>1</v>
      </c>
      <c r="D637" s="11">
        <v>1</v>
      </c>
    </row>
    <row r="638" spans="1:4" x14ac:dyDescent="0.2">
      <c r="A638" s="7" t="s">
        <v>3212</v>
      </c>
      <c r="B638" s="11">
        <v>94</v>
      </c>
      <c r="C638" s="11"/>
      <c r="D638" s="11">
        <v>94</v>
      </c>
    </row>
    <row r="639" spans="1:4" x14ac:dyDescent="0.2">
      <c r="A639" s="7" t="s">
        <v>15</v>
      </c>
      <c r="B639" s="11">
        <v>51</v>
      </c>
      <c r="C639" s="11"/>
      <c r="D639" s="11">
        <v>51</v>
      </c>
    </row>
    <row r="640" spans="1:4" x14ac:dyDescent="0.2">
      <c r="A640" s="7" t="s">
        <v>3363</v>
      </c>
      <c r="B640" s="11">
        <v>72</v>
      </c>
      <c r="C640" s="11"/>
      <c r="D640" s="11">
        <v>72</v>
      </c>
    </row>
    <row r="641" spans="1:4" x14ac:dyDescent="0.2">
      <c r="A641" s="7" t="s">
        <v>3288</v>
      </c>
      <c r="B641" s="11">
        <v>207</v>
      </c>
      <c r="C641" s="11"/>
      <c r="D641" s="11">
        <v>207</v>
      </c>
    </row>
    <row r="642" spans="1:4" x14ac:dyDescent="0.2">
      <c r="A642" s="7" t="s">
        <v>1675</v>
      </c>
      <c r="B642" s="11">
        <v>113</v>
      </c>
      <c r="C642" s="11"/>
      <c r="D642" s="11">
        <v>113</v>
      </c>
    </row>
    <row r="643" spans="1:4" x14ac:dyDescent="0.2">
      <c r="A643" s="7" t="s">
        <v>1247</v>
      </c>
      <c r="B643" s="11">
        <v>31</v>
      </c>
      <c r="C643" s="11"/>
      <c r="D643" s="11">
        <v>31</v>
      </c>
    </row>
    <row r="644" spans="1:4" x14ac:dyDescent="0.2">
      <c r="A644" s="7" t="s">
        <v>3570</v>
      </c>
      <c r="B644" s="11">
        <v>25</v>
      </c>
      <c r="C644" s="11"/>
      <c r="D644" s="11">
        <v>25</v>
      </c>
    </row>
    <row r="645" spans="1:4" x14ac:dyDescent="0.2">
      <c r="A645" s="7" t="s">
        <v>2123</v>
      </c>
      <c r="B645" s="11"/>
      <c r="C645" s="11">
        <v>3</v>
      </c>
      <c r="D645" s="11">
        <v>3</v>
      </c>
    </row>
    <row r="646" spans="1:4" x14ac:dyDescent="0.2">
      <c r="A646" s="7" t="s">
        <v>3627</v>
      </c>
      <c r="B646" s="11"/>
      <c r="C646" s="11">
        <v>2</v>
      </c>
      <c r="D646" s="11">
        <v>2</v>
      </c>
    </row>
    <row r="647" spans="1:4" x14ac:dyDescent="0.2">
      <c r="A647" s="7" t="s">
        <v>646</v>
      </c>
      <c r="B647" s="11">
        <v>237</v>
      </c>
      <c r="C647" s="11"/>
      <c r="D647" s="11">
        <v>237</v>
      </c>
    </row>
    <row r="648" spans="1:4" x14ac:dyDescent="0.2">
      <c r="A648" s="7" t="s">
        <v>641</v>
      </c>
      <c r="B648" s="11">
        <v>2</v>
      </c>
      <c r="C648" s="11"/>
      <c r="D648" s="11">
        <v>2</v>
      </c>
    </row>
    <row r="649" spans="1:4" x14ac:dyDescent="0.2">
      <c r="A649" s="7" t="s">
        <v>1903</v>
      </c>
      <c r="B649" s="11"/>
      <c r="C649" s="11">
        <v>3</v>
      </c>
      <c r="D649" s="11">
        <v>3</v>
      </c>
    </row>
    <row r="650" spans="1:4" x14ac:dyDescent="0.2">
      <c r="A650" s="7" t="s">
        <v>986</v>
      </c>
      <c r="B650" s="11"/>
      <c r="C650" s="11">
        <v>23</v>
      </c>
      <c r="D650" s="11">
        <v>23</v>
      </c>
    </row>
    <row r="651" spans="1:4" x14ac:dyDescent="0.2">
      <c r="A651" s="7" t="s">
        <v>2503</v>
      </c>
      <c r="B651" s="11"/>
      <c r="C651" s="11">
        <v>0</v>
      </c>
      <c r="D651" s="11">
        <v>0</v>
      </c>
    </row>
    <row r="652" spans="1:4" x14ac:dyDescent="0.2">
      <c r="A652" s="7" t="s">
        <v>841</v>
      </c>
      <c r="B652" s="11">
        <v>190</v>
      </c>
      <c r="C652" s="11"/>
      <c r="D652" s="11">
        <v>190</v>
      </c>
    </row>
    <row r="653" spans="1:4" x14ac:dyDescent="0.2">
      <c r="A653" s="7" t="s">
        <v>3790</v>
      </c>
      <c r="B653" s="11"/>
      <c r="C653" s="11">
        <v>24</v>
      </c>
      <c r="D653" s="11">
        <v>24</v>
      </c>
    </row>
    <row r="654" spans="1:4" x14ac:dyDescent="0.2">
      <c r="A654" s="7" t="s">
        <v>4082</v>
      </c>
      <c r="B654" s="11"/>
      <c r="C654" s="11">
        <v>5</v>
      </c>
      <c r="D654" s="11">
        <v>5</v>
      </c>
    </row>
    <row r="655" spans="1:4" x14ac:dyDescent="0.2">
      <c r="A655" s="7" t="s">
        <v>83</v>
      </c>
      <c r="B655" s="11">
        <v>28</v>
      </c>
      <c r="C655" s="11"/>
      <c r="D655" s="11">
        <v>28</v>
      </c>
    </row>
    <row r="656" spans="1:4" x14ac:dyDescent="0.2">
      <c r="A656" s="7" t="s">
        <v>3923</v>
      </c>
      <c r="B656" s="11"/>
      <c r="C656" s="11">
        <v>1</v>
      </c>
      <c r="D656" s="11">
        <v>1</v>
      </c>
    </row>
    <row r="657" spans="1:4" x14ac:dyDescent="0.2">
      <c r="A657" s="7" t="s">
        <v>1679</v>
      </c>
      <c r="B657" s="11">
        <v>49</v>
      </c>
      <c r="C657" s="11"/>
      <c r="D657" s="11">
        <v>49</v>
      </c>
    </row>
    <row r="658" spans="1:4" x14ac:dyDescent="0.2">
      <c r="A658" s="7" t="s">
        <v>3681</v>
      </c>
      <c r="B658" s="11">
        <v>23</v>
      </c>
      <c r="C658" s="11"/>
      <c r="D658" s="11">
        <v>23</v>
      </c>
    </row>
    <row r="659" spans="1:4" x14ac:dyDescent="0.2">
      <c r="A659" s="7" t="s">
        <v>1972</v>
      </c>
      <c r="B659" s="11">
        <v>3863</v>
      </c>
      <c r="C659" s="11"/>
      <c r="D659" s="11">
        <v>3863</v>
      </c>
    </row>
    <row r="660" spans="1:4" x14ac:dyDescent="0.2">
      <c r="A660" s="7" t="s">
        <v>1870</v>
      </c>
      <c r="B660" s="11"/>
      <c r="C660" s="11">
        <v>0</v>
      </c>
      <c r="D660" s="11">
        <v>0</v>
      </c>
    </row>
    <row r="661" spans="1:4" x14ac:dyDescent="0.2">
      <c r="A661" s="7" t="s">
        <v>1620</v>
      </c>
      <c r="B661" s="11">
        <v>23</v>
      </c>
      <c r="C661" s="11"/>
      <c r="D661" s="11">
        <v>23</v>
      </c>
    </row>
    <row r="662" spans="1:4" x14ac:dyDescent="0.2">
      <c r="A662" s="7" t="s">
        <v>3235</v>
      </c>
      <c r="B662" s="11">
        <v>181</v>
      </c>
      <c r="C662" s="11"/>
      <c r="D662" s="11">
        <v>181</v>
      </c>
    </row>
    <row r="663" spans="1:4" x14ac:dyDescent="0.2">
      <c r="A663" s="7" t="s">
        <v>423</v>
      </c>
      <c r="B663" s="11"/>
      <c r="C663" s="11">
        <v>12</v>
      </c>
      <c r="D663" s="11">
        <v>12</v>
      </c>
    </row>
    <row r="664" spans="1:4" x14ac:dyDescent="0.2">
      <c r="A664" s="7" t="s">
        <v>3745</v>
      </c>
      <c r="B664" s="11">
        <v>52</v>
      </c>
      <c r="C664" s="11"/>
      <c r="D664" s="11">
        <v>52</v>
      </c>
    </row>
    <row r="665" spans="1:4" x14ac:dyDescent="0.2">
      <c r="A665" s="7" t="s">
        <v>1742</v>
      </c>
      <c r="B665" s="11">
        <v>52</v>
      </c>
      <c r="C665" s="11"/>
      <c r="D665" s="11">
        <v>52</v>
      </c>
    </row>
    <row r="666" spans="1:4" x14ac:dyDescent="0.2">
      <c r="A666" s="7" t="s">
        <v>2098</v>
      </c>
      <c r="B666" s="11">
        <v>38</v>
      </c>
      <c r="C666" s="11"/>
      <c r="D666" s="11">
        <v>38</v>
      </c>
    </row>
    <row r="667" spans="1:4" x14ac:dyDescent="0.2">
      <c r="A667" s="7" t="s">
        <v>2897</v>
      </c>
      <c r="B667" s="11"/>
      <c r="C667" s="11">
        <v>3</v>
      </c>
      <c r="D667" s="11">
        <v>3</v>
      </c>
    </row>
    <row r="668" spans="1:4" x14ac:dyDescent="0.2">
      <c r="A668" s="7" t="s">
        <v>3237</v>
      </c>
      <c r="B668" s="11">
        <v>269</v>
      </c>
      <c r="C668" s="11"/>
      <c r="D668" s="11">
        <v>269</v>
      </c>
    </row>
    <row r="669" spans="1:4" x14ac:dyDescent="0.2">
      <c r="A669" s="7" t="s">
        <v>939</v>
      </c>
      <c r="B669" s="11"/>
      <c r="C669" s="11">
        <v>1</v>
      </c>
      <c r="D669" s="11">
        <v>1</v>
      </c>
    </row>
    <row r="670" spans="1:4" x14ac:dyDescent="0.2">
      <c r="A670" s="7" t="s">
        <v>722</v>
      </c>
      <c r="B670" s="11">
        <v>119</v>
      </c>
      <c r="C670" s="11"/>
      <c r="D670" s="11">
        <v>119</v>
      </c>
    </row>
    <row r="671" spans="1:4" x14ac:dyDescent="0.2">
      <c r="A671" s="7" t="s">
        <v>758</v>
      </c>
      <c r="B671" s="11">
        <v>18</v>
      </c>
      <c r="C671" s="11"/>
      <c r="D671" s="11">
        <v>18</v>
      </c>
    </row>
    <row r="672" spans="1:4" x14ac:dyDescent="0.2">
      <c r="A672" s="7" t="s">
        <v>1668</v>
      </c>
      <c r="B672" s="11">
        <v>82</v>
      </c>
      <c r="C672" s="11"/>
      <c r="D672" s="11">
        <v>82</v>
      </c>
    </row>
    <row r="673" spans="1:4" x14ac:dyDescent="0.2">
      <c r="A673" s="7" t="s">
        <v>337</v>
      </c>
      <c r="B673" s="11">
        <v>493</v>
      </c>
      <c r="C673" s="11"/>
      <c r="D673" s="11">
        <v>493</v>
      </c>
    </row>
    <row r="674" spans="1:4" x14ac:dyDescent="0.2">
      <c r="A674" s="7" t="s">
        <v>3956</v>
      </c>
      <c r="B674" s="11"/>
      <c r="C674" s="11">
        <v>12</v>
      </c>
      <c r="D674" s="11">
        <v>12</v>
      </c>
    </row>
    <row r="675" spans="1:4" x14ac:dyDescent="0.2">
      <c r="A675" s="7" t="s">
        <v>848</v>
      </c>
      <c r="B675" s="11">
        <v>1</v>
      </c>
      <c r="C675" s="11"/>
      <c r="D675" s="11">
        <v>1</v>
      </c>
    </row>
    <row r="676" spans="1:4" x14ac:dyDescent="0.2">
      <c r="A676" s="7" t="s">
        <v>2250</v>
      </c>
      <c r="B676" s="11">
        <v>180</v>
      </c>
      <c r="C676" s="11"/>
      <c r="D676" s="11">
        <v>180</v>
      </c>
    </row>
    <row r="677" spans="1:4" x14ac:dyDescent="0.2">
      <c r="A677" s="7" t="s">
        <v>1549</v>
      </c>
      <c r="B677" s="11"/>
      <c r="C677" s="11">
        <v>1</v>
      </c>
      <c r="D677" s="11">
        <v>1</v>
      </c>
    </row>
    <row r="678" spans="1:4" x14ac:dyDescent="0.2">
      <c r="A678" s="7" t="s">
        <v>333</v>
      </c>
      <c r="B678" s="11">
        <v>555</v>
      </c>
      <c r="C678" s="11"/>
      <c r="D678" s="11">
        <v>555</v>
      </c>
    </row>
    <row r="679" spans="1:4" x14ac:dyDescent="0.2">
      <c r="A679" s="7" t="s">
        <v>1027</v>
      </c>
      <c r="B679" s="11">
        <v>122</v>
      </c>
      <c r="C679" s="11"/>
      <c r="D679" s="11">
        <v>122</v>
      </c>
    </row>
    <row r="680" spans="1:4" x14ac:dyDescent="0.2">
      <c r="A680" s="7" t="s">
        <v>1615</v>
      </c>
      <c r="B680" s="11">
        <v>77</v>
      </c>
      <c r="C680" s="11"/>
      <c r="D680" s="11">
        <v>77</v>
      </c>
    </row>
    <row r="681" spans="1:4" x14ac:dyDescent="0.2">
      <c r="A681" s="7" t="s">
        <v>2269</v>
      </c>
      <c r="B681" s="11">
        <v>194</v>
      </c>
      <c r="C681" s="11"/>
      <c r="D681" s="11">
        <v>194</v>
      </c>
    </row>
    <row r="682" spans="1:4" x14ac:dyDescent="0.2">
      <c r="A682" s="7" t="s">
        <v>1912</v>
      </c>
      <c r="B682" s="11"/>
      <c r="C682" s="11">
        <v>1</v>
      </c>
      <c r="D682" s="11">
        <v>1</v>
      </c>
    </row>
    <row r="683" spans="1:4" x14ac:dyDescent="0.2">
      <c r="A683" s="7" t="s">
        <v>4</v>
      </c>
      <c r="B683" s="11">
        <v>35</v>
      </c>
      <c r="C683" s="11"/>
      <c r="D683" s="11">
        <v>35</v>
      </c>
    </row>
    <row r="684" spans="1:4" x14ac:dyDescent="0.2">
      <c r="A684" s="7" t="s">
        <v>3925</v>
      </c>
      <c r="B684" s="11"/>
      <c r="C684" s="11">
        <v>7</v>
      </c>
      <c r="D684" s="11">
        <v>7</v>
      </c>
    </row>
    <row r="685" spans="1:4" x14ac:dyDescent="0.2">
      <c r="A685" s="7" t="s">
        <v>220</v>
      </c>
      <c r="B685" s="11"/>
      <c r="C685" s="11">
        <v>1</v>
      </c>
      <c r="D685" s="11">
        <v>1</v>
      </c>
    </row>
    <row r="686" spans="1:4" x14ac:dyDescent="0.2">
      <c r="A686" s="7" t="s">
        <v>750</v>
      </c>
      <c r="B686" s="11">
        <v>110</v>
      </c>
      <c r="C686" s="11"/>
      <c r="D686" s="11">
        <v>110</v>
      </c>
    </row>
    <row r="687" spans="1:4" x14ac:dyDescent="0.2">
      <c r="A687" s="7" t="s">
        <v>562</v>
      </c>
      <c r="B687" s="11"/>
      <c r="C687" s="11">
        <v>2</v>
      </c>
      <c r="D687" s="11">
        <v>2</v>
      </c>
    </row>
    <row r="688" spans="1:4" x14ac:dyDescent="0.2">
      <c r="A688" s="7" t="s">
        <v>3616</v>
      </c>
      <c r="B688" s="11">
        <v>56</v>
      </c>
      <c r="C688" s="11"/>
      <c r="D688" s="11">
        <v>56</v>
      </c>
    </row>
    <row r="689" spans="1:4" x14ac:dyDescent="0.2">
      <c r="A689" s="7" t="s">
        <v>1151</v>
      </c>
      <c r="B689" s="11"/>
      <c r="C689" s="11">
        <v>6</v>
      </c>
      <c r="D689" s="11">
        <v>6</v>
      </c>
    </row>
    <row r="690" spans="1:4" x14ac:dyDescent="0.2">
      <c r="A690" s="7" t="s">
        <v>733</v>
      </c>
      <c r="B690" s="11">
        <v>13</v>
      </c>
      <c r="C690" s="11"/>
      <c r="D690" s="11">
        <v>13</v>
      </c>
    </row>
    <row r="691" spans="1:4" x14ac:dyDescent="0.2">
      <c r="A691" s="7" t="s">
        <v>1386</v>
      </c>
      <c r="B691" s="11">
        <v>134</v>
      </c>
      <c r="C691" s="11"/>
      <c r="D691" s="11">
        <v>134</v>
      </c>
    </row>
    <row r="692" spans="1:4" x14ac:dyDescent="0.2">
      <c r="A692" s="7" t="s">
        <v>3670</v>
      </c>
      <c r="B692" s="11">
        <v>114</v>
      </c>
      <c r="C692" s="11"/>
      <c r="D692" s="11">
        <v>114</v>
      </c>
    </row>
    <row r="693" spans="1:4" x14ac:dyDescent="0.2">
      <c r="A693" s="7" t="s">
        <v>3205</v>
      </c>
      <c r="B693" s="11"/>
      <c r="C693" s="11">
        <v>12</v>
      </c>
      <c r="D693" s="11">
        <v>12</v>
      </c>
    </row>
    <row r="694" spans="1:4" x14ac:dyDescent="0.2">
      <c r="A694" s="7" t="s">
        <v>1187</v>
      </c>
      <c r="B694" s="11">
        <v>123</v>
      </c>
      <c r="C694" s="11"/>
      <c r="D694" s="11">
        <v>123</v>
      </c>
    </row>
    <row r="695" spans="1:4" x14ac:dyDescent="0.2">
      <c r="A695" s="7" t="s">
        <v>2755</v>
      </c>
      <c r="B695" s="11"/>
      <c r="C695" s="11">
        <v>15</v>
      </c>
      <c r="D695" s="11">
        <v>15</v>
      </c>
    </row>
    <row r="696" spans="1:4" x14ac:dyDescent="0.2">
      <c r="A696" s="7" t="s">
        <v>2693</v>
      </c>
      <c r="B696" s="11"/>
      <c r="C696" s="11">
        <v>3</v>
      </c>
      <c r="D696" s="11">
        <v>3</v>
      </c>
    </row>
    <row r="697" spans="1:4" x14ac:dyDescent="0.2">
      <c r="A697" s="7" t="s">
        <v>3388</v>
      </c>
      <c r="B697" s="11">
        <v>62</v>
      </c>
      <c r="C697" s="11"/>
      <c r="D697" s="11">
        <v>62</v>
      </c>
    </row>
    <row r="698" spans="1:4" x14ac:dyDescent="0.2">
      <c r="A698" s="7" t="s">
        <v>1878</v>
      </c>
      <c r="B698" s="11"/>
      <c r="C698" s="11">
        <v>0</v>
      </c>
      <c r="D698" s="11">
        <v>0</v>
      </c>
    </row>
    <row r="699" spans="1:4" x14ac:dyDescent="0.2">
      <c r="A699" s="7" t="s">
        <v>2175</v>
      </c>
      <c r="B699" s="11">
        <v>63</v>
      </c>
      <c r="C699" s="11"/>
      <c r="D699" s="11">
        <v>63</v>
      </c>
    </row>
    <row r="700" spans="1:4" x14ac:dyDescent="0.2">
      <c r="A700" s="7" t="s">
        <v>3406</v>
      </c>
      <c r="B700" s="11">
        <v>67</v>
      </c>
      <c r="C700" s="11"/>
      <c r="D700" s="11">
        <v>67</v>
      </c>
    </row>
    <row r="701" spans="1:4" x14ac:dyDescent="0.2">
      <c r="A701" s="7" t="s">
        <v>3538</v>
      </c>
      <c r="B701" s="11">
        <v>13</v>
      </c>
      <c r="C701" s="11"/>
      <c r="D701" s="11">
        <v>13</v>
      </c>
    </row>
    <row r="702" spans="1:4" x14ac:dyDescent="0.2">
      <c r="A702" s="7" t="s">
        <v>2089</v>
      </c>
      <c r="B702" s="11">
        <v>75</v>
      </c>
      <c r="C702" s="11"/>
      <c r="D702" s="11">
        <v>75</v>
      </c>
    </row>
    <row r="703" spans="1:4" x14ac:dyDescent="0.2">
      <c r="A703" s="7" t="s">
        <v>2462</v>
      </c>
      <c r="B703" s="11">
        <v>86</v>
      </c>
      <c r="C703" s="11"/>
      <c r="D703" s="11">
        <v>86</v>
      </c>
    </row>
    <row r="704" spans="1:4" x14ac:dyDescent="0.2">
      <c r="A704" s="7" t="s">
        <v>670</v>
      </c>
      <c r="B704" s="11"/>
      <c r="C704" s="11">
        <v>28</v>
      </c>
      <c r="D704" s="11">
        <v>28</v>
      </c>
    </row>
    <row r="705" spans="1:4" x14ac:dyDescent="0.2">
      <c r="A705" s="7" t="s">
        <v>1733</v>
      </c>
      <c r="B705" s="11"/>
      <c r="C705" s="11">
        <v>0</v>
      </c>
      <c r="D705" s="11">
        <v>0</v>
      </c>
    </row>
    <row r="706" spans="1:4" x14ac:dyDescent="0.2">
      <c r="A706" s="7" t="s">
        <v>728</v>
      </c>
      <c r="B706" s="11">
        <v>149</v>
      </c>
      <c r="C706" s="11"/>
      <c r="D706" s="11">
        <v>149</v>
      </c>
    </row>
    <row r="707" spans="1:4" x14ac:dyDescent="0.2">
      <c r="A707" s="7" t="s">
        <v>3202</v>
      </c>
      <c r="B707" s="11"/>
      <c r="C707" s="11">
        <v>25</v>
      </c>
      <c r="D707" s="11">
        <v>25</v>
      </c>
    </row>
    <row r="708" spans="1:4" x14ac:dyDescent="0.2">
      <c r="A708" s="7" t="s">
        <v>543</v>
      </c>
      <c r="B708" s="11"/>
      <c r="C708" s="11">
        <v>1</v>
      </c>
      <c r="D708" s="11">
        <v>1</v>
      </c>
    </row>
    <row r="709" spans="1:4" x14ac:dyDescent="0.2">
      <c r="A709" s="7" t="s">
        <v>1918</v>
      </c>
      <c r="B709" s="11"/>
      <c r="C709" s="11">
        <v>70</v>
      </c>
      <c r="D709" s="11">
        <v>70</v>
      </c>
    </row>
    <row r="710" spans="1:4" x14ac:dyDescent="0.2">
      <c r="A710" s="7" t="s">
        <v>2866</v>
      </c>
      <c r="B710" s="11"/>
      <c r="C710" s="11">
        <v>2</v>
      </c>
      <c r="D710" s="11">
        <v>2</v>
      </c>
    </row>
    <row r="711" spans="1:4" x14ac:dyDescent="0.2">
      <c r="A711" s="7" t="s">
        <v>3269</v>
      </c>
      <c r="B711" s="11">
        <v>70</v>
      </c>
      <c r="C711" s="11"/>
      <c r="D711" s="11">
        <v>70</v>
      </c>
    </row>
    <row r="712" spans="1:4" x14ac:dyDescent="0.2">
      <c r="A712" s="7" t="s">
        <v>4040</v>
      </c>
      <c r="B712" s="11"/>
      <c r="C712" s="11">
        <v>4</v>
      </c>
      <c r="D712" s="11">
        <v>4</v>
      </c>
    </row>
    <row r="713" spans="1:4" x14ac:dyDescent="0.2">
      <c r="A713" s="7" t="s">
        <v>17</v>
      </c>
      <c r="B713" s="11">
        <v>98</v>
      </c>
      <c r="C713" s="11"/>
      <c r="D713" s="11">
        <v>98</v>
      </c>
    </row>
    <row r="714" spans="1:4" x14ac:dyDescent="0.2">
      <c r="A714" s="7" t="s">
        <v>3597</v>
      </c>
      <c r="B714" s="11">
        <v>27</v>
      </c>
      <c r="C714" s="11"/>
      <c r="D714" s="11">
        <v>27</v>
      </c>
    </row>
    <row r="715" spans="1:4" x14ac:dyDescent="0.2">
      <c r="A715" s="7" t="s">
        <v>977</v>
      </c>
      <c r="B715" s="11"/>
      <c r="C715" s="11">
        <v>18</v>
      </c>
      <c r="D715" s="11">
        <v>18</v>
      </c>
    </row>
    <row r="716" spans="1:4" x14ac:dyDescent="0.2">
      <c r="A716" s="7" t="s">
        <v>2709</v>
      </c>
      <c r="B716" s="11">
        <v>308</v>
      </c>
      <c r="C716" s="11"/>
      <c r="D716" s="11">
        <v>308</v>
      </c>
    </row>
    <row r="717" spans="1:4" x14ac:dyDescent="0.2">
      <c r="A717" s="7" t="s">
        <v>3438</v>
      </c>
      <c r="B717" s="11">
        <v>18</v>
      </c>
      <c r="C717" s="11"/>
      <c r="D717" s="11">
        <v>18</v>
      </c>
    </row>
    <row r="718" spans="1:4" x14ac:dyDescent="0.2">
      <c r="A718" s="7" t="s">
        <v>4073</v>
      </c>
      <c r="B718" s="11"/>
      <c r="C718" s="11">
        <v>6</v>
      </c>
      <c r="D718" s="11">
        <v>6</v>
      </c>
    </row>
    <row r="719" spans="1:4" x14ac:dyDescent="0.2">
      <c r="A719" s="7" t="s">
        <v>489</v>
      </c>
      <c r="B719" s="11"/>
      <c r="C719" s="11">
        <v>0</v>
      </c>
      <c r="D719" s="11">
        <v>0</v>
      </c>
    </row>
    <row r="720" spans="1:4" x14ac:dyDescent="0.2">
      <c r="A720" s="7" t="s">
        <v>3951</v>
      </c>
      <c r="B720" s="11"/>
      <c r="C720" s="11">
        <v>0</v>
      </c>
      <c r="D720" s="11">
        <v>0</v>
      </c>
    </row>
    <row r="721" spans="1:4" x14ac:dyDescent="0.2">
      <c r="A721" s="7" t="s">
        <v>805</v>
      </c>
      <c r="B721" s="11">
        <v>18</v>
      </c>
      <c r="C721" s="11"/>
      <c r="D721" s="11">
        <v>18</v>
      </c>
    </row>
    <row r="722" spans="1:4" x14ac:dyDescent="0.2">
      <c r="A722" s="7" t="s">
        <v>1841</v>
      </c>
      <c r="B722" s="11">
        <v>13</v>
      </c>
      <c r="C722" s="11"/>
      <c r="D722" s="11">
        <v>13</v>
      </c>
    </row>
    <row r="723" spans="1:4" x14ac:dyDescent="0.2">
      <c r="A723" s="7" t="s">
        <v>3478</v>
      </c>
      <c r="B723" s="11">
        <v>56</v>
      </c>
      <c r="C723" s="11"/>
      <c r="D723" s="11">
        <v>56</v>
      </c>
    </row>
    <row r="724" spans="1:4" x14ac:dyDescent="0.2">
      <c r="A724" s="7" t="s">
        <v>1596</v>
      </c>
      <c r="B724" s="11"/>
      <c r="C724" s="11">
        <v>7</v>
      </c>
      <c r="D724" s="11">
        <v>7</v>
      </c>
    </row>
    <row r="725" spans="1:4" x14ac:dyDescent="0.2">
      <c r="A725" s="7" t="s">
        <v>1820</v>
      </c>
      <c r="B725" s="11"/>
      <c r="C725" s="11">
        <v>4</v>
      </c>
      <c r="D725" s="11">
        <v>4</v>
      </c>
    </row>
    <row r="726" spans="1:4" x14ac:dyDescent="0.2">
      <c r="A726" s="7" t="s">
        <v>1965</v>
      </c>
      <c r="B726" s="11">
        <v>1281</v>
      </c>
      <c r="C726" s="11"/>
      <c r="D726" s="11">
        <v>1281</v>
      </c>
    </row>
    <row r="727" spans="1:4" x14ac:dyDescent="0.2">
      <c r="A727" s="7" t="s">
        <v>1743</v>
      </c>
      <c r="B727" s="11">
        <v>34</v>
      </c>
      <c r="C727" s="11"/>
      <c r="D727" s="11">
        <v>34</v>
      </c>
    </row>
    <row r="728" spans="1:4" x14ac:dyDescent="0.2">
      <c r="A728" s="7" t="s">
        <v>2547</v>
      </c>
      <c r="B728" s="11">
        <v>134</v>
      </c>
      <c r="C728" s="11"/>
      <c r="D728" s="11">
        <v>134</v>
      </c>
    </row>
    <row r="729" spans="1:4" x14ac:dyDescent="0.2">
      <c r="A729" s="7" t="s">
        <v>2542</v>
      </c>
      <c r="B729" s="11">
        <v>13</v>
      </c>
      <c r="C729" s="11"/>
      <c r="D729" s="11">
        <v>13</v>
      </c>
    </row>
    <row r="730" spans="1:4" x14ac:dyDescent="0.2">
      <c r="A730" s="7" t="s">
        <v>1510</v>
      </c>
      <c r="B730" s="11">
        <v>196</v>
      </c>
      <c r="C730" s="11"/>
      <c r="D730" s="11">
        <v>196</v>
      </c>
    </row>
    <row r="731" spans="1:4" x14ac:dyDescent="0.2">
      <c r="A731" s="7" t="s">
        <v>1876</v>
      </c>
      <c r="B731" s="11"/>
      <c r="C731" s="11">
        <v>3</v>
      </c>
      <c r="D731" s="11">
        <v>3</v>
      </c>
    </row>
    <row r="732" spans="1:4" x14ac:dyDescent="0.2">
      <c r="A732" s="7" t="s">
        <v>1506</v>
      </c>
      <c r="B732" s="11">
        <v>345</v>
      </c>
      <c r="C732" s="11"/>
      <c r="D732" s="11">
        <v>345</v>
      </c>
    </row>
    <row r="733" spans="1:4" x14ac:dyDescent="0.2">
      <c r="A733" s="7" t="s">
        <v>382</v>
      </c>
      <c r="B733" s="11">
        <v>251</v>
      </c>
      <c r="C733" s="11"/>
      <c r="D733" s="11">
        <v>251</v>
      </c>
    </row>
    <row r="734" spans="1:4" x14ac:dyDescent="0.2">
      <c r="A734" s="7" t="s">
        <v>1839</v>
      </c>
      <c r="B734" s="11">
        <v>28</v>
      </c>
      <c r="C734" s="11"/>
      <c r="D734" s="11">
        <v>28</v>
      </c>
    </row>
    <row r="735" spans="1:4" x14ac:dyDescent="0.2">
      <c r="A735" s="7" t="s">
        <v>2028</v>
      </c>
      <c r="B735" s="11">
        <v>539</v>
      </c>
      <c r="C735" s="11"/>
      <c r="D735" s="11">
        <v>539</v>
      </c>
    </row>
    <row r="736" spans="1:4" x14ac:dyDescent="0.2">
      <c r="A736" s="7" t="s">
        <v>2047</v>
      </c>
      <c r="B736" s="11">
        <v>217</v>
      </c>
      <c r="C736" s="11"/>
      <c r="D736" s="11">
        <v>217</v>
      </c>
    </row>
    <row r="737" spans="1:4" x14ac:dyDescent="0.2">
      <c r="A737" s="7" t="s">
        <v>508</v>
      </c>
      <c r="B737" s="11"/>
      <c r="C737" s="11">
        <v>10</v>
      </c>
      <c r="D737" s="11">
        <v>10</v>
      </c>
    </row>
    <row r="738" spans="1:4" x14ac:dyDescent="0.2">
      <c r="A738" s="7" t="s">
        <v>1556</v>
      </c>
      <c r="B738" s="11"/>
      <c r="C738" s="11">
        <v>0</v>
      </c>
      <c r="D738" s="11">
        <v>0</v>
      </c>
    </row>
    <row r="739" spans="1:4" x14ac:dyDescent="0.2">
      <c r="A739" s="7" t="s">
        <v>1764</v>
      </c>
      <c r="B739" s="11">
        <v>118</v>
      </c>
      <c r="C739" s="11"/>
      <c r="D739" s="11">
        <v>118</v>
      </c>
    </row>
    <row r="740" spans="1:4" x14ac:dyDescent="0.2">
      <c r="A740" s="7" t="s">
        <v>199</v>
      </c>
      <c r="B740" s="11"/>
      <c r="C740" s="11">
        <v>8</v>
      </c>
      <c r="D740" s="11">
        <v>8</v>
      </c>
    </row>
    <row r="741" spans="1:4" x14ac:dyDescent="0.2">
      <c r="A741" s="7" t="s">
        <v>2877</v>
      </c>
      <c r="B741" s="11"/>
      <c r="C741" s="11">
        <v>6</v>
      </c>
      <c r="D741" s="11">
        <v>6</v>
      </c>
    </row>
    <row r="742" spans="1:4" x14ac:dyDescent="0.2">
      <c r="A742" s="7" t="s">
        <v>3309</v>
      </c>
      <c r="B742" s="11">
        <v>31</v>
      </c>
      <c r="C742" s="11"/>
      <c r="D742" s="11">
        <v>31</v>
      </c>
    </row>
    <row r="743" spans="1:4" x14ac:dyDescent="0.2">
      <c r="A743" s="7" t="s">
        <v>2847</v>
      </c>
      <c r="B743" s="11"/>
      <c r="C743" s="11">
        <v>0</v>
      </c>
      <c r="D743" s="11">
        <v>0</v>
      </c>
    </row>
    <row r="744" spans="1:4" x14ac:dyDescent="0.2">
      <c r="A744" s="7" t="s">
        <v>3045</v>
      </c>
      <c r="B744" s="11">
        <v>64</v>
      </c>
      <c r="C744" s="11"/>
      <c r="D744" s="11">
        <v>64</v>
      </c>
    </row>
    <row r="745" spans="1:4" x14ac:dyDescent="0.2">
      <c r="A745" s="7" t="s">
        <v>3215</v>
      </c>
      <c r="B745" s="11">
        <v>134</v>
      </c>
      <c r="C745" s="11"/>
      <c r="D745" s="11">
        <v>134</v>
      </c>
    </row>
    <row r="746" spans="1:4" x14ac:dyDescent="0.2">
      <c r="A746" s="7" t="s">
        <v>3768</v>
      </c>
      <c r="B746" s="11">
        <v>38</v>
      </c>
      <c r="C746" s="11"/>
      <c r="D746" s="11">
        <v>38</v>
      </c>
    </row>
    <row r="747" spans="1:4" x14ac:dyDescent="0.2">
      <c r="A747" s="7" t="s">
        <v>1802</v>
      </c>
      <c r="B747" s="11"/>
      <c r="C747" s="11">
        <v>37</v>
      </c>
      <c r="D747" s="11">
        <v>37</v>
      </c>
    </row>
    <row r="748" spans="1:4" x14ac:dyDescent="0.2">
      <c r="A748" s="7" t="s">
        <v>3926</v>
      </c>
      <c r="B748" s="11"/>
      <c r="C748" s="11">
        <v>14</v>
      </c>
      <c r="D748" s="11">
        <v>14</v>
      </c>
    </row>
    <row r="749" spans="1:4" x14ac:dyDescent="0.2">
      <c r="A749" s="7" t="s">
        <v>3552</v>
      </c>
      <c r="B749" s="11">
        <v>104</v>
      </c>
      <c r="C749" s="11"/>
      <c r="D749" s="11">
        <v>104</v>
      </c>
    </row>
    <row r="750" spans="1:4" x14ac:dyDescent="0.2">
      <c r="A750" s="7" t="s">
        <v>4084</v>
      </c>
      <c r="B750" s="11"/>
      <c r="C750" s="11">
        <v>3</v>
      </c>
      <c r="D750" s="11">
        <v>3</v>
      </c>
    </row>
    <row r="751" spans="1:4" x14ac:dyDescent="0.2">
      <c r="A751" s="7" t="s">
        <v>2298</v>
      </c>
      <c r="B751" s="11">
        <v>19</v>
      </c>
      <c r="C751" s="11"/>
      <c r="D751" s="11">
        <v>19</v>
      </c>
    </row>
    <row r="752" spans="1:4" x14ac:dyDescent="0.2">
      <c r="A752" s="7" t="s">
        <v>523</v>
      </c>
      <c r="B752" s="11">
        <v>31</v>
      </c>
      <c r="C752" s="11"/>
      <c r="D752" s="11">
        <v>31</v>
      </c>
    </row>
    <row r="753" spans="1:4" x14ac:dyDescent="0.2">
      <c r="A753" s="7" t="s">
        <v>532</v>
      </c>
      <c r="B753" s="11">
        <v>31</v>
      </c>
      <c r="C753" s="11"/>
      <c r="D753" s="11">
        <v>31</v>
      </c>
    </row>
    <row r="754" spans="1:4" x14ac:dyDescent="0.2">
      <c r="A754" s="7" t="s">
        <v>2500</v>
      </c>
      <c r="B754" s="11">
        <v>29</v>
      </c>
      <c r="C754" s="11"/>
      <c r="D754" s="11">
        <v>29</v>
      </c>
    </row>
    <row r="755" spans="1:4" x14ac:dyDescent="0.2">
      <c r="A755" s="7" t="s">
        <v>2541</v>
      </c>
      <c r="B755" s="11">
        <v>63</v>
      </c>
      <c r="C755" s="11"/>
      <c r="D755" s="11">
        <v>63</v>
      </c>
    </row>
    <row r="756" spans="1:4" x14ac:dyDescent="0.2">
      <c r="A756" s="7" t="s">
        <v>162</v>
      </c>
      <c r="B756" s="11"/>
      <c r="C756" s="11">
        <v>0</v>
      </c>
      <c r="D756" s="11">
        <v>0</v>
      </c>
    </row>
    <row r="757" spans="1:4" x14ac:dyDescent="0.2">
      <c r="A757" s="7" t="s">
        <v>2201</v>
      </c>
      <c r="B757" s="11">
        <v>263</v>
      </c>
      <c r="C757" s="11"/>
      <c r="D757" s="11">
        <v>263</v>
      </c>
    </row>
    <row r="758" spans="1:4" x14ac:dyDescent="0.2">
      <c r="A758" s="7" t="s">
        <v>1349</v>
      </c>
      <c r="B758" s="11">
        <v>26</v>
      </c>
      <c r="C758" s="11"/>
      <c r="D758" s="11">
        <v>26</v>
      </c>
    </row>
    <row r="759" spans="1:4" x14ac:dyDescent="0.2">
      <c r="A759" s="7" t="s">
        <v>2472</v>
      </c>
      <c r="B759" s="11">
        <v>17</v>
      </c>
      <c r="C759" s="11"/>
      <c r="D759" s="11">
        <v>17</v>
      </c>
    </row>
    <row r="760" spans="1:4" x14ac:dyDescent="0.2">
      <c r="A760" s="7" t="s">
        <v>1952</v>
      </c>
      <c r="B760" s="11">
        <v>834</v>
      </c>
      <c r="C760" s="11"/>
      <c r="D760" s="11">
        <v>834</v>
      </c>
    </row>
    <row r="761" spans="1:4" x14ac:dyDescent="0.2">
      <c r="A761" s="7" t="s">
        <v>3701</v>
      </c>
      <c r="B761" s="11">
        <v>27</v>
      </c>
      <c r="C761" s="11"/>
      <c r="D761" s="11">
        <v>27</v>
      </c>
    </row>
    <row r="762" spans="1:4" x14ac:dyDescent="0.2">
      <c r="A762" s="7" t="s">
        <v>441</v>
      </c>
      <c r="B762" s="11"/>
      <c r="C762" s="11">
        <v>1</v>
      </c>
      <c r="D762" s="11">
        <v>1</v>
      </c>
    </row>
    <row r="763" spans="1:4" x14ac:dyDescent="0.2">
      <c r="A763" s="7" t="s">
        <v>1524</v>
      </c>
      <c r="B763" s="11">
        <v>241</v>
      </c>
      <c r="C763" s="11"/>
      <c r="D763" s="11">
        <v>241</v>
      </c>
    </row>
    <row r="764" spans="1:4" x14ac:dyDescent="0.2">
      <c r="A764" s="7" t="s">
        <v>1144</v>
      </c>
      <c r="B764" s="11"/>
      <c r="C764" s="11">
        <v>8</v>
      </c>
      <c r="D764" s="11">
        <v>8</v>
      </c>
    </row>
    <row r="765" spans="1:4" x14ac:dyDescent="0.2">
      <c r="A765" s="7" t="s">
        <v>2909</v>
      </c>
      <c r="B765" s="11"/>
      <c r="C765" s="11">
        <v>1</v>
      </c>
      <c r="D765" s="11">
        <v>1</v>
      </c>
    </row>
    <row r="766" spans="1:4" x14ac:dyDescent="0.2">
      <c r="A766" s="7" t="s">
        <v>2691</v>
      </c>
      <c r="B766" s="11"/>
      <c r="C766" s="11">
        <v>2</v>
      </c>
      <c r="D766" s="11">
        <v>2</v>
      </c>
    </row>
    <row r="767" spans="1:4" x14ac:dyDescent="0.2">
      <c r="A767" s="7" t="s">
        <v>2307</v>
      </c>
      <c r="B767" s="11">
        <v>73</v>
      </c>
      <c r="C767" s="11"/>
      <c r="D767" s="11">
        <v>73</v>
      </c>
    </row>
    <row r="768" spans="1:4" x14ac:dyDescent="0.2">
      <c r="A768" s="7" t="s">
        <v>718</v>
      </c>
      <c r="B768" s="11"/>
      <c r="C768" s="11">
        <v>4</v>
      </c>
      <c r="D768" s="11">
        <v>4</v>
      </c>
    </row>
    <row r="769" spans="1:4" x14ac:dyDescent="0.2">
      <c r="A769" s="7" t="s">
        <v>2487</v>
      </c>
      <c r="B769" s="11">
        <v>38</v>
      </c>
      <c r="C769" s="11"/>
      <c r="D769" s="11">
        <v>38</v>
      </c>
    </row>
    <row r="770" spans="1:4" x14ac:dyDescent="0.2">
      <c r="A770" s="7" t="s">
        <v>2546</v>
      </c>
      <c r="B770" s="11">
        <v>65</v>
      </c>
      <c r="C770" s="11"/>
      <c r="D770" s="11">
        <v>65</v>
      </c>
    </row>
    <row r="771" spans="1:4" x14ac:dyDescent="0.2">
      <c r="A771" s="7" t="s">
        <v>3116</v>
      </c>
      <c r="B771" s="11"/>
      <c r="C771" s="11">
        <v>10</v>
      </c>
      <c r="D771" s="11">
        <v>10</v>
      </c>
    </row>
    <row r="772" spans="1:4" x14ac:dyDescent="0.2">
      <c r="A772" s="7" t="s">
        <v>3695</v>
      </c>
      <c r="B772" s="11">
        <v>136</v>
      </c>
      <c r="C772" s="11"/>
      <c r="D772" s="11">
        <v>136</v>
      </c>
    </row>
    <row r="773" spans="1:4" x14ac:dyDescent="0.2">
      <c r="A773" s="7" t="s">
        <v>3716</v>
      </c>
      <c r="B773" s="11">
        <v>4</v>
      </c>
      <c r="C773" s="11"/>
      <c r="D773" s="11">
        <v>4</v>
      </c>
    </row>
    <row r="774" spans="1:4" x14ac:dyDescent="0.2">
      <c r="A774" s="7" t="s">
        <v>531</v>
      </c>
      <c r="B774" s="11">
        <v>29</v>
      </c>
      <c r="C774" s="11"/>
      <c r="D774" s="11">
        <v>29</v>
      </c>
    </row>
    <row r="775" spans="1:4" x14ac:dyDescent="0.2">
      <c r="A775" s="7" t="s">
        <v>3332</v>
      </c>
      <c r="B775" s="11">
        <v>83</v>
      </c>
      <c r="C775" s="11"/>
      <c r="D775" s="11">
        <v>83</v>
      </c>
    </row>
    <row r="776" spans="1:4" x14ac:dyDescent="0.2">
      <c r="A776" s="7" t="s">
        <v>2264</v>
      </c>
      <c r="B776" s="11">
        <v>60</v>
      </c>
      <c r="C776" s="11"/>
      <c r="D776" s="11">
        <v>60</v>
      </c>
    </row>
    <row r="777" spans="1:4" x14ac:dyDescent="0.2">
      <c r="A777" s="7" t="s">
        <v>3381</v>
      </c>
      <c r="B777" s="11">
        <v>46</v>
      </c>
      <c r="C777" s="11"/>
      <c r="D777" s="11">
        <v>46</v>
      </c>
    </row>
    <row r="778" spans="1:4" x14ac:dyDescent="0.2">
      <c r="A778" s="7" t="s">
        <v>1503</v>
      </c>
      <c r="B778" s="11">
        <v>329</v>
      </c>
      <c r="C778" s="11"/>
      <c r="D778" s="11">
        <v>329</v>
      </c>
    </row>
    <row r="779" spans="1:4" x14ac:dyDescent="0.2">
      <c r="A779" s="7" t="s">
        <v>3168</v>
      </c>
      <c r="B779" s="11">
        <v>61</v>
      </c>
      <c r="C779" s="11"/>
      <c r="D779" s="11">
        <v>61</v>
      </c>
    </row>
    <row r="780" spans="1:4" x14ac:dyDescent="0.2">
      <c r="A780" s="7" t="s">
        <v>927</v>
      </c>
      <c r="B780" s="11"/>
      <c r="C780" s="11">
        <v>0</v>
      </c>
      <c r="D780" s="11">
        <v>0</v>
      </c>
    </row>
    <row r="781" spans="1:4" x14ac:dyDescent="0.2">
      <c r="A781" s="7" t="s">
        <v>3821</v>
      </c>
      <c r="B781" s="11">
        <v>7</v>
      </c>
      <c r="C781" s="11"/>
      <c r="D781" s="11">
        <v>7</v>
      </c>
    </row>
    <row r="782" spans="1:4" x14ac:dyDescent="0.2">
      <c r="A782" s="7" t="s">
        <v>3744</v>
      </c>
      <c r="B782" s="11"/>
      <c r="C782" s="11">
        <v>1</v>
      </c>
      <c r="D782" s="11">
        <v>1</v>
      </c>
    </row>
    <row r="783" spans="1:4" x14ac:dyDescent="0.2">
      <c r="A783" s="7" t="s">
        <v>580</v>
      </c>
      <c r="B783" s="11"/>
      <c r="C783" s="11">
        <v>5</v>
      </c>
      <c r="D783" s="11">
        <v>5</v>
      </c>
    </row>
    <row r="784" spans="1:4" x14ac:dyDescent="0.2">
      <c r="A784" s="7" t="s">
        <v>2560</v>
      </c>
      <c r="B784" s="11">
        <v>21</v>
      </c>
      <c r="C784" s="11"/>
      <c r="D784" s="11">
        <v>21</v>
      </c>
    </row>
    <row r="785" spans="1:4" x14ac:dyDescent="0.2">
      <c r="A785" s="7" t="s">
        <v>1486</v>
      </c>
      <c r="B785" s="11"/>
      <c r="C785" s="11">
        <v>3</v>
      </c>
      <c r="D785" s="11">
        <v>3</v>
      </c>
    </row>
    <row r="786" spans="1:4" x14ac:dyDescent="0.2">
      <c r="A786" s="7" t="s">
        <v>853</v>
      </c>
      <c r="B786" s="11">
        <v>62</v>
      </c>
      <c r="C786" s="11"/>
      <c r="D786" s="11">
        <v>62</v>
      </c>
    </row>
    <row r="787" spans="1:4" x14ac:dyDescent="0.2">
      <c r="A787" s="7" t="s">
        <v>3117</v>
      </c>
      <c r="B787" s="11"/>
      <c r="C787" s="11">
        <v>1</v>
      </c>
      <c r="D787" s="11">
        <v>1</v>
      </c>
    </row>
    <row r="788" spans="1:4" x14ac:dyDescent="0.2">
      <c r="A788" s="7" t="s">
        <v>3104</v>
      </c>
      <c r="B788" s="11"/>
      <c r="C788" s="11">
        <v>5</v>
      </c>
      <c r="D788" s="11">
        <v>5</v>
      </c>
    </row>
    <row r="789" spans="1:4" x14ac:dyDescent="0.2">
      <c r="A789" s="7" t="s">
        <v>2583</v>
      </c>
      <c r="B789" s="11"/>
      <c r="C789" s="11">
        <v>5</v>
      </c>
      <c r="D789" s="11">
        <v>5</v>
      </c>
    </row>
    <row r="790" spans="1:4" x14ac:dyDescent="0.2">
      <c r="A790" s="7" t="s">
        <v>2292</v>
      </c>
      <c r="B790" s="11">
        <v>43</v>
      </c>
      <c r="C790" s="11"/>
      <c r="D790" s="11">
        <v>43</v>
      </c>
    </row>
    <row r="791" spans="1:4" x14ac:dyDescent="0.2">
      <c r="A791" s="7" t="s">
        <v>2946</v>
      </c>
      <c r="B791" s="11"/>
      <c r="C791" s="11">
        <v>2</v>
      </c>
      <c r="D791" s="11">
        <v>2</v>
      </c>
    </row>
    <row r="792" spans="1:4" x14ac:dyDescent="0.2">
      <c r="A792" s="7" t="s">
        <v>3107</v>
      </c>
      <c r="B792" s="11"/>
      <c r="C792" s="11">
        <v>29</v>
      </c>
      <c r="D792" s="11">
        <v>29</v>
      </c>
    </row>
    <row r="793" spans="1:4" x14ac:dyDescent="0.2">
      <c r="A793" s="7" t="s">
        <v>2981</v>
      </c>
      <c r="B793" s="11">
        <v>97</v>
      </c>
      <c r="C793" s="11"/>
      <c r="D793" s="11">
        <v>97</v>
      </c>
    </row>
    <row r="794" spans="1:4" x14ac:dyDescent="0.2">
      <c r="A794" s="7" t="s">
        <v>24</v>
      </c>
      <c r="B794" s="11">
        <v>8</v>
      </c>
      <c r="C794" s="11"/>
      <c r="D794" s="11">
        <v>8</v>
      </c>
    </row>
    <row r="795" spans="1:4" x14ac:dyDescent="0.2">
      <c r="A795" s="7" t="s">
        <v>3427</v>
      </c>
      <c r="B795" s="11">
        <v>51</v>
      </c>
      <c r="C795" s="11"/>
      <c r="D795" s="11">
        <v>51</v>
      </c>
    </row>
    <row r="796" spans="1:4" x14ac:dyDescent="0.2">
      <c r="A796" s="7" t="s">
        <v>3605</v>
      </c>
      <c r="B796" s="11">
        <v>64</v>
      </c>
      <c r="C796" s="11"/>
      <c r="D796" s="11">
        <v>64</v>
      </c>
    </row>
    <row r="797" spans="1:4" x14ac:dyDescent="0.2">
      <c r="A797" s="7" t="s">
        <v>3464</v>
      </c>
      <c r="B797" s="11">
        <v>36</v>
      </c>
      <c r="C797" s="11"/>
      <c r="D797" s="11">
        <v>36</v>
      </c>
    </row>
    <row r="798" spans="1:4" x14ac:dyDescent="0.2">
      <c r="A798" s="7" t="s">
        <v>3072</v>
      </c>
      <c r="B798" s="11"/>
      <c r="C798" s="11">
        <v>2</v>
      </c>
      <c r="D798" s="11">
        <v>2</v>
      </c>
    </row>
    <row r="799" spans="1:4" x14ac:dyDescent="0.2">
      <c r="A799" s="7" t="s">
        <v>2288</v>
      </c>
      <c r="B799" s="11">
        <v>106</v>
      </c>
      <c r="C799" s="11"/>
      <c r="D799" s="11">
        <v>106</v>
      </c>
    </row>
    <row r="800" spans="1:4" x14ac:dyDescent="0.2">
      <c r="A800" s="7" t="s">
        <v>2261</v>
      </c>
      <c r="B800" s="11">
        <v>84</v>
      </c>
      <c r="C800" s="11"/>
      <c r="D800" s="11">
        <v>84</v>
      </c>
    </row>
    <row r="801" spans="1:4" x14ac:dyDescent="0.2">
      <c r="A801" s="7" t="s">
        <v>3083</v>
      </c>
      <c r="B801" s="11"/>
      <c r="C801" s="11">
        <v>3</v>
      </c>
      <c r="D801" s="11">
        <v>3</v>
      </c>
    </row>
    <row r="802" spans="1:4" x14ac:dyDescent="0.2">
      <c r="A802" s="7" t="s">
        <v>2973</v>
      </c>
      <c r="B802" s="11">
        <v>33</v>
      </c>
      <c r="C802" s="11"/>
      <c r="D802" s="11">
        <v>33</v>
      </c>
    </row>
    <row r="803" spans="1:4" x14ac:dyDescent="0.2">
      <c r="A803" s="7" t="s">
        <v>946</v>
      </c>
      <c r="B803" s="11"/>
      <c r="C803" s="11">
        <v>16</v>
      </c>
      <c r="D803" s="11">
        <v>16</v>
      </c>
    </row>
    <row r="804" spans="1:4" x14ac:dyDescent="0.2">
      <c r="A804" s="7" t="s">
        <v>1261</v>
      </c>
      <c r="B804" s="11">
        <v>74</v>
      </c>
      <c r="C804" s="11"/>
      <c r="D804" s="11">
        <v>74</v>
      </c>
    </row>
    <row r="805" spans="1:4" x14ac:dyDescent="0.2">
      <c r="A805" s="7" t="s">
        <v>334</v>
      </c>
      <c r="B805" s="11">
        <v>266</v>
      </c>
      <c r="C805" s="11"/>
      <c r="D805" s="11">
        <v>266</v>
      </c>
    </row>
    <row r="806" spans="1:4" x14ac:dyDescent="0.2">
      <c r="A806" s="7" t="s">
        <v>3661</v>
      </c>
      <c r="B806" s="11">
        <v>19</v>
      </c>
      <c r="C806" s="11"/>
      <c r="D806" s="11">
        <v>19</v>
      </c>
    </row>
    <row r="807" spans="1:4" x14ac:dyDescent="0.2">
      <c r="A807" s="7" t="s">
        <v>666</v>
      </c>
      <c r="B807" s="11"/>
      <c r="C807" s="11">
        <v>12</v>
      </c>
      <c r="D807" s="11">
        <v>12</v>
      </c>
    </row>
    <row r="808" spans="1:4" x14ac:dyDescent="0.2">
      <c r="A808" s="7" t="s">
        <v>2584</v>
      </c>
      <c r="B808" s="11"/>
      <c r="C808" s="11">
        <v>0</v>
      </c>
      <c r="D808" s="11">
        <v>0</v>
      </c>
    </row>
    <row r="809" spans="1:4" x14ac:dyDescent="0.2">
      <c r="A809" s="7" t="s">
        <v>1633</v>
      </c>
      <c r="B809" s="11">
        <v>47</v>
      </c>
      <c r="C809" s="11"/>
      <c r="D809" s="11">
        <v>47</v>
      </c>
    </row>
    <row r="810" spans="1:4" x14ac:dyDescent="0.2">
      <c r="A810" s="7" t="s">
        <v>2502</v>
      </c>
      <c r="B810" s="11"/>
      <c r="C810" s="11">
        <v>5</v>
      </c>
      <c r="D810" s="11">
        <v>5</v>
      </c>
    </row>
    <row r="811" spans="1:4" x14ac:dyDescent="0.2">
      <c r="A811" s="7" t="s">
        <v>2403</v>
      </c>
      <c r="B811" s="11"/>
      <c r="C811" s="11">
        <v>1</v>
      </c>
      <c r="D811" s="11">
        <v>1</v>
      </c>
    </row>
    <row r="812" spans="1:4" x14ac:dyDescent="0.2">
      <c r="A812" s="7" t="s">
        <v>1166</v>
      </c>
      <c r="B812" s="11"/>
      <c r="C812" s="11">
        <v>25</v>
      </c>
      <c r="D812" s="11">
        <v>25</v>
      </c>
    </row>
    <row r="813" spans="1:4" x14ac:dyDescent="0.2">
      <c r="A813" s="7" t="s">
        <v>2438</v>
      </c>
      <c r="B813" s="11"/>
      <c r="C813" s="11">
        <v>0</v>
      </c>
      <c r="D813" s="11">
        <v>0</v>
      </c>
    </row>
    <row r="814" spans="1:4" x14ac:dyDescent="0.2">
      <c r="A814" s="7" t="s">
        <v>2987</v>
      </c>
      <c r="B814" s="11">
        <v>265</v>
      </c>
      <c r="C814" s="11"/>
      <c r="D814" s="11">
        <v>265</v>
      </c>
    </row>
    <row r="815" spans="1:4" x14ac:dyDescent="0.2">
      <c r="A815" s="7" t="s">
        <v>1859</v>
      </c>
      <c r="B815" s="11">
        <v>149</v>
      </c>
      <c r="C815" s="11"/>
      <c r="D815" s="11">
        <v>149</v>
      </c>
    </row>
    <row r="816" spans="1:4" x14ac:dyDescent="0.2">
      <c r="A816" s="7" t="s">
        <v>2988</v>
      </c>
      <c r="B816" s="11">
        <v>28</v>
      </c>
      <c r="C816" s="11"/>
      <c r="D816" s="11">
        <v>28</v>
      </c>
    </row>
    <row r="817" spans="1:4" x14ac:dyDescent="0.2">
      <c r="A817" s="7" t="s">
        <v>847</v>
      </c>
      <c r="B817" s="11">
        <v>47</v>
      </c>
      <c r="C817" s="11"/>
      <c r="D817" s="11">
        <v>47</v>
      </c>
    </row>
    <row r="818" spans="1:4" x14ac:dyDescent="0.2">
      <c r="A818" s="7" t="s">
        <v>100</v>
      </c>
      <c r="B818" s="11">
        <v>60</v>
      </c>
      <c r="C818" s="11"/>
      <c r="D818" s="11">
        <v>60</v>
      </c>
    </row>
    <row r="819" spans="1:4" x14ac:dyDescent="0.2">
      <c r="A819" s="7" t="s">
        <v>3178</v>
      </c>
      <c r="B819" s="11">
        <v>78</v>
      </c>
      <c r="C819" s="11"/>
      <c r="D819" s="11">
        <v>78</v>
      </c>
    </row>
    <row r="820" spans="1:4" x14ac:dyDescent="0.2">
      <c r="A820" s="7" t="s">
        <v>2731</v>
      </c>
      <c r="B820" s="11">
        <v>37</v>
      </c>
      <c r="C820" s="11"/>
      <c r="D820" s="11">
        <v>37</v>
      </c>
    </row>
    <row r="821" spans="1:4" x14ac:dyDescent="0.2">
      <c r="A821" s="7" t="s">
        <v>1087</v>
      </c>
      <c r="B821" s="11"/>
      <c r="C821" s="11">
        <v>2</v>
      </c>
      <c r="D821" s="11">
        <v>2</v>
      </c>
    </row>
    <row r="822" spans="1:4" x14ac:dyDescent="0.2">
      <c r="A822" s="7" t="s">
        <v>418</v>
      </c>
      <c r="B822" s="11">
        <v>52</v>
      </c>
      <c r="C822" s="11"/>
      <c r="D822" s="11">
        <v>52</v>
      </c>
    </row>
    <row r="823" spans="1:4" x14ac:dyDescent="0.2">
      <c r="A823" s="7" t="s">
        <v>3458</v>
      </c>
      <c r="B823" s="11">
        <v>36</v>
      </c>
      <c r="C823" s="11"/>
      <c r="D823" s="11">
        <v>36</v>
      </c>
    </row>
    <row r="824" spans="1:4" x14ac:dyDescent="0.2">
      <c r="A824" s="7" t="s">
        <v>682</v>
      </c>
      <c r="B824" s="11"/>
      <c r="C824" s="11">
        <v>1</v>
      </c>
      <c r="D824" s="11">
        <v>1</v>
      </c>
    </row>
    <row r="825" spans="1:4" x14ac:dyDescent="0.2">
      <c r="A825" s="7" t="s">
        <v>2184</v>
      </c>
      <c r="B825" s="11">
        <v>279</v>
      </c>
      <c r="C825" s="11"/>
      <c r="D825" s="11">
        <v>279</v>
      </c>
    </row>
    <row r="826" spans="1:4" x14ac:dyDescent="0.2">
      <c r="A826" s="7" t="s">
        <v>1906</v>
      </c>
      <c r="B826" s="11"/>
      <c r="C826" s="11">
        <v>4</v>
      </c>
      <c r="D826" s="11">
        <v>4</v>
      </c>
    </row>
    <row r="827" spans="1:4" x14ac:dyDescent="0.2">
      <c r="A827" s="7" t="s">
        <v>1498</v>
      </c>
      <c r="B827" s="11"/>
      <c r="C827" s="11">
        <v>1</v>
      </c>
      <c r="D827" s="11">
        <v>1</v>
      </c>
    </row>
    <row r="828" spans="1:4" x14ac:dyDescent="0.2">
      <c r="A828" s="7" t="s">
        <v>80</v>
      </c>
      <c r="B828" s="11">
        <v>35</v>
      </c>
      <c r="C828" s="11"/>
      <c r="D828" s="11">
        <v>35</v>
      </c>
    </row>
    <row r="829" spans="1:4" x14ac:dyDescent="0.2">
      <c r="A829" s="7" t="s">
        <v>1752</v>
      </c>
      <c r="B829" s="11">
        <v>61</v>
      </c>
      <c r="C829" s="11"/>
      <c r="D829" s="11">
        <v>61</v>
      </c>
    </row>
    <row r="830" spans="1:4" x14ac:dyDescent="0.2">
      <c r="A830" s="7" t="s">
        <v>2071</v>
      </c>
      <c r="B830" s="11">
        <v>1530</v>
      </c>
      <c r="C830" s="11"/>
      <c r="D830" s="11">
        <v>1530</v>
      </c>
    </row>
    <row r="831" spans="1:4" x14ac:dyDescent="0.2">
      <c r="A831" s="7" t="s">
        <v>884</v>
      </c>
      <c r="B831" s="11"/>
      <c r="C831" s="11">
        <v>24</v>
      </c>
      <c r="D831" s="11">
        <v>24</v>
      </c>
    </row>
    <row r="832" spans="1:4" x14ac:dyDescent="0.2">
      <c r="A832" s="7" t="s">
        <v>3471</v>
      </c>
      <c r="B832" s="11">
        <v>23</v>
      </c>
      <c r="C832" s="11"/>
      <c r="D832" s="11">
        <v>23</v>
      </c>
    </row>
    <row r="833" spans="1:4" x14ac:dyDescent="0.2">
      <c r="A833" s="7" t="s">
        <v>3746</v>
      </c>
      <c r="B833" s="11">
        <v>7</v>
      </c>
      <c r="C833" s="11"/>
      <c r="D833" s="11">
        <v>7</v>
      </c>
    </row>
    <row r="834" spans="1:4" x14ac:dyDescent="0.2">
      <c r="A834" s="7" t="s">
        <v>111</v>
      </c>
      <c r="B834" s="11">
        <v>47</v>
      </c>
      <c r="C834" s="11"/>
      <c r="D834" s="11">
        <v>47</v>
      </c>
    </row>
    <row r="835" spans="1:4" x14ac:dyDescent="0.2">
      <c r="A835" s="7" t="s">
        <v>831</v>
      </c>
      <c r="B835" s="11">
        <v>32</v>
      </c>
      <c r="C835" s="11"/>
      <c r="D835" s="11">
        <v>32</v>
      </c>
    </row>
    <row r="836" spans="1:4" x14ac:dyDescent="0.2">
      <c r="A836" s="7" t="s">
        <v>2137</v>
      </c>
      <c r="B836" s="11"/>
      <c r="C836" s="11">
        <v>4</v>
      </c>
      <c r="D836" s="11">
        <v>4</v>
      </c>
    </row>
    <row r="837" spans="1:4" x14ac:dyDescent="0.2">
      <c r="A837" s="7" t="s">
        <v>521</v>
      </c>
      <c r="B837" s="11">
        <v>34</v>
      </c>
      <c r="C837" s="11"/>
      <c r="D837" s="11">
        <v>34</v>
      </c>
    </row>
    <row r="838" spans="1:4" x14ac:dyDescent="0.2">
      <c r="A838" s="7" t="s">
        <v>1832</v>
      </c>
      <c r="B838" s="11">
        <v>14</v>
      </c>
      <c r="C838" s="11"/>
      <c r="D838" s="11">
        <v>14</v>
      </c>
    </row>
    <row r="839" spans="1:4" x14ac:dyDescent="0.2">
      <c r="A839" s="7" t="s">
        <v>3526</v>
      </c>
      <c r="B839" s="11">
        <v>86</v>
      </c>
      <c r="C839" s="11"/>
      <c r="D839" s="11">
        <v>86</v>
      </c>
    </row>
    <row r="840" spans="1:4" x14ac:dyDescent="0.2">
      <c r="A840" s="7" t="s">
        <v>461</v>
      </c>
      <c r="B840" s="11"/>
      <c r="C840" s="11">
        <v>2</v>
      </c>
      <c r="D840" s="11">
        <v>2</v>
      </c>
    </row>
    <row r="841" spans="1:4" x14ac:dyDescent="0.2">
      <c r="A841" s="7" t="s">
        <v>3337</v>
      </c>
      <c r="B841" s="11">
        <v>34</v>
      </c>
      <c r="C841" s="11"/>
      <c r="D841" s="11">
        <v>34</v>
      </c>
    </row>
    <row r="842" spans="1:4" x14ac:dyDescent="0.2">
      <c r="A842" s="7" t="s">
        <v>3737</v>
      </c>
      <c r="B842" s="11"/>
      <c r="C842" s="11">
        <v>14</v>
      </c>
      <c r="D842" s="11">
        <v>14</v>
      </c>
    </row>
    <row r="843" spans="1:4" x14ac:dyDescent="0.2">
      <c r="A843" s="7" t="s">
        <v>1415</v>
      </c>
      <c r="B843" s="11"/>
      <c r="C843" s="11">
        <v>1</v>
      </c>
      <c r="D843" s="11">
        <v>1</v>
      </c>
    </row>
    <row r="844" spans="1:4" x14ac:dyDescent="0.2">
      <c r="A844" s="7" t="s">
        <v>1034</v>
      </c>
      <c r="B844" s="11">
        <v>27</v>
      </c>
      <c r="C844" s="11"/>
      <c r="D844" s="11">
        <v>27</v>
      </c>
    </row>
    <row r="845" spans="1:4" x14ac:dyDescent="0.2">
      <c r="A845" s="7" t="s">
        <v>4102</v>
      </c>
      <c r="B845" s="11"/>
      <c r="C845" s="11">
        <v>33</v>
      </c>
      <c r="D845" s="11">
        <v>33</v>
      </c>
    </row>
    <row r="846" spans="1:4" x14ac:dyDescent="0.2">
      <c r="A846" s="7" t="s">
        <v>2552</v>
      </c>
      <c r="B846" s="11">
        <v>18</v>
      </c>
      <c r="C846" s="11"/>
      <c r="D846" s="11">
        <v>18</v>
      </c>
    </row>
    <row r="847" spans="1:4" x14ac:dyDescent="0.2">
      <c r="A847" s="7" t="s">
        <v>3823</v>
      </c>
      <c r="B847" s="11">
        <v>26</v>
      </c>
      <c r="C847" s="11"/>
      <c r="D847" s="11">
        <v>26</v>
      </c>
    </row>
    <row r="848" spans="1:4" x14ac:dyDescent="0.2">
      <c r="A848" s="7" t="s">
        <v>996</v>
      </c>
      <c r="B848" s="11"/>
      <c r="C848" s="11">
        <v>9</v>
      </c>
      <c r="D848" s="11">
        <v>9</v>
      </c>
    </row>
    <row r="849" spans="1:4" x14ac:dyDescent="0.2">
      <c r="A849" s="7" t="s">
        <v>3898</v>
      </c>
      <c r="B849" s="11"/>
      <c r="C849" s="11">
        <v>1</v>
      </c>
      <c r="D849" s="11">
        <v>1</v>
      </c>
    </row>
    <row r="850" spans="1:4" x14ac:dyDescent="0.2">
      <c r="A850" s="7" t="s">
        <v>459</v>
      </c>
      <c r="B850" s="11"/>
      <c r="C850" s="11">
        <v>49</v>
      </c>
      <c r="D850" s="11">
        <v>49</v>
      </c>
    </row>
    <row r="851" spans="1:4" x14ac:dyDescent="0.2">
      <c r="A851" s="7" t="s">
        <v>818</v>
      </c>
      <c r="B851" s="11">
        <v>23</v>
      </c>
      <c r="C851" s="11"/>
      <c r="D851" s="11">
        <v>23</v>
      </c>
    </row>
    <row r="852" spans="1:4" x14ac:dyDescent="0.2">
      <c r="A852" s="7" t="s">
        <v>1377</v>
      </c>
      <c r="B852" s="11">
        <v>168</v>
      </c>
      <c r="C852" s="11"/>
      <c r="D852" s="11">
        <v>168</v>
      </c>
    </row>
    <row r="853" spans="1:4" x14ac:dyDescent="0.2">
      <c r="A853" s="7" t="s">
        <v>794</v>
      </c>
      <c r="B853" s="11">
        <v>32</v>
      </c>
      <c r="C853" s="11"/>
      <c r="D853" s="11">
        <v>32</v>
      </c>
    </row>
    <row r="854" spans="1:4" x14ac:dyDescent="0.2">
      <c r="A854" s="7" t="s">
        <v>2160</v>
      </c>
      <c r="B854" s="11"/>
      <c r="C854" s="11">
        <v>2</v>
      </c>
      <c r="D854" s="11">
        <v>2</v>
      </c>
    </row>
    <row r="855" spans="1:4" x14ac:dyDescent="0.2">
      <c r="A855" s="7" t="s">
        <v>104</v>
      </c>
      <c r="B855" s="11">
        <v>65</v>
      </c>
      <c r="C855" s="11"/>
      <c r="D855" s="11">
        <v>65</v>
      </c>
    </row>
    <row r="856" spans="1:4" x14ac:dyDescent="0.2">
      <c r="A856" s="7" t="s">
        <v>3684</v>
      </c>
      <c r="B856" s="11">
        <v>25</v>
      </c>
      <c r="C856" s="11"/>
      <c r="D856" s="11">
        <v>25</v>
      </c>
    </row>
    <row r="857" spans="1:4" x14ac:dyDescent="0.2">
      <c r="A857" s="7" t="s">
        <v>1760</v>
      </c>
      <c r="B857" s="11">
        <v>49</v>
      </c>
      <c r="C857" s="11"/>
      <c r="D857" s="11">
        <v>49</v>
      </c>
    </row>
    <row r="858" spans="1:4" x14ac:dyDescent="0.2">
      <c r="A858" s="7" t="s">
        <v>1848</v>
      </c>
      <c r="B858" s="11">
        <v>38</v>
      </c>
      <c r="C858" s="11"/>
      <c r="D858" s="11">
        <v>38</v>
      </c>
    </row>
    <row r="859" spans="1:4" x14ac:dyDescent="0.2">
      <c r="A859" s="7" t="s">
        <v>824</v>
      </c>
      <c r="B859" s="11">
        <v>74</v>
      </c>
      <c r="C859" s="11"/>
      <c r="D859" s="11">
        <v>74</v>
      </c>
    </row>
    <row r="860" spans="1:4" x14ac:dyDescent="0.2">
      <c r="A860" s="7" t="s">
        <v>2200</v>
      </c>
      <c r="B860" s="11">
        <v>251</v>
      </c>
      <c r="C860" s="11"/>
      <c r="D860" s="11">
        <v>251</v>
      </c>
    </row>
    <row r="861" spans="1:4" x14ac:dyDescent="0.2">
      <c r="A861" s="7" t="s">
        <v>3048</v>
      </c>
      <c r="B861" s="11">
        <v>47</v>
      </c>
      <c r="C861" s="11"/>
      <c r="D861" s="11">
        <v>47</v>
      </c>
    </row>
    <row r="862" spans="1:4" x14ac:dyDescent="0.2">
      <c r="A862" s="7" t="s">
        <v>683</v>
      </c>
      <c r="B862" s="11"/>
      <c r="C862" s="11">
        <v>4</v>
      </c>
      <c r="D862" s="11">
        <v>4</v>
      </c>
    </row>
    <row r="863" spans="1:4" x14ac:dyDescent="0.2">
      <c r="A863" s="7" t="s">
        <v>3191</v>
      </c>
      <c r="B863" s="11"/>
      <c r="C863" s="11">
        <v>4</v>
      </c>
      <c r="D863" s="11">
        <v>4</v>
      </c>
    </row>
    <row r="864" spans="1:4" x14ac:dyDescent="0.2">
      <c r="A864" s="7" t="s">
        <v>41</v>
      </c>
      <c r="B864" s="11">
        <v>217</v>
      </c>
      <c r="C864" s="11"/>
      <c r="D864" s="11">
        <v>217</v>
      </c>
    </row>
    <row r="865" spans="1:4" x14ac:dyDescent="0.2">
      <c r="A865" s="7" t="s">
        <v>4079</v>
      </c>
      <c r="B865" s="11"/>
      <c r="C865" s="11">
        <v>6</v>
      </c>
      <c r="D865" s="11">
        <v>6</v>
      </c>
    </row>
    <row r="866" spans="1:4" x14ac:dyDescent="0.2">
      <c r="A866" s="7" t="s">
        <v>4035</v>
      </c>
      <c r="B866" s="11"/>
      <c r="C866" s="11">
        <v>5</v>
      </c>
      <c r="D866" s="11">
        <v>5</v>
      </c>
    </row>
    <row r="867" spans="1:4" x14ac:dyDescent="0.2">
      <c r="A867" s="7" t="s">
        <v>1899</v>
      </c>
      <c r="B867" s="11">
        <v>21</v>
      </c>
      <c r="C867" s="11"/>
      <c r="D867" s="11">
        <v>21</v>
      </c>
    </row>
    <row r="868" spans="1:4" x14ac:dyDescent="0.2">
      <c r="A868" s="7" t="s">
        <v>248</v>
      </c>
      <c r="B868" s="11">
        <v>62</v>
      </c>
      <c r="C868" s="11"/>
      <c r="D868" s="11">
        <v>62</v>
      </c>
    </row>
    <row r="869" spans="1:4" x14ac:dyDescent="0.2">
      <c r="A869" s="7" t="s">
        <v>2155</v>
      </c>
      <c r="B869" s="11"/>
      <c r="C869" s="11">
        <v>2</v>
      </c>
      <c r="D869" s="11">
        <v>2</v>
      </c>
    </row>
    <row r="870" spans="1:4" x14ac:dyDescent="0.2">
      <c r="A870" s="7" t="s">
        <v>892</v>
      </c>
      <c r="B870" s="11"/>
      <c r="C870" s="11">
        <v>9</v>
      </c>
      <c r="D870" s="11">
        <v>9</v>
      </c>
    </row>
    <row r="871" spans="1:4" x14ac:dyDescent="0.2">
      <c r="A871" s="7" t="s">
        <v>120</v>
      </c>
      <c r="B871" s="11">
        <v>39</v>
      </c>
      <c r="C871" s="11"/>
      <c r="D871" s="11">
        <v>39</v>
      </c>
    </row>
    <row r="872" spans="1:4" x14ac:dyDescent="0.2">
      <c r="A872" s="7" t="s">
        <v>837</v>
      </c>
      <c r="B872" s="11">
        <v>46</v>
      </c>
      <c r="C872" s="11"/>
      <c r="D872" s="11">
        <v>46</v>
      </c>
    </row>
    <row r="873" spans="1:4" x14ac:dyDescent="0.2">
      <c r="A873" s="7" t="s">
        <v>196</v>
      </c>
      <c r="B873" s="11"/>
      <c r="C873" s="11">
        <v>3</v>
      </c>
      <c r="D873" s="11">
        <v>3</v>
      </c>
    </row>
    <row r="874" spans="1:4" x14ac:dyDescent="0.2">
      <c r="A874" s="7" t="s">
        <v>3088</v>
      </c>
      <c r="B874" s="11"/>
      <c r="C874" s="11">
        <v>3</v>
      </c>
      <c r="D874" s="11">
        <v>3</v>
      </c>
    </row>
    <row r="875" spans="1:4" x14ac:dyDescent="0.2">
      <c r="A875" s="7" t="s">
        <v>1509</v>
      </c>
      <c r="B875" s="11">
        <v>211</v>
      </c>
      <c r="C875" s="11"/>
      <c r="D875" s="11">
        <v>211</v>
      </c>
    </row>
    <row r="876" spans="1:4" x14ac:dyDescent="0.2">
      <c r="A876" s="7" t="s">
        <v>3167</v>
      </c>
      <c r="B876" s="11">
        <v>55</v>
      </c>
      <c r="C876" s="11"/>
      <c r="D876" s="11">
        <v>55</v>
      </c>
    </row>
    <row r="877" spans="1:4" x14ac:dyDescent="0.2">
      <c r="A877" s="7" t="s">
        <v>1211</v>
      </c>
      <c r="B877" s="11">
        <v>103</v>
      </c>
      <c r="C877" s="11"/>
      <c r="D877" s="11">
        <v>103</v>
      </c>
    </row>
    <row r="878" spans="1:4" x14ac:dyDescent="0.2">
      <c r="A878" s="7" t="s">
        <v>529</v>
      </c>
      <c r="B878" s="11">
        <v>30</v>
      </c>
      <c r="C878" s="11"/>
      <c r="D878" s="11">
        <v>30</v>
      </c>
    </row>
    <row r="879" spans="1:4" x14ac:dyDescent="0.2">
      <c r="A879" s="7" t="s">
        <v>542</v>
      </c>
      <c r="B879" s="11"/>
      <c r="C879" s="11">
        <v>1</v>
      </c>
      <c r="D879" s="11">
        <v>1</v>
      </c>
    </row>
    <row r="880" spans="1:4" x14ac:dyDescent="0.2">
      <c r="A880" s="7" t="s">
        <v>314</v>
      </c>
      <c r="B880" s="11">
        <v>222</v>
      </c>
      <c r="C880" s="11"/>
      <c r="D880" s="11">
        <v>222</v>
      </c>
    </row>
    <row r="881" spans="1:4" x14ac:dyDescent="0.2">
      <c r="A881" s="7" t="s">
        <v>427</v>
      </c>
      <c r="B881" s="11"/>
      <c r="C881" s="11">
        <v>8</v>
      </c>
      <c r="D881" s="11">
        <v>8</v>
      </c>
    </row>
    <row r="882" spans="1:4" x14ac:dyDescent="0.2">
      <c r="A882" s="7" t="s">
        <v>57</v>
      </c>
      <c r="B882" s="11">
        <v>86</v>
      </c>
      <c r="C882" s="11"/>
      <c r="D882" s="11">
        <v>86</v>
      </c>
    </row>
    <row r="883" spans="1:4" x14ac:dyDescent="0.2">
      <c r="A883" s="7" t="s">
        <v>2905</v>
      </c>
      <c r="B883" s="11"/>
      <c r="C883" s="11">
        <v>17</v>
      </c>
      <c r="D883" s="11">
        <v>17</v>
      </c>
    </row>
    <row r="884" spans="1:4" x14ac:dyDescent="0.2">
      <c r="A884" s="7" t="s">
        <v>2241</v>
      </c>
      <c r="B884" s="11">
        <v>96</v>
      </c>
      <c r="C884" s="11"/>
      <c r="D884" s="11">
        <v>96</v>
      </c>
    </row>
    <row r="885" spans="1:4" x14ac:dyDescent="0.2">
      <c r="A885" s="7" t="s">
        <v>2222</v>
      </c>
      <c r="B885" s="11">
        <v>218</v>
      </c>
      <c r="C885" s="11"/>
      <c r="D885" s="11">
        <v>218</v>
      </c>
    </row>
    <row r="886" spans="1:4" x14ac:dyDescent="0.2">
      <c r="A886" s="7" t="s">
        <v>3292</v>
      </c>
      <c r="B886" s="11">
        <v>15</v>
      </c>
      <c r="C886" s="11"/>
      <c r="D886" s="11">
        <v>15</v>
      </c>
    </row>
    <row r="887" spans="1:4" x14ac:dyDescent="0.2">
      <c r="A887" s="7" t="s">
        <v>3501</v>
      </c>
      <c r="B887" s="11">
        <v>31</v>
      </c>
      <c r="C887" s="11"/>
      <c r="D887" s="11">
        <v>31</v>
      </c>
    </row>
    <row r="888" spans="1:4" x14ac:dyDescent="0.2">
      <c r="A888" s="7" t="s">
        <v>1725</v>
      </c>
      <c r="B888" s="11"/>
      <c r="C888" s="11">
        <v>4</v>
      </c>
      <c r="D888" s="11">
        <v>4</v>
      </c>
    </row>
    <row r="889" spans="1:4" x14ac:dyDescent="0.2">
      <c r="A889" s="7" t="s">
        <v>1427</v>
      </c>
      <c r="B889" s="11"/>
      <c r="C889" s="11">
        <v>0</v>
      </c>
      <c r="D889" s="11">
        <v>0</v>
      </c>
    </row>
    <row r="890" spans="1:4" x14ac:dyDescent="0.2">
      <c r="A890" s="7" t="s">
        <v>3470</v>
      </c>
      <c r="B890" s="11">
        <v>30</v>
      </c>
      <c r="C890" s="11"/>
      <c r="D890" s="11">
        <v>30</v>
      </c>
    </row>
    <row r="891" spans="1:4" x14ac:dyDescent="0.2">
      <c r="A891" s="7" t="s">
        <v>1066</v>
      </c>
      <c r="B891" s="11"/>
      <c r="C891" s="11">
        <v>5</v>
      </c>
      <c r="D891" s="11">
        <v>5</v>
      </c>
    </row>
    <row r="892" spans="1:4" x14ac:dyDescent="0.2">
      <c r="A892" s="7" t="s">
        <v>73</v>
      </c>
      <c r="B892" s="11">
        <v>32</v>
      </c>
      <c r="C892" s="11"/>
      <c r="D892" s="11">
        <v>32</v>
      </c>
    </row>
    <row r="893" spans="1:4" x14ac:dyDescent="0.2">
      <c r="A893" s="7" t="s">
        <v>2725</v>
      </c>
      <c r="B893" s="11">
        <v>113</v>
      </c>
      <c r="C893" s="11"/>
      <c r="D893" s="11">
        <v>113</v>
      </c>
    </row>
    <row r="894" spans="1:4" x14ac:dyDescent="0.2">
      <c r="A894" s="7" t="s">
        <v>597</v>
      </c>
      <c r="B894" s="11"/>
      <c r="C894" s="11">
        <v>2</v>
      </c>
      <c r="D894" s="11">
        <v>2</v>
      </c>
    </row>
    <row r="895" spans="1:4" x14ac:dyDescent="0.2">
      <c r="A895" s="7" t="s">
        <v>1418</v>
      </c>
      <c r="B895" s="11"/>
      <c r="C895" s="11">
        <v>2</v>
      </c>
      <c r="D895" s="11">
        <v>2</v>
      </c>
    </row>
    <row r="896" spans="1:4" x14ac:dyDescent="0.2">
      <c r="A896" s="7" t="s">
        <v>1299</v>
      </c>
      <c r="B896" s="11">
        <v>33</v>
      </c>
      <c r="C896" s="11"/>
      <c r="D896" s="11">
        <v>33</v>
      </c>
    </row>
    <row r="897" spans="1:4" x14ac:dyDescent="0.2">
      <c r="A897" s="7" t="s">
        <v>2313</v>
      </c>
      <c r="B897" s="11">
        <v>79</v>
      </c>
      <c r="C897" s="11"/>
      <c r="D897" s="11">
        <v>79</v>
      </c>
    </row>
    <row r="898" spans="1:4" x14ac:dyDescent="0.2">
      <c r="A898" s="7" t="s">
        <v>754</v>
      </c>
      <c r="B898" s="11">
        <v>26</v>
      </c>
      <c r="C898" s="11"/>
      <c r="D898" s="11">
        <v>26</v>
      </c>
    </row>
    <row r="899" spans="1:4" x14ac:dyDescent="0.2">
      <c r="A899" s="7" t="s">
        <v>1836</v>
      </c>
      <c r="B899" s="11">
        <v>11</v>
      </c>
      <c r="C899" s="11"/>
      <c r="D899" s="11">
        <v>11</v>
      </c>
    </row>
    <row r="900" spans="1:4" x14ac:dyDescent="0.2">
      <c r="A900" s="7" t="s">
        <v>766</v>
      </c>
      <c r="B900" s="11"/>
      <c r="C900" s="11">
        <v>44</v>
      </c>
      <c r="D900" s="11">
        <v>44</v>
      </c>
    </row>
    <row r="901" spans="1:4" x14ac:dyDescent="0.2">
      <c r="A901" s="7" t="s">
        <v>1125</v>
      </c>
      <c r="B901" s="11"/>
      <c r="C901" s="11">
        <v>7</v>
      </c>
      <c r="D901" s="11">
        <v>7</v>
      </c>
    </row>
    <row r="902" spans="1:4" x14ac:dyDescent="0.2">
      <c r="A902" s="7" t="s">
        <v>447</v>
      </c>
      <c r="B902" s="11"/>
      <c r="C902" s="11">
        <v>16</v>
      </c>
      <c r="D902" s="11">
        <v>16</v>
      </c>
    </row>
    <row r="903" spans="1:4" x14ac:dyDescent="0.2">
      <c r="A903" s="7" t="s">
        <v>1792</v>
      </c>
      <c r="B903" s="11"/>
      <c r="C903" s="11">
        <v>4</v>
      </c>
      <c r="D903" s="11">
        <v>4</v>
      </c>
    </row>
    <row r="904" spans="1:4" x14ac:dyDescent="0.2">
      <c r="A904" s="7" t="s">
        <v>445</v>
      </c>
      <c r="B904" s="11"/>
      <c r="C904" s="11">
        <v>1</v>
      </c>
      <c r="D904" s="11">
        <v>1</v>
      </c>
    </row>
    <row r="905" spans="1:4" x14ac:dyDescent="0.2">
      <c r="A905" s="7" t="s">
        <v>299</v>
      </c>
      <c r="B905" s="11">
        <v>2436</v>
      </c>
      <c r="C905" s="11"/>
      <c r="D905" s="11">
        <v>2436</v>
      </c>
    </row>
    <row r="906" spans="1:4" x14ac:dyDescent="0.2">
      <c r="A906" s="7" t="s">
        <v>4062</v>
      </c>
      <c r="B906" s="11"/>
      <c r="C906" s="11">
        <v>1</v>
      </c>
      <c r="D906" s="11">
        <v>1</v>
      </c>
    </row>
    <row r="907" spans="1:4" x14ac:dyDescent="0.2">
      <c r="A907" s="7" t="s">
        <v>2679</v>
      </c>
      <c r="B907" s="11"/>
      <c r="C907" s="11">
        <v>3</v>
      </c>
      <c r="D907" s="11">
        <v>3</v>
      </c>
    </row>
    <row r="908" spans="1:4" x14ac:dyDescent="0.2">
      <c r="A908" s="7" t="s">
        <v>1072</v>
      </c>
      <c r="B908" s="11"/>
      <c r="C908" s="11">
        <v>0</v>
      </c>
      <c r="D908" s="11">
        <v>0</v>
      </c>
    </row>
    <row r="909" spans="1:4" x14ac:dyDescent="0.2">
      <c r="A909" s="7" t="s">
        <v>282</v>
      </c>
      <c r="B909" s="11">
        <v>79</v>
      </c>
      <c r="C909" s="11"/>
      <c r="D909" s="11">
        <v>79</v>
      </c>
    </row>
    <row r="910" spans="1:4" x14ac:dyDescent="0.2">
      <c r="A910" s="7" t="s">
        <v>273</v>
      </c>
      <c r="B910" s="11">
        <v>65</v>
      </c>
      <c r="C910" s="11"/>
      <c r="D910" s="11">
        <v>65</v>
      </c>
    </row>
    <row r="911" spans="1:4" x14ac:dyDescent="0.2">
      <c r="A911" s="7" t="s">
        <v>1680</v>
      </c>
      <c r="B911" s="11">
        <v>56</v>
      </c>
      <c r="C911" s="11"/>
      <c r="D911" s="11">
        <v>56</v>
      </c>
    </row>
    <row r="912" spans="1:4" x14ac:dyDescent="0.2">
      <c r="A912" s="7" t="s">
        <v>2127</v>
      </c>
      <c r="B912" s="11"/>
      <c r="C912" s="11">
        <v>2</v>
      </c>
      <c r="D912" s="11">
        <v>2</v>
      </c>
    </row>
    <row r="913" spans="1:4" x14ac:dyDescent="0.2">
      <c r="A913" s="7" t="s">
        <v>2969</v>
      </c>
      <c r="B913" s="11">
        <v>17</v>
      </c>
      <c r="C913" s="11"/>
      <c r="D913" s="11">
        <v>17</v>
      </c>
    </row>
    <row r="914" spans="1:4" x14ac:dyDescent="0.2">
      <c r="A914" s="7" t="s">
        <v>3683</v>
      </c>
      <c r="B914" s="11">
        <v>6</v>
      </c>
      <c r="C914" s="11"/>
      <c r="D914" s="11">
        <v>6</v>
      </c>
    </row>
    <row r="915" spans="1:4" x14ac:dyDescent="0.2">
      <c r="A915" s="7" t="s">
        <v>3676</v>
      </c>
      <c r="B915" s="11">
        <v>30</v>
      </c>
      <c r="C915" s="11"/>
      <c r="D915" s="11">
        <v>30</v>
      </c>
    </row>
    <row r="916" spans="1:4" x14ac:dyDescent="0.2">
      <c r="A916" s="7" t="s">
        <v>3698</v>
      </c>
      <c r="B916" s="11">
        <v>39</v>
      </c>
      <c r="C916" s="11"/>
      <c r="D916" s="11">
        <v>39</v>
      </c>
    </row>
    <row r="917" spans="1:4" x14ac:dyDescent="0.2">
      <c r="A917" s="7" t="s">
        <v>813</v>
      </c>
      <c r="B917" s="11">
        <v>33</v>
      </c>
      <c r="C917" s="11"/>
      <c r="D917" s="11">
        <v>33</v>
      </c>
    </row>
    <row r="918" spans="1:4" x14ac:dyDescent="0.2">
      <c r="A918" s="7" t="s">
        <v>1529</v>
      </c>
      <c r="B918" s="11">
        <v>160</v>
      </c>
      <c r="C918" s="11"/>
      <c r="D918" s="11">
        <v>160</v>
      </c>
    </row>
    <row r="919" spans="1:4" x14ac:dyDescent="0.2">
      <c r="A919" s="7" t="s">
        <v>772</v>
      </c>
      <c r="B919" s="11"/>
      <c r="C919" s="11">
        <v>1</v>
      </c>
      <c r="D919" s="11">
        <v>1</v>
      </c>
    </row>
    <row r="920" spans="1:4" x14ac:dyDescent="0.2">
      <c r="A920" s="7" t="s">
        <v>762</v>
      </c>
      <c r="B920" s="11"/>
      <c r="C920" s="11">
        <v>6</v>
      </c>
      <c r="D920" s="11">
        <v>6</v>
      </c>
    </row>
    <row r="921" spans="1:4" x14ac:dyDescent="0.2">
      <c r="A921" s="7" t="s">
        <v>2697</v>
      </c>
      <c r="B921" s="11"/>
      <c r="C921" s="11">
        <v>52</v>
      </c>
      <c r="D921" s="11">
        <v>52</v>
      </c>
    </row>
    <row r="922" spans="1:4" x14ac:dyDescent="0.2">
      <c r="A922" s="7" t="s">
        <v>2341</v>
      </c>
      <c r="B922" s="11">
        <v>403</v>
      </c>
      <c r="C922" s="11"/>
      <c r="D922" s="11">
        <v>403</v>
      </c>
    </row>
    <row r="923" spans="1:4" x14ac:dyDescent="0.2">
      <c r="A923" s="7" t="s">
        <v>3740</v>
      </c>
      <c r="B923" s="11"/>
      <c r="C923" s="11">
        <v>0</v>
      </c>
      <c r="D923" s="11">
        <v>0</v>
      </c>
    </row>
    <row r="924" spans="1:4" x14ac:dyDescent="0.2">
      <c r="A924" s="7" t="s">
        <v>3319</v>
      </c>
      <c r="B924" s="11">
        <v>16</v>
      </c>
      <c r="C924" s="11"/>
      <c r="D924" s="11">
        <v>16</v>
      </c>
    </row>
    <row r="925" spans="1:4" x14ac:dyDescent="0.2">
      <c r="A925" s="7" t="s">
        <v>561</v>
      </c>
      <c r="B925" s="11"/>
      <c r="C925" s="11">
        <v>3</v>
      </c>
      <c r="D925" s="11">
        <v>3</v>
      </c>
    </row>
    <row r="926" spans="1:4" x14ac:dyDescent="0.2">
      <c r="A926" s="7" t="s">
        <v>1482</v>
      </c>
      <c r="B926" s="11"/>
      <c r="C926" s="11">
        <v>6</v>
      </c>
      <c r="D926" s="11">
        <v>6</v>
      </c>
    </row>
    <row r="927" spans="1:4" x14ac:dyDescent="0.2">
      <c r="A927" s="7" t="s">
        <v>3943</v>
      </c>
      <c r="B927" s="11"/>
      <c r="C927" s="11">
        <v>5</v>
      </c>
      <c r="D927" s="11">
        <v>5</v>
      </c>
    </row>
    <row r="928" spans="1:4" x14ac:dyDescent="0.2">
      <c r="A928" s="7" t="s">
        <v>2213</v>
      </c>
      <c r="B928" s="11">
        <v>123</v>
      </c>
      <c r="C928" s="11"/>
      <c r="D928" s="11">
        <v>123</v>
      </c>
    </row>
    <row r="929" spans="1:4" x14ac:dyDescent="0.2">
      <c r="A929" s="7" t="s">
        <v>1599</v>
      </c>
      <c r="B929" s="11"/>
      <c r="C929" s="11">
        <v>1</v>
      </c>
      <c r="D929" s="11">
        <v>1</v>
      </c>
    </row>
    <row r="930" spans="1:4" x14ac:dyDescent="0.2">
      <c r="A930" s="7" t="s">
        <v>451</v>
      </c>
      <c r="B930" s="11"/>
      <c r="C930" s="11">
        <v>7</v>
      </c>
      <c r="D930" s="11">
        <v>7</v>
      </c>
    </row>
    <row r="931" spans="1:4" x14ac:dyDescent="0.2">
      <c r="A931" s="7" t="s">
        <v>2939</v>
      </c>
      <c r="B931" s="11">
        <v>25</v>
      </c>
      <c r="C931" s="11"/>
      <c r="D931" s="11">
        <v>25</v>
      </c>
    </row>
    <row r="932" spans="1:4" x14ac:dyDescent="0.2">
      <c r="A932" s="7" t="s">
        <v>470</v>
      </c>
      <c r="B932" s="11"/>
      <c r="C932" s="11">
        <v>0</v>
      </c>
      <c r="D932" s="11">
        <v>0</v>
      </c>
    </row>
    <row r="933" spans="1:4" x14ac:dyDescent="0.2">
      <c r="A933" s="7" t="s">
        <v>707</v>
      </c>
      <c r="B933" s="11"/>
      <c r="C933" s="11">
        <v>0</v>
      </c>
      <c r="D933" s="11">
        <v>0</v>
      </c>
    </row>
    <row r="934" spans="1:4" x14ac:dyDescent="0.2">
      <c r="A934" s="7" t="s">
        <v>51</v>
      </c>
      <c r="B934" s="11">
        <v>87</v>
      </c>
      <c r="C934" s="11"/>
      <c r="D934" s="11">
        <v>87</v>
      </c>
    </row>
    <row r="935" spans="1:4" x14ac:dyDescent="0.2">
      <c r="A935" s="7" t="s">
        <v>1124</v>
      </c>
      <c r="B935" s="11"/>
      <c r="C935" s="11">
        <v>3</v>
      </c>
      <c r="D935" s="11">
        <v>3</v>
      </c>
    </row>
    <row r="936" spans="1:4" x14ac:dyDescent="0.2">
      <c r="A936" s="7" t="s">
        <v>425</v>
      </c>
      <c r="B936" s="11"/>
      <c r="C936" s="11">
        <v>5</v>
      </c>
      <c r="D936" s="11">
        <v>5</v>
      </c>
    </row>
    <row r="937" spans="1:4" x14ac:dyDescent="0.2">
      <c r="A937" s="7" t="s">
        <v>2582</v>
      </c>
      <c r="B937" s="11"/>
      <c r="C937" s="11">
        <v>1</v>
      </c>
      <c r="D937" s="11">
        <v>1</v>
      </c>
    </row>
    <row r="938" spans="1:4" x14ac:dyDescent="0.2">
      <c r="A938" s="7" t="s">
        <v>958</v>
      </c>
      <c r="B938" s="11"/>
      <c r="C938" s="11">
        <v>7</v>
      </c>
      <c r="D938" s="11">
        <v>7</v>
      </c>
    </row>
    <row r="939" spans="1:4" x14ac:dyDescent="0.2">
      <c r="A939" s="7" t="s">
        <v>1777</v>
      </c>
      <c r="B939" s="11"/>
      <c r="C939" s="11">
        <v>4</v>
      </c>
      <c r="D939" s="11">
        <v>4</v>
      </c>
    </row>
    <row r="940" spans="1:4" x14ac:dyDescent="0.2">
      <c r="A940" s="7" t="s">
        <v>667</v>
      </c>
      <c r="B940" s="11"/>
      <c r="C940" s="11">
        <v>4</v>
      </c>
      <c r="D940" s="11">
        <v>4</v>
      </c>
    </row>
    <row r="941" spans="1:4" x14ac:dyDescent="0.2">
      <c r="A941" s="7" t="s">
        <v>2510</v>
      </c>
      <c r="B941" s="11"/>
      <c r="C941" s="11">
        <v>2</v>
      </c>
      <c r="D941" s="11">
        <v>2</v>
      </c>
    </row>
    <row r="942" spans="1:4" x14ac:dyDescent="0.2">
      <c r="A942" s="7" t="s">
        <v>3770</v>
      </c>
      <c r="B942" s="11">
        <v>57</v>
      </c>
      <c r="C942" s="11"/>
      <c r="D942" s="11">
        <v>57</v>
      </c>
    </row>
    <row r="943" spans="1:4" x14ac:dyDescent="0.2">
      <c r="A943" s="7" t="s">
        <v>3792</v>
      </c>
      <c r="B943" s="11"/>
      <c r="C943" s="11">
        <v>2</v>
      </c>
      <c r="D943" s="11">
        <v>2</v>
      </c>
    </row>
    <row r="944" spans="1:4" x14ac:dyDescent="0.2">
      <c r="A944" s="7" t="s">
        <v>2794</v>
      </c>
      <c r="B944" s="11">
        <v>3</v>
      </c>
      <c r="C944" s="11"/>
      <c r="D944" s="11">
        <v>3</v>
      </c>
    </row>
    <row r="945" spans="1:4" x14ac:dyDescent="0.2">
      <c r="A945" s="7" t="s">
        <v>2753</v>
      </c>
      <c r="B945" s="11"/>
      <c r="C945" s="11">
        <v>8</v>
      </c>
      <c r="D945" s="11">
        <v>8</v>
      </c>
    </row>
    <row r="946" spans="1:4" x14ac:dyDescent="0.2">
      <c r="A946" s="7" t="s">
        <v>403</v>
      </c>
      <c r="B946" s="11">
        <v>43</v>
      </c>
      <c r="C946" s="11"/>
      <c r="D946" s="11">
        <v>43</v>
      </c>
    </row>
    <row r="947" spans="1:4" x14ac:dyDescent="0.2">
      <c r="A947" s="7" t="s">
        <v>1257</v>
      </c>
      <c r="B947" s="11">
        <v>361</v>
      </c>
      <c r="C947" s="11"/>
      <c r="D947" s="11">
        <v>361</v>
      </c>
    </row>
    <row r="948" spans="1:4" x14ac:dyDescent="0.2">
      <c r="A948" s="7" t="s">
        <v>1750</v>
      </c>
      <c r="B948" s="11">
        <v>131</v>
      </c>
      <c r="C948" s="11"/>
      <c r="D948" s="11">
        <v>131</v>
      </c>
    </row>
    <row r="949" spans="1:4" x14ac:dyDescent="0.2">
      <c r="A949" s="7" t="s">
        <v>3606</v>
      </c>
      <c r="B949" s="11">
        <v>20</v>
      </c>
      <c r="C949" s="11"/>
      <c r="D949" s="11">
        <v>20</v>
      </c>
    </row>
    <row r="950" spans="1:4" x14ac:dyDescent="0.2">
      <c r="A950" s="7" t="s">
        <v>2077</v>
      </c>
      <c r="B950" s="11">
        <v>8359</v>
      </c>
      <c r="C950" s="11"/>
      <c r="D950" s="11">
        <v>8359</v>
      </c>
    </row>
    <row r="951" spans="1:4" x14ac:dyDescent="0.2">
      <c r="A951" s="7" t="s">
        <v>112</v>
      </c>
      <c r="B951" s="11">
        <v>26</v>
      </c>
      <c r="C951" s="11"/>
      <c r="D951" s="11">
        <v>26</v>
      </c>
    </row>
    <row r="952" spans="1:4" x14ac:dyDescent="0.2">
      <c r="A952" s="7" t="s">
        <v>2613</v>
      </c>
      <c r="B952" s="11">
        <v>28</v>
      </c>
      <c r="C952" s="11"/>
      <c r="D952" s="11">
        <v>28</v>
      </c>
    </row>
    <row r="953" spans="1:4" x14ac:dyDescent="0.2">
      <c r="A953" s="7" t="s">
        <v>2072</v>
      </c>
      <c r="B953" s="11">
        <v>278</v>
      </c>
      <c r="C953" s="11"/>
      <c r="D953" s="11">
        <v>278</v>
      </c>
    </row>
    <row r="954" spans="1:4" x14ac:dyDescent="0.2">
      <c r="A954" s="7" t="s">
        <v>566</v>
      </c>
      <c r="B954" s="11"/>
      <c r="C954" s="11">
        <v>0</v>
      </c>
      <c r="D954" s="11">
        <v>0</v>
      </c>
    </row>
    <row r="955" spans="1:4" x14ac:dyDescent="0.2">
      <c r="A955" s="7" t="s">
        <v>738</v>
      </c>
      <c r="B955" s="11">
        <v>108</v>
      </c>
      <c r="C955" s="11"/>
      <c r="D955" s="11">
        <v>108</v>
      </c>
    </row>
    <row r="956" spans="1:4" x14ac:dyDescent="0.2">
      <c r="A956" s="7" t="s">
        <v>3185</v>
      </c>
      <c r="B956" s="11">
        <v>24</v>
      </c>
      <c r="C956" s="11"/>
      <c r="D956" s="11">
        <v>24</v>
      </c>
    </row>
    <row r="957" spans="1:4" x14ac:dyDescent="0.2">
      <c r="A957" s="7" t="s">
        <v>329</v>
      </c>
      <c r="B957" s="11">
        <v>498</v>
      </c>
      <c r="C957" s="11"/>
      <c r="D957" s="11">
        <v>498</v>
      </c>
    </row>
    <row r="958" spans="1:4" x14ac:dyDescent="0.2">
      <c r="A958" s="7" t="s">
        <v>1747</v>
      </c>
      <c r="B958" s="11">
        <v>107</v>
      </c>
      <c r="C958" s="11"/>
      <c r="D958" s="11">
        <v>107</v>
      </c>
    </row>
    <row r="959" spans="1:4" x14ac:dyDescent="0.2">
      <c r="A959" s="7" t="s">
        <v>320</v>
      </c>
      <c r="B959" s="11">
        <v>51</v>
      </c>
      <c r="C959" s="11"/>
      <c r="D959" s="11">
        <v>51</v>
      </c>
    </row>
    <row r="960" spans="1:4" x14ac:dyDescent="0.2">
      <c r="A960" s="7" t="s">
        <v>3412</v>
      </c>
      <c r="B960" s="11">
        <v>14</v>
      </c>
      <c r="C960" s="11"/>
      <c r="D960" s="11">
        <v>14</v>
      </c>
    </row>
    <row r="961" spans="1:4" x14ac:dyDescent="0.2">
      <c r="A961" s="7" t="s">
        <v>3268</v>
      </c>
      <c r="B961" s="11">
        <v>42</v>
      </c>
      <c r="C961" s="11"/>
      <c r="D961" s="11">
        <v>42</v>
      </c>
    </row>
    <row r="962" spans="1:4" x14ac:dyDescent="0.2">
      <c r="A962" s="7" t="s">
        <v>2853</v>
      </c>
      <c r="B962" s="11"/>
      <c r="C962" s="11">
        <v>0</v>
      </c>
      <c r="D962" s="11">
        <v>0</v>
      </c>
    </row>
    <row r="963" spans="1:4" x14ac:dyDescent="0.2">
      <c r="A963" s="7" t="s">
        <v>2086</v>
      </c>
      <c r="B963" s="11">
        <v>83</v>
      </c>
      <c r="C963" s="11"/>
      <c r="D963" s="11">
        <v>83</v>
      </c>
    </row>
    <row r="964" spans="1:4" x14ac:dyDescent="0.2">
      <c r="A964" s="7" t="s">
        <v>1218</v>
      </c>
      <c r="B964" s="11">
        <v>183</v>
      </c>
      <c r="C964" s="11"/>
      <c r="D964" s="11">
        <v>183</v>
      </c>
    </row>
    <row r="965" spans="1:4" x14ac:dyDescent="0.2">
      <c r="A965" s="7" t="s">
        <v>2480</v>
      </c>
      <c r="B965" s="11">
        <v>8</v>
      </c>
      <c r="C965" s="11"/>
      <c r="D965" s="11">
        <v>8</v>
      </c>
    </row>
    <row r="966" spans="1:4" x14ac:dyDescent="0.2">
      <c r="A966" s="7" t="s">
        <v>1180</v>
      </c>
      <c r="B966" s="11"/>
      <c r="C966" s="11">
        <v>5</v>
      </c>
      <c r="D966" s="11">
        <v>5</v>
      </c>
    </row>
    <row r="967" spans="1:4" x14ac:dyDescent="0.2">
      <c r="A967" s="7" t="s">
        <v>3836</v>
      </c>
      <c r="B967" s="11">
        <v>32</v>
      </c>
      <c r="C967" s="11"/>
      <c r="D967" s="11">
        <v>32</v>
      </c>
    </row>
    <row r="968" spans="1:4" x14ac:dyDescent="0.2">
      <c r="A968" s="7" t="s">
        <v>2592</v>
      </c>
      <c r="B968" s="11"/>
      <c r="C968" s="11">
        <v>1</v>
      </c>
      <c r="D968" s="11">
        <v>1</v>
      </c>
    </row>
    <row r="969" spans="1:4" x14ac:dyDescent="0.2">
      <c r="A969" s="7" t="s">
        <v>3302</v>
      </c>
      <c r="B969" s="11">
        <v>50</v>
      </c>
      <c r="C969" s="11"/>
      <c r="D969" s="11">
        <v>50</v>
      </c>
    </row>
    <row r="970" spans="1:4" x14ac:dyDescent="0.2">
      <c r="A970" s="7" t="s">
        <v>704</v>
      </c>
      <c r="B970" s="11"/>
      <c r="C970" s="11">
        <v>7</v>
      </c>
      <c r="D970" s="11">
        <v>7</v>
      </c>
    </row>
    <row r="971" spans="1:4" x14ac:dyDescent="0.2">
      <c r="A971" s="7" t="s">
        <v>180</v>
      </c>
      <c r="B971" s="11"/>
      <c r="C971" s="11">
        <v>0</v>
      </c>
      <c r="D971" s="11">
        <v>0</v>
      </c>
    </row>
    <row r="972" spans="1:4" x14ac:dyDescent="0.2">
      <c r="A972" s="7" t="s">
        <v>753</v>
      </c>
      <c r="B972" s="11">
        <v>105</v>
      </c>
      <c r="C972" s="11"/>
      <c r="D972" s="11">
        <v>105</v>
      </c>
    </row>
    <row r="973" spans="1:4" x14ac:dyDescent="0.2">
      <c r="A973" s="7" t="s">
        <v>3729</v>
      </c>
      <c r="B973" s="11"/>
      <c r="C973" s="11">
        <v>4</v>
      </c>
      <c r="D973" s="11">
        <v>4</v>
      </c>
    </row>
    <row r="974" spans="1:4" x14ac:dyDescent="0.2">
      <c r="A974" s="7" t="s">
        <v>2917</v>
      </c>
      <c r="B974" s="11"/>
      <c r="C974" s="11">
        <v>9</v>
      </c>
      <c r="D974" s="11">
        <v>9</v>
      </c>
    </row>
    <row r="975" spans="1:4" x14ac:dyDescent="0.2">
      <c r="A975" s="7" t="s">
        <v>2315</v>
      </c>
      <c r="B975" s="11">
        <v>50</v>
      </c>
      <c r="C975" s="11"/>
      <c r="D975" s="11">
        <v>50</v>
      </c>
    </row>
    <row r="976" spans="1:4" x14ac:dyDescent="0.2">
      <c r="A976" s="7" t="s">
        <v>1634</v>
      </c>
      <c r="B976" s="11">
        <v>58</v>
      </c>
      <c r="C976" s="11"/>
      <c r="D976" s="11">
        <v>58</v>
      </c>
    </row>
    <row r="977" spans="1:4" x14ac:dyDescent="0.2">
      <c r="A977" s="7" t="s">
        <v>987</v>
      </c>
      <c r="B977" s="11"/>
      <c r="C977" s="11">
        <v>23</v>
      </c>
      <c r="D977" s="11">
        <v>23</v>
      </c>
    </row>
    <row r="978" spans="1:4" x14ac:dyDescent="0.2">
      <c r="A978" s="7" t="s">
        <v>1947</v>
      </c>
      <c r="B978" s="11">
        <v>70</v>
      </c>
      <c r="C978" s="11"/>
      <c r="D978" s="11">
        <v>70</v>
      </c>
    </row>
    <row r="979" spans="1:4" x14ac:dyDescent="0.2">
      <c r="A979" s="7" t="s">
        <v>3195</v>
      </c>
      <c r="B979" s="11"/>
      <c r="C979" s="11">
        <v>39</v>
      </c>
      <c r="D979" s="11">
        <v>39</v>
      </c>
    </row>
    <row r="980" spans="1:4" x14ac:dyDescent="0.2">
      <c r="A980" s="7" t="s">
        <v>1855</v>
      </c>
      <c r="B980" s="11">
        <v>174</v>
      </c>
      <c r="C980" s="11"/>
      <c r="D980" s="11">
        <v>174</v>
      </c>
    </row>
    <row r="981" spans="1:4" x14ac:dyDescent="0.2">
      <c r="A981" s="7" t="s">
        <v>2464</v>
      </c>
      <c r="B981" s="11">
        <v>75</v>
      </c>
      <c r="C981" s="11"/>
      <c r="D981" s="11">
        <v>75</v>
      </c>
    </row>
    <row r="982" spans="1:4" x14ac:dyDescent="0.2">
      <c r="A982" s="7" t="s">
        <v>1168</v>
      </c>
      <c r="B982" s="11"/>
      <c r="C982" s="11">
        <v>16</v>
      </c>
      <c r="D982" s="11">
        <v>16</v>
      </c>
    </row>
    <row r="983" spans="1:4" x14ac:dyDescent="0.2">
      <c r="A983" s="7" t="s">
        <v>3253</v>
      </c>
      <c r="B983" s="11">
        <v>115</v>
      </c>
      <c r="C983" s="11"/>
      <c r="D983" s="11">
        <v>115</v>
      </c>
    </row>
    <row r="984" spans="1:4" x14ac:dyDescent="0.2">
      <c r="A984" s="7" t="s">
        <v>2186</v>
      </c>
      <c r="B984" s="11">
        <v>623</v>
      </c>
      <c r="C984" s="11"/>
      <c r="D984" s="11">
        <v>623</v>
      </c>
    </row>
    <row r="985" spans="1:4" x14ac:dyDescent="0.2">
      <c r="A985" s="7" t="s">
        <v>262</v>
      </c>
      <c r="B985" s="11">
        <v>220</v>
      </c>
      <c r="C985" s="11"/>
      <c r="D985" s="11">
        <v>220</v>
      </c>
    </row>
    <row r="986" spans="1:4" x14ac:dyDescent="0.2">
      <c r="A986" s="7" t="s">
        <v>587</v>
      </c>
      <c r="B986" s="11"/>
      <c r="C986" s="11">
        <v>4</v>
      </c>
      <c r="D986" s="11">
        <v>4</v>
      </c>
    </row>
    <row r="987" spans="1:4" x14ac:dyDescent="0.2">
      <c r="A987" s="7" t="s">
        <v>2599</v>
      </c>
      <c r="B987" s="11"/>
      <c r="C987" s="11">
        <v>5</v>
      </c>
      <c r="D987" s="11">
        <v>5</v>
      </c>
    </row>
    <row r="988" spans="1:4" x14ac:dyDescent="0.2">
      <c r="A988" s="7" t="s">
        <v>731</v>
      </c>
      <c r="B988" s="11">
        <v>265</v>
      </c>
      <c r="C988" s="11"/>
      <c r="D988" s="11">
        <v>265</v>
      </c>
    </row>
    <row r="989" spans="1:4" x14ac:dyDescent="0.2">
      <c r="A989" s="7" t="s">
        <v>3933</v>
      </c>
      <c r="B989" s="11"/>
      <c r="C989" s="11">
        <v>0</v>
      </c>
      <c r="D989" s="11">
        <v>0</v>
      </c>
    </row>
    <row r="990" spans="1:4" x14ac:dyDescent="0.2">
      <c r="A990" s="7" t="s">
        <v>3181</v>
      </c>
      <c r="B990" s="11">
        <v>15</v>
      </c>
      <c r="C990" s="11"/>
      <c r="D990" s="11">
        <v>15</v>
      </c>
    </row>
    <row r="991" spans="1:4" x14ac:dyDescent="0.2">
      <c r="A991" s="7" t="s">
        <v>1422</v>
      </c>
      <c r="B991" s="11"/>
      <c r="C991" s="11">
        <v>2</v>
      </c>
      <c r="D991" s="11">
        <v>2</v>
      </c>
    </row>
    <row r="992" spans="1:4" x14ac:dyDescent="0.2">
      <c r="A992" s="7" t="s">
        <v>1292</v>
      </c>
      <c r="B992" s="11">
        <v>42</v>
      </c>
      <c r="C992" s="11"/>
      <c r="D992" s="11">
        <v>42</v>
      </c>
    </row>
    <row r="993" spans="1:4" x14ac:dyDescent="0.2">
      <c r="A993" s="7" t="s">
        <v>3939</v>
      </c>
      <c r="B993" s="11"/>
      <c r="C993" s="11">
        <v>0</v>
      </c>
      <c r="D993" s="11">
        <v>0</v>
      </c>
    </row>
    <row r="994" spans="1:4" x14ac:dyDescent="0.2">
      <c r="A994" s="7" t="s">
        <v>2863</v>
      </c>
      <c r="B994" s="11"/>
      <c r="C994" s="11">
        <v>1</v>
      </c>
      <c r="D994" s="11">
        <v>1</v>
      </c>
    </row>
    <row r="995" spans="1:4" x14ac:dyDescent="0.2">
      <c r="A995" s="7" t="s">
        <v>2617</v>
      </c>
      <c r="B995" s="11">
        <v>159</v>
      </c>
      <c r="C995" s="11"/>
      <c r="D995" s="11">
        <v>159</v>
      </c>
    </row>
    <row r="996" spans="1:4" x14ac:dyDescent="0.2">
      <c r="A996" s="7" t="s">
        <v>3184</v>
      </c>
      <c r="B996" s="11">
        <v>46</v>
      </c>
      <c r="C996" s="11"/>
      <c r="D996" s="11">
        <v>46</v>
      </c>
    </row>
    <row r="997" spans="1:4" x14ac:dyDescent="0.2">
      <c r="A997" s="7" t="s">
        <v>482</v>
      </c>
      <c r="B997" s="11"/>
      <c r="C997" s="11">
        <v>21</v>
      </c>
      <c r="D997" s="11">
        <v>21</v>
      </c>
    </row>
    <row r="998" spans="1:4" x14ac:dyDescent="0.2">
      <c r="A998" s="7" t="s">
        <v>799</v>
      </c>
      <c r="B998" s="11">
        <v>87</v>
      </c>
      <c r="C998" s="11"/>
      <c r="D998" s="11">
        <v>87</v>
      </c>
    </row>
    <row r="999" spans="1:4" x14ac:dyDescent="0.2">
      <c r="A999" s="7" t="s">
        <v>3203</v>
      </c>
      <c r="B999" s="11"/>
      <c r="C999" s="11">
        <v>6</v>
      </c>
      <c r="D999" s="11">
        <v>6</v>
      </c>
    </row>
    <row r="1000" spans="1:4" x14ac:dyDescent="0.2">
      <c r="A1000" s="7" t="s">
        <v>307</v>
      </c>
      <c r="B1000" s="11">
        <v>80</v>
      </c>
      <c r="C1000" s="11"/>
      <c r="D1000" s="11">
        <v>80</v>
      </c>
    </row>
    <row r="1001" spans="1:4" x14ac:dyDescent="0.2">
      <c r="A1001" s="7" t="s">
        <v>261</v>
      </c>
      <c r="B1001" s="11">
        <v>88</v>
      </c>
      <c r="C1001" s="11"/>
      <c r="D1001" s="11">
        <v>88</v>
      </c>
    </row>
    <row r="1002" spans="1:4" x14ac:dyDescent="0.2">
      <c r="A1002" s="7" t="s">
        <v>1431</v>
      </c>
      <c r="B1002" s="11"/>
      <c r="C1002" s="11">
        <v>5</v>
      </c>
      <c r="D1002" s="11">
        <v>5</v>
      </c>
    </row>
    <row r="1003" spans="1:4" x14ac:dyDescent="0.2">
      <c r="A1003" s="7" t="s">
        <v>2279</v>
      </c>
      <c r="B1003" s="11">
        <v>102</v>
      </c>
      <c r="C1003" s="11"/>
      <c r="D1003" s="11">
        <v>102</v>
      </c>
    </row>
    <row r="1004" spans="1:4" x14ac:dyDescent="0.2">
      <c r="A1004" s="7" t="s">
        <v>1988</v>
      </c>
      <c r="B1004" s="11"/>
      <c r="C1004" s="11">
        <v>28</v>
      </c>
      <c r="D1004" s="11">
        <v>28</v>
      </c>
    </row>
    <row r="1005" spans="1:4" x14ac:dyDescent="0.2">
      <c r="A1005" s="7" t="s">
        <v>94</v>
      </c>
      <c r="B1005" s="11">
        <v>43</v>
      </c>
      <c r="C1005" s="11"/>
      <c r="D1005" s="11">
        <v>43</v>
      </c>
    </row>
    <row r="1006" spans="1:4" x14ac:dyDescent="0.2">
      <c r="A1006" s="7" t="s">
        <v>526</v>
      </c>
      <c r="B1006" s="11">
        <v>12</v>
      </c>
      <c r="C1006" s="11"/>
      <c r="D1006" s="11">
        <v>12</v>
      </c>
    </row>
    <row r="1007" spans="1:4" x14ac:dyDescent="0.2">
      <c r="A1007" s="7" t="s">
        <v>1826</v>
      </c>
      <c r="B1007" s="11">
        <v>50</v>
      </c>
      <c r="C1007" s="11"/>
      <c r="D1007" s="11">
        <v>50</v>
      </c>
    </row>
    <row r="1008" spans="1:4" x14ac:dyDescent="0.2">
      <c r="A1008" s="7" t="s">
        <v>2557</v>
      </c>
      <c r="B1008" s="11">
        <v>36</v>
      </c>
      <c r="C1008" s="11"/>
      <c r="D1008" s="11">
        <v>36</v>
      </c>
    </row>
    <row r="1009" spans="1:4" x14ac:dyDescent="0.2">
      <c r="A1009" s="7" t="s">
        <v>2800</v>
      </c>
      <c r="B1009" s="11">
        <v>31</v>
      </c>
      <c r="C1009" s="11"/>
      <c r="D1009" s="11">
        <v>31</v>
      </c>
    </row>
    <row r="1010" spans="1:4" x14ac:dyDescent="0.2">
      <c r="A1010" s="7" t="s">
        <v>62</v>
      </c>
      <c r="B1010" s="11">
        <v>108</v>
      </c>
      <c r="C1010" s="11"/>
      <c r="D1010" s="11">
        <v>108</v>
      </c>
    </row>
    <row r="1011" spans="1:4" x14ac:dyDescent="0.2">
      <c r="A1011" s="7" t="s">
        <v>3619</v>
      </c>
      <c r="B1011" s="11">
        <v>70</v>
      </c>
      <c r="C1011" s="11"/>
      <c r="D1011" s="11">
        <v>70</v>
      </c>
    </row>
    <row r="1012" spans="1:4" x14ac:dyDescent="0.2">
      <c r="A1012" s="7" t="s">
        <v>578</v>
      </c>
      <c r="B1012" s="11"/>
      <c r="C1012" s="11">
        <v>1</v>
      </c>
      <c r="D1012" s="11">
        <v>1</v>
      </c>
    </row>
    <row r="1013" spans="1:4" x14ac:dyDescent="0.2">
      <c r="A1013" s="7" t="s">
        <v>2585</v>
      </c>
      <c r="B1013" s="11"/>
      <c r="C1013" s="11">
        <v>1</v>
      </c>
      <c r="D1013" s="11">
        <v>1</v>
      </c>
    </row>
    <row r="1014" spans="1:4" x14ac:dyDescent="0.2">
      <c r="A1014" s="7" t="s">
        <v>3629</v>
      </c>
      <c r="B1014" s="11"/>
      <c r="C1014" s="11">
        <v>59</v>
      </c>
      <c r="D1014" s="11">
        <v>59</v>
      </c>
    </row>
    <row r="1015" spans="1:4" x14ac:dyDescent="0.2">
      <c r="A1015" s="7" t="s">
        <v>1411</v>
      </c>
      <c r="B1015" s="11"/>
      <c r="C1015" s="11">
        <v>1</v>
      </c>
      <c r="D1015" s="11">
        <v>1</v>
      </c>
    </row>
    <row r="1016" spans="1:4" x14ac:dyDescent="0.2">
      <c r="A1016" s="7" t="s">
        <v>1445</v>
      </c>
      <c r="B1016" s="11"/>
      <c r="C1016" s="11">
        <v>0</v>
      </c>
      <c r="D1016" s="11">
        <v>0</v>
      </c>
    </row>
    <row r="1017" spans="1:4" x14ac:dyDescent="0.2">
      <c r="A1017" s="7" t="s">
        <v>774</v>
      </c>
      <c r="B1017" s="11"/>
      <c r="C1017" s="11">
        <v>2</v>
      </c>
      <c r="D1017" s="11">
        <v>2</v>
      </c>
    </row>
    <row r="1018" spans="1:4" x14ac:dyDescent="0.2">
      <c r="A1018" s="7" t="s">
        <v>3711</v>
      </c>
      <c r="B1018" s="11">
        <v>97</v>
      </c>
      <c r="C1018" s="11"/>
      <c r="D1018" s="11">
        <v>97</v>
      </c>
    </row>
    <row r="1019" spans="1:4" x14ac:dyDescent="0.2">
      <c r="A1019" s="7" t="s">
        <v>930</v>
      </c>
      <c r="B1019" s="11"/>
      <c r="C1019" s="11">
        <v>0</v>
      </c>
      <c r="D1019" s="11">
        <v>0</v>
      </c>
    </row>
    <row r="1020" spans="1:4" x14ac:dyDescent="0.2">
      <c r="A1020" s="7" t="s">
        <v>2016</v>
      </c>
      <c r="B1020" s="11">
        <v>162</v>
      </c>
      <c r="C1020" s="11"/>
      <c r="D1020" s="11">
        <v>162</v>
      </c>
    </row>
    <row r="1021" spans="1:4" x14ac:dyDescent="0.2">
      <c r="A1021" s="7" t="s">
        <v>1516</v>
      </c>
      <c r="B1021" s="11">
        <v>555</v>
      </c>
      <c r="C1021" s="11"/>
      <c r="D1021" s="11">
        <v>555</v>
      </c>
    </row>
    <row r="1022" spans="1:4" x14ac:dyDescent="0.2">
      <c r="A1022" s="7" t="s">
        <v>3219</v>
      </c>
      <c r="B1022" s="11">
        <v>119</v>
      </c>
      <c r="C1022" s="11"/>
      <c r="D1022" s="11">
        <v>119</v>
      </c>
    </row>
    <row r="1023" spans="1:4" x14ac:dyDescent="0.2">
      <c r="A1023" s="7" t="s">
        <v>3811</v>
      </c>
      <c r="B1023" s="11">
        <v>34</v>
      </c>
      <c r="C1023" s="11"/>
      <c r="D1023" s="11">
        <v>34</v>
      </c>
    </row>
    <row r="1024" spans="1:4" x14ac:dyDescent="0.2">
      <c r="A1024" s="7" t="s">
        <v>951</v>
      </c>
      <c r="B1024" s="11"/>
      <c r="C1024" s="11">
        <v>24</v>
      </c>
      <c r="D1024" s="11">
        <v>24</v>
      </c>
    </row>
    <row r="1025" spans="1:4" x14ac:dyDescent="0.2">
      <c r="A1025" s="7" t="s">
        <v>3204</v>
      </c>
      <c r="B1025" s="11"/>
      <c r="C1025" s="11">
        <v>0</v>
      </c>
      <c r="D1025" s="11">
        <v>0</v>
      </c>
    </row>
    <row r="1026" spans="1:4" x14ac:dyDescent="0.2">
      <c r="A1026" s="7" t="s">
        <v>3067</v>
      </c>
      <c r="B1026" s="11"/>
      <c r="C1026" s="11">
        <v>1</v>
      </c>
      <c r="D1026" s="11">
        <v>1</v>
      </c>
    </row>
    <row r="1027" spans="1:4" x14ac:dyDescent="0.2">
      <c r="A1027" s="7" t="s">
        <v>3528</v>
      </c>
      <c r="B1027" s="11">
        <v>18</v>
      </c>
      <c r="C1027" s="11"/>
      <c r="D1027" s="11">
        <v>18</v>
      </c>
    </row>
    <row r="1028" spans="1:4" x14ac:dyDescent="0.2">
      <c r="A1028" s="7" t="s">
        <v>1538</v>
      </c>
      <c r="B1028" s="11">
        <v>224</v>
      </c>
      <c r="C1028" s="11"/>
      <c r="D1028" s="11">
        <v>224</v>
      </c>
    </row>
    <row r="1029" spans="1:4" x14ac:dyDescent="0.2">
      <c r="A1029" s="7" t="s">
        <v>1213</v>
      </c>
      <c r="B1029" s="11">
        <v>83</v>
      </c>
      <c r="C1029" s="11"/>
      <c r="D1029" s="11">
        <v>83</v>
      </c>
    </row>
    <row r="1030" spans="1:4" x14ac:dyDescent="0.2">
      <c r="A1030" s="7" t="s">
        <v>230</v>
      </c>
      <c r="B1030" s="11"/>
      <c r="C1030" s="11">
        <v>0</v>
      </c>
      <c r="D1030" s="11">
        <v>0</v>
      </c>
    </row>
    <row r="1031" spans="1:4" x14ac:dyDescent="0.2">
      <c r="A1031" s="7" t="s">
        <v>3794</v>
      </c>
      <c r="B1031" s="11"/>
      <c r="C1031" s="11">
        <v>37</v>
      </c>
      <c r="D1031" s="11">
        <v>37</v>
      </c>
    </row>
    <row r="1032" spans="1:4" x14ac:dyDescent="0.2">
      <c r="A1032" s="7" t="s">
        <v>2912</v>
      </c>
      <c r="B1032" s="11"/>
      <c r="C1032" s="11">
        <v>26</v>
      </c>
      <c r="D1032" s="11">
        <v>26</v>
      </c>
    </row>
    <row r="1033" spans="1:4" x14ac:dyDescent="0.2">
      <c r="A1033" s="7" t="s">
        <v>573</v>
      </c>
      <c r="B1033" s="11"/>
      <c r="C1033" s="11">
        <v>0</v>
      </c>
      <c r="D1033" s="11">
        <v>0</v>
      </c>
    </row>
    <row r="1034" spans="1:4" x14ac:dyDescent="0.2">
      <c r="A1034" s="7" t="s">
        <v>361</v>
      </c>
      <c r="B1034" s="11">
        <v>87</v>
      </c>
      <c r="C1034" s="11"/>
      <c r="D1034" s="11">
        <v>87</v>
      </c>
    </row>
    <row r="1035" spans="1:4" x14ac:dyDescent="0.2">
      <c r="A1035" s="7" t="s">
        <v>2522</v>
      </c>
      <c r="B1035" s="11">
        <v>27</v>
      </c>
      <c r="C1035" s="11"/>
      <c r="D1035" s="11">
        <v>27</v>
      </c>
    </row>
    <row r="1036" spans="1:4" x14ac:dyDescent="0.2">
      <c r="A1036" s="7" t="s">
        <v>3322</v>
      </c>
      <c r="B1036" s="11">
        <v>23</v>
      </c>
      <c r="C1036" s="11"/>
      <c r="D1036" s="11">
        <v>23</v>
      </c>
    </row>
    <row r="1037" spans="1:4" x14ac:dyDescent="0.2">
      <c r="A1037" s="7" t="s">
        <v>171</v>
      </c>
      <c r="B1037" s="11"/>
      <c r="C1037" s="11">
        <v>10</v>
      </c>
      <c r="D1037" s="11">
        <v>10</v>
      </c>
    </row>
    <row r="1038" spans="1:4" x14ac:dyDescent="0.2">
      <c r="A1038" s="7" t="s">
        <v>1388</v>
      </c>
      <c r="B1038" s="11">
        <v>78</v>
      </c>
      <c r="C1038" s="11"/>
      <c r="D1038" s="11">
        <v>78</v>
      </c>
    </row>
    <row r="1039" spans="1:4" x14ac:dyDescent="0.2">
      <c r="A1039" s="7" t="s">
        <v>3</v>
      </c>
      <c r="B1039" s="11">
        <v>79</v>
      </c>
      <c r="C1039" s="11"/>
      <c r="D1039" s="11">
        <v>79</v>
      </c>
    </row>
    <row r="1040" spans="1:4" x14ac:dyDescent="0.2">
      <c r="A1040" s="7" t="s">
        <v>3980</v>
      </c>
      <c r="B1040" s="11"/>
      <c r="C1040" s="11">
        <v>10</v>
      </c>
      <c r="D1040" s="11">
        <v>10</v>
      </c>
    </row>
    <row r="1041" spans="1:4" x14ac:dyDescent="0.2">
      <c r="A1041" s="7" t="s">
        <v>3529</v>
      </c>
      <c r="B1041" s="11">
        <v>22</v>
      </c>
      <c r="C1041" s="11"/>
      <c r="D1041" s="11">
        <v>22</v>
      </c>
    </row>
    <row r="1042" spans="1:4" x14ac:dyDescent="0.2">
      <c r="A1042" s="7" t="s">
        <v>249</v>
      </c>
      <c r="B1042" s="11">
        <v>146</v>
      </c>
      <c r="C1042" s="11"/>
      <c r="D1042" s="11">
        <v>146</v>
      </c>
    </row>
    <row r="1043" spans="1:4" x14ac:dyDescent="0.2">
      <c r="A1043" s="7" t="s">
        <v>1090</v>
      </c>
      <c r="B1043" s="11"/>
      <c r="C1043" s="11">
        <v>49</v>
      </c>
      <c r="D1043" s="11">
        <v>49</v>
      </c>
    </row>
    <row r="1044" spans="1:4" x14ac:dyDescent="0.2">
      <c r="A1044" s="7" t="s">
        <v>3834</v>
      </c>
      <c r="B1044" s="11">
        <v>17</v>
      </c>
      <c r="C1044" s="11"/>
      <c r="D1044" s="11">
        <v>17</v>
      </c>
    </row>
    <row r="1045" spans="1:4" x14ac:dyDescent="0.2">
      <c r="A1045" s="7" t="s">
        <v>233</v>
      </c>
      <c r="B1045" s="11"/>
      <c r="C1045" s="11">
        <v>0</v>
      </c>
      <c r="D1045" s="11">
        <v>0</v>
      </c>
    </row>
    <row r="1046" spans="1:4" x14ac:dyDescent="0.2">
      <c r="A1046" s="7" t="s">
        <v>1865</v>
      </c>
      <c r="B1046" s="11"/>
      <c r="C1046" s="11">
        <v>48</v>
      </c>
      <c r="D1046" s="11">
        <v>48</v>
      </c>
    </row>
    <row r="1047" spans="1:4" x14ac:dyDescent="0.2">
      <c r="A1047" s="7" t="s">
        <v>2695</v>
      </c>
      <c r="B1047" s="11"/>
      <c r="C1047" s="11">
        <v>3</v>
      </c>
      <c r="D1047" s="11">
        <v>3</v>
      </c>
    </row>
    <row r="1048" spans="1:4" x14ac:dyDescent="0.2">
      <c r="A1048" s="7" t="s">
        <v>2966</v>
      </c>
      <c r="B1048" s="11">
        <v>128</v>
      </c>
      <c r="C1048" s="11"/>
      <c r="D1048" s="11">
        <v>128</v>
      </c>
    </row>
    <row r="1049" spans="1:4" x14ac:dyDescent="0.2">
      <c r="A1049" s="7" t="s">
        <v>448</v>
      </c>
      <c r="B1049" s="11"/>
      <c r="C1049" s="11">
        <v>1</v>
      </c>
      <c r="D1049" s="11">
        <v>1</v>
      </c>
    </row>
    <row r="1050" spans="1:4" x14ac:dyDescent="0.2">
      <c r="A1050" s="7" t="s">
        <v>1068</v>
      </c>
      <c r="B1050" s="11"/>
      <c r="C1050" s="11">
        <v>10</v>
      </c>
      <c r="D1050" s="11">
        <v>10</v>
      </c>
    </row>
    <row r="1051" spans="1:4" x14ac:dyDescent="0.2">
      <c r="A1051" s="7" t="s">
        <v>3671</v>
      </c>
      <c r="B1051" s="11">
        <v>31</v>
      </c>
      <c r="C1051" s="11"/>
      <c r="D1051" s="11">
        <v>31</v>
      </c>
    </row>
    <row r="1052" spans="1:4" x14ac:dyDescent="0.2">
      <c r="A1052" s="7" t="s">
        <v>3161</v>
      </c>
      <c r="B1052" s="11">
        <v>74</v>
      </c>
      <c r="C1052" s="11"/>
      <c r="D1052" s="11">
        <v>74</v>
      </c>
    </row>
    <row r="1053" spans="1:4" x14ac:dyDescent="0.2">
      <c r="A1053" s="7" t="s">
        <v>545</v>
      </c>
      <c r="B1053" s="11"/>
      <c r="C1053" s="11">
        <v>2</v>
      </c>
      <c r="D1053" s="11">
        <v>2</v>
      </c>
    </row>
    <row r="1054" spans="1:4" x14ac:dyDescent="0.2">
      <c r="A1054" s="7" t="s">
        <v>2424</v>
      </c>
      <c r="B1054" s="11"/>
      <c r="C1054" s="11">
        <v>1</v>
      </c>
      <c r="D1054" s="11">
        <v>1</v>
      </c>
    </row>
    <row r="1055" spans="1:4" x14ac:dyDescent="0.2">
      <c r="A1055" s="7" t="s">
        <v>3578</v>
      </c>
      <c r="B1055" s="11">
        <v>14</v>
      </c>
      <c r="C1055" s="11"/>
      <c r="D1055" s="11">
        <v>14</v>
      </c>
    </row>
    <row r="1056" spans="1:4" x14ac:dyDescent="0.2">
      <c r="A1056" s="7" t="s">
        <v>188</v>
      </c>
      <c r="B1056" s="11"/>
      <c r="C1056" s="11">
        <v>0</v>
      </c>
      <c r="D1056" s="11">
        <v>0</v>
      </c>
    </row>
    <row r="1057" spans="1:4" x14ac:dyDescent="0.2">
      <c r="A1057" s="7" t="s">
        <v>3820</v>
      </c>
      <c r="B1057" s="11">
        <v>41</v>
      </c>
      <c r="C1057" s="11"/>
      <c r="D1057" s="11">
        <v>41</v>
      </c>
    </row>
    <row r="1058" spans="1:4" x14ac:dyDescent="0.2">
      <c r="A1058" s="7" t="s">
        <v>1370</v>
      </c>
      <c r="B1058" s="11">
        <v>406</v>
      </c>
      <c r="C1058" s="11"/>
      <c r="D1058" s="11">
        <v>406</v>
      </c>
    </row>
    <row r="1059" spans="1:4" x14ac:dyDescent="0.2">
      <c r="A1059" s="7" t="s">
        <v>311</v>
      </c>
      <c r="B1059" s="11">
        <v>36</v>
      </c>
      <c r="C1059" s="11"/>
      <c r="D1059" s="11">
        <v>36</v>
      </c>
    </row>
    <row r="1060" spans="1:4" x14ac:dyDescent="0.2">
      <c r="A1060" s="7" t="s">
        <v>3498</v>
      </c>
      <c r="B1060" s="11">
        <v>35</v>
      </c>
      <c r="C1060" s="11"/>
      <c r="D1060" s="11">
        <v>35</v>
      </c>
    </row>
    <row r="1061" spans="1:4" x14ac:dyDescent="0.2">
      <c r="A1061" s="7" t="s">
        <v>3862</v>
      </c>
      <c r="B1061" s="11"/>
      <c r="C1061" s="11">
        <v>14</v>
      </c>
      <c r="D1061" s="11">
        <v>14</v>
      </c>
    </row>
    <row r="1062" spans="1:4" x14ac:dyDescent="0.2">
      <c r="A1062" s="7" t="s">
        <v>1439</v>
      </c>
      <c r="B1062" s="11"/>
      <c r="C1062" s="11">
        <v>8</v>
      </c>
      <c r="D1062" s="11">
        <v>8</v>
      </c>
    </row>
    <row r="1063" spans="1:4" x14ac:dyDescent="0.2">
      <c r="A1063" s="7" t="s">
        <v>2217</v>
      </c>
      <c r="B1063" s="11">
        <v>14</v>
      </c>
      <c r="C1063" s="11"/>
      <c r="D1063" s="11">
        <v>14</v>
      </c>
    </row>
    <row r="1064" spans="1:4" x14ac:dyDescent="0.2">
      <c r="A1064" s="7" t="s">
        <v>3934</v>
      </c>
      <c r="B1064" s="11"/>
      <c r="C1064" s="11">
        <v>10</v>
      </c>
      <c r="D1064" s="11">
        <v>10</v>
      </c>
    </row>
    <row r="1065" spans="1:4" x14ac:dyDescent="0.2">
      <c r="A1065" s="7" t="s">
        <v>3952</v>
      </c>
      <c r="B1065" s="11"/>
      <c r="C1065" s="11">
        <v>8</v>
      </c>
      <c r="D1065" s="11">
        <v>8</v>
      </c>
    </row>
    <row r="1066" spans="1:4" x14ac:dyDescent="0.2">
      <c r="A1066" s="7" t="s">
        <v>2786</v>
      </c>
      <c r="B1066" s="11">
        <v>74</v>
      </c>
      <c r="C1066" s="11"/>
      <c r="D1066" s="11">
        <v>74</v>
      </c>
    </row>
    <row r="1067" spans="1:4" x14ac:dyDescent="0.2">
      <c r="A1067" s="7" t="s">
        <v>237</v>
      </c>
      <c r="B1067" s="11"/>
      <c r="C1067" s="11">
        <v>0</v>
      </c>
      <c r="D1067" s="11">
        <v>0</v>
      </c>
    </row>
    <row r="1068" spans="1:4" x14ac:dyDescent="0.2">
      <c r="A1068" s="7" t="s">
        <v>1811</v>
      </c>
      <c r="B1068" s="11"/>
      <c r="C1068" s="11">
        <v>2</v>
      </c>
      <c r="D1068" s="11">
        <v>2</v>
      </c>
    </row>
    <row r="1069" spans="1:4" x14ac:dyDescent="0.2">
      <c r="A1069" s="7" t="s">
        <v>2521</v>
      </c>
      <c r="B1069" s="11">
        <v>132</v>
      </c>
      <c r="C1069" s="11"/>
      <c r="D1069" s="11">
        <v>132</v>
      </c>
    </row>
    <row r="1070" spans="1:4" x14ac:dyDescent="0.2">
      <c r="A1070" s="7" t="s">
        <v>241</v>
      </c>
      <c r="B1070" s="11"/>
      <c r="C1070" s="11">
        <v>5</v>
      </c>
      <c r="D1070" s="11">
        <v>5</v>
      </c>
    </row>
    <row r="1071" spans="1:4" x14ac:dyDescent="0.2">
      <c r="A1071" s="7" t="s">
        <v>3913</v>
      </c>
      <c r="B1071" s="11"/>
      <c r="C1071" s="11">
        <v>0</v>
      </c>
      <c r="D1071" s="11">
        <v>0</v>
      </c>
    </row>
    <row r="1072" spans="1:4" x14ac:dyDescent="0.2">
      <c r="A1072" s="7" t="s">
        <v>4021</v>
      </c>
      <c r="B1072" s="11"/>
      <c r="C1072" s="11">
        <v>4</v>
      </c>
      <c r="D1072" s="11">
        <v>4</v>
      </c>
    </row>
    <row r="1073" spans="1:4" x14ac:dyDescent="0.2">
      <c r="A1073" s="7" t="s">
        <v>671</v>
      </c>
      <c r="B1073" s="11"/>
      <c r="C1073" s="11">
        <v>310</v>
      </c>
      <c r="D1073" s="11">
        <v>310</v>
      </c>
    </row>
    <row r="1074" spans="1:4" x14ac:dyDescent="0.2">
      <c r="A1074" s="7" t="s">
        <v>328</v>
      </c>
      <c r="B1074" s="11">
        <v>34</v>
      </c>
      <c r="C1074" s="11"/>
      <c r="D1074" s="11">
        <v>34</v>
      </c>
    </row>
    <row r="1075" spans="1:4" x14ac:dyDescent="0.2">
      <c r="A1075" s="7" t="s">
        <v>22</v>
      </c>
      <c r="B1075" s="11">
        <v>25</v>
      </c>
      <c r="C1075" s="11"/>
      <c r="D1075" s="11">
        <v>25</v>
      </c>
    </row>
    <row r="1076" spans="1:4" x14ac:dyDescent="0.2">
      <c r="A1076" s="7" t="s">
        <v>276</v>
      </c>
      <c r="B1076" s="11">
        <v>332</v>
      </c>
      <c r="C1076" s="11"/>
      <c r="D1076" s="11">
        <v>332</v>
      </c>
    </row>
    <row r="1077" spans="1:4" x14ac:dyDescent="0.2">
      <c r="A1077" s="7" t="s">
        <v>1561</v>
      </c>
      <c r="B1077" s="11"/>
      <c r="C1077" s="11">
        <v>4</v>
      </c>
      <c r="D1077" s="11">
        <v>4</v>
      </c>
    </row>
    <row r="1078" spans="1:4" x14ac:dyDescent="0.2">
      <c r="A1078" s="7" t="s">
        <v>1354</v>
      </c>
      <c r="B1078" s="11">
        <v>42</v>
      </c>
      <c r="C1078" s="11"/>
      <c r="D1078" s="11">
        <v>42</v>
      </c>
    </row>
    <row r="1079" spans="1:4" x14ac:dyDescent="0.2">
      <c r="A1079" s="7" t="s">
        <v>1446</v>
      </c>
      <c r="B1079" s="11"/>
      <c r="C1079" s="11">
        <v>0</v>
      </c>
      <c r="D1079" s="11">
        <v>0</v>
      </c>
    </row>
    <row r="1080" spans="1:4" x14ac:dyDescent="0.2">
      <c r="A1080" s="7" t="s">
        <v>417</v>
      </c>
      <c r="B1080" s="11">
        <v>25</v>
      </c>
      <c r="C1080" s="11"/>
      <c r="D1080" s="11">
        <v>25</v>
      </c>
    </row>
    <row r="1081" spans="1:4" x14ac:dyDescent="0.2">
      <c r="A1081" s="7" t="s">
        <v>1167</v>
      </c>
      <c r="B1081" s="11"/>
      <c r="C1081" s="11">
        <v>8</v>
      </c>
      <c r="D1081" s="11">
        <v>8</v>
      </c>
    </row>
    <row r="1082" spans="1:4" x14ac:dyDescent="0.2">
      <c r="A1082" s="7" t="s">
        <v>3242</v>
      </c>
      <c r="B1082" s="11">
        <v>183</v>
      </c>
      <c r="C1082" s="11"/>
      <c r="D1082" s="11">
        <v>183</v>
      </c>
    </row>
    <row r="1083" spans="1:4" x14ac:dyDescent="0.2">
      <c r="A1083" s="7" t="s">
        <v>3903</v>
      </c>
      <c r="B1083" s="11"/>
      <c r="C1083" s="11">
        <v>16</v>
      </c>
      <c r="D1083" s="11">
        <v>16</v>
      </c>
    </row>
    <row r="1084" spans="1:4" x14ac:dyDescent="0.2">
      <c r="A1084" s="7" t="s">
        <v>932</v>
      </c>
      <c r="B1084" s="11"/>
      <c r="C1084" s="11">
        <v>7</v>
      </c>
      <c r="D1084" s="11">
        <v>7</v>
      </c>
    </row>
    <row r="1085" spans="1:4" x14ac:dyDescent="0.2">
      <c r="A1085" s="7" t="s">
        <v>924</v>
      </c>
      <c r="B1085" s="11"/>
      <c r="C1085" s="11">
        <v>6</v>
      </c>
      <c r="D1085" s="11">
        <v>6</v>
      </c>
    </row>
    <row r="1086" spans="1:4" x14ac:dyDescent="0.2">
      <c r="A1086" s="7" t="s">
        <v>2013</v>
      </c>
      <c r="B1086" s="11">
        <v>183</v>
      </c>
      <c r="C1086" s="11"/>
      <c r="D1086" s="11">
        <v>183</v>
      </c>
    </row>
    <row r="1087" spans="1:4" x14ac:dyDescent="0.2">
      <c r="A1087" s="7" t="s">
        <v>2796</v>
      </c>
      <c r="B1087" s="11">
        <v>21</v>
      </c>
      <c r="C1087" s="11"/>
      <c r="D1087" s="11">
        <v>21</v>
      </c>
    </row>
    <row r="1088" spans="1:4" x14ac:dyDescent="0.2">
      <c r="A1088" s="7" t="s">
        <v>3480</v>
      </c>
      <c r="B1088" s="11">
        <v>95</v>
      </c>
      <c r="C1088" s="11"/>
      <c r="D1088" s="11">
        <v>95</v>
      </c>
    </row>
    <row r="1089" spans="1:4" x14ac:dyDescent="0.2">
      <c r="A1089" s="7" t="s">
        <v>1272</v>
      </c>
      <c r="B1089" s="11">
        <v>31</v>
      </c>
      <c r="C1089" s="11"/>
      <c r="D1089" s="11">
        <v>31</v>
      </c>
    </row>
    <row r="1090" spans="1:4" x14ac:dyDescent="0.2">
      <c r="A1090" s="7" t="s">
        <v>3978</v>
      </c>
      <c r="B1090" s="11"/>
      <c r="C1090" s="11">
        <v>5</v>
      </c>
      <c r="D1090" s="11">
        <v>5</v>
      </c>
    </row>
    <row r="1091" spans="1:4" x14ac:dyDescent="0.2">
      <c r="A1091" s="7" t="s">
        <v>2012</v>
      </c>
      <c r="B1091" s="11">
        <v>971</v>
      </c>
      <c r="C1091" s="11"/>
      <c r="D1091" s="11">
        <v>971</v>
      </c>
    </row>
    <row r="1092" spans="1:4" x14ac:dyDescent="0.2">
      <c r="A1092" s="7" t="s">
        <v>1129</v>
      </c>
      <c r="B1092" s="11"/>
      <c r="C1092" s="11">
        <v>1</v>
      </c>
      <c r="D1092" s="11">
        <v>1</v>
      </c>
    </row>
    <row r="1093" spans="1:4" x14ac:dyDescent="0.2">
      <c r="A1093" s="7" t="s">
        <v>872</v>
      </c>
      <c r="B1093" s="11"/>
      <c r="C1093" s="11">
        <v>12</v>
      </c>
      <c r="D1093" s="11">
        <v>12</v>
      </c>
    </row>
    <row r="1094" spans="1:4" x14ac:dyDescent="0.2">
      <c r="A1094" s="7" t="s">
        <v>1449</v>
      </c>
      <c r="B1094" s="11"/>
      <c r="C1094" s="11">
        <v>0</v>
      </c>
      <c r="D1094" s="11">
        <v>0</v>
      </c>
    </row>
    <row r="1095" spans="1:4" x14ac:dyDescent="0.2">
      <c r="A1095" s="7" t="s">
        <v>3984</v>
      </c>
      <c r="B1095" s="11"/>
      <c r="C1095" s="11">
        <v>4</v>
      </c>
      <c r="D1095" s="11">
        <v>4</v>
      </c>
    </row>
    <row r="1096" spans="1:4" x14ac:dyDescent="0.2">
      <c r="A1096" s="7" t="s">
        <v>1584</v>
      </c>
      <c r="B1096" s="11"/>
      <c r="C1096" s="11">
        <v>1</v>
      </c>
      <c r="D1096" s="11">
        <v>1</v>
      </c>
    </row>
    <row r="1097" spans="1:4" x14ac:dyDescent="0.2">
      <c r="A1097" s="7" t="s">
        <v>245</v>
      </c>
      <c r="B1097" s="11">
        <v>328</v>
      </c>
      <c r="C1097" s="11"/>
      <c r="D1097" s="11">
        <v>328</v>
      </c>
    </row>
    <row r="1098" spans="1:4" x14ac:dyDescent="0.2">
      <c r="A1098" s="7" t="s">
        <v>2426</v>
      </c>
      <c r="B1098" s="11"/>
      <c r="C1098" s="11">
        <v>1</v>
      </c>
      <c r="D1098" s="11">
        <v>1</v>
      </c>
    </row>
    <row r="1099" spans="1:4" x14ac:dyDescent="0.2">
      <c r="A1099" s="7" t="s">
        <v>1371</v>
      </c>
      <c r="B1099" s="11">
        <v>20</v>
      </c>
      <c r="C1099" s="11"/>
      <c r="D1099" s="11">
        <v>20</v>
      </c>
    </row>
    <row r="1100" spans="1:4" x14ac:dyDescent="0.2">
      <c r="A1100" s="7" t="s">
        <v>2595</v>
      </c>
      <c r="B1100" s="11"/>
      <c r="C1100" s="11">
        <v>19</v>
      </c>
      <c r="D1100" s="11">
        <v>19</v>
      </c>
    </row>
    <row r="1101" spans="1:4" x14ac:dyDescent="0.2">
      <c r="A1101" s="7" t="s">
        <v>1155</v>
      </c>
      <c r="B1101" s="11"/>
      <c r="C1101" s="11">
        <v>3</v>
      </c>
      <c r="D1101" s="11">
        <v>3</v>
      </c>
    </row>
    <row r="1102" spans="1:4" x14ac:dyDescent="0.2">
      <c r="A1102" s="7" t="s">
        <v>2413</v>
      </c>
      <c r="B1102" s="11"/>
      <c r="C1102" s="11">
        <v>0</v>
      </c>
      <c r="D1102" s="11">
        <v>0</v>
      </c>
    </row>
    <row r="1103" spans="1:4" x14ac:dyDescent="0.2">
      <c r="A1103" s="7" t="s">
        <v>2439</v>
      </c>
      <c r="B1103" s="11"/>
      <c r="C1103" s="11">
        <v>1</v>
      </c>
      <c r="D1103" s="11">
        <v>1</v>
      </c>
    </row>
    <row r="1104" spans="1:4" x14ac:dyDescent="0.2">
      <c r="A1104" s="7" t="s">
        <v>3460</v>
      </c>
      <c r="B1104" s="11">
        <v>12</v>
      </c>
      <c r="C1104" s="11"/>
      <c r="D1104" s="11">
        <v>12</v>
      </c>
    </row>
    <row r="1105" spans="1:4" x14ac:dyDescent="0.2">
      <c r="A1105" s="7" t="s">
        <v>2921</v>
      </c>
      <c r="B1105" s="11">
        <v>3</v>
      </c>
      <c r="C1105" s="11"/>
      <c r="D1105" s="11">
        <v>3</v>
      </c>
    </row>
    <row r="1106" spans="1:4" x14ac:dyDescent="0.2">
      <c r="A1106" s="7" t="s">
        <v>3975</v>
      </c>
      <c r="B1106" s="11"/>
      <c r="C1106" s="11">
        <v>8</v>
      </c>
      <c r="D1106" s="11">
        <v>8</v>
      </c>
    </row>
    <row r="1107" spans="1:4" x14ac:dyDescent="0.2">
      <c r="A1107" s="7" t="s">
        <v>1413</v>
      </c>
      <c r="B1107" s="11"/>
      <c r="C1107" s="11">
        <v>13</v>
      </c>
      <c r="D1107" s="11">
        <v>13</v>
      </c>
    </row>
    <row r="1108" spans="1:4" x14ac:dyDescent="0.2">
      <c r="A1108" s="7" t="s">
        <v>2248</v>
      </c>
      <c r="B1108" s="11">
        <v>380</v>
      </c>
      <c r="C1108" s="11"/>
      <c r="D1108" s="11">
        <v>380</v>
      </c>
    </row>
    <row r="1109" spans="1:4" x14ac:dyDescent="0.2">
      <c r="A1109" s="7" t="s">
        <v>2930</v>
      </c>
      <c r="B1109" s="11">
        <v>62</v>
      </c>
      <c r="C1109" s="11"/>
      <c r="D1109" s="11">
        <v>62</v>
      </c>
    </row>
    <row r="1110" spans="1:4" x14ac:dyDescent="0.2">
      <c r="A1110" s="7" t="s">
        <v>534</v>
      </c>
      <c r="B1110" s="11">
        <v>17</v>
      </c>
      <c r="C1110" s="11"/>
      <c r="D1110" s="11">
        <v>17</v>
      </c>
    </row>
    <row r="1111" spans="1:4" x14ac:dyDescent="0.2">
      <c r="A1111" s="7" t="s">
        <v>321</v>
      </c>
      <c r="B1111" s="11">
        <v>158</v>
      </c>
      <c r="C1111" s="11"/>
      <c r="D1111" s="11">
        <v>158</v>
      </c>
    </row>
    <row r="1112" spans="1:4" x14ac:dyDescent="0.2">
      <c r="A1112" s="7" t="s">
        <v>4019</v>
      </c>
      <c r="B1112" s="11"/>
      <c r="C1112" s="11">
        <v>0</v>
      </c>
      <c r="D1112" s="11">
        <v>0</v>
      </c>
    </row>
    <row r="1113" spans="1:4" x14ac:dyDescent="0.2">
      <c r="A1113" s="7" t="s">
        <v>3994</v>
      </c>
      <c r="B1113" s="11"/>
      <c r="C1113" s="11">
        <v>12</v>
      </c>
      <c r="D1113" s="11">
        <v>12</v>
      </c>
    </row>
    <row r="1114" spans="1:4" x14ac:dyDescent="0.2">
      <c r="A1114" s="7" t="s">
        <v>1304</v>
      </c>
      <c r="B1114" s="11">
        <v>108</v>
      </c>
      <c r="C1114" s="11"/>
      <c r="D1114" s="11">
        <v>108</v>
      </c>
    </row>
    <row r="1115" spans="1:4" x14ac:dyDescent="0.2">
      <c r="A1115" s="7" t="s">
        <v>899</v>
      </c>
      <c r="B1115" s="11"/>
      <c r="C1115" s="11">
        <v>2</v>
      </c>
      <c r="D1115" s="11">
        <v>2</v>
      </c>
    </row>
    <row r="1116" spans="1:4" x14ac:dyDescent="0.2">
      <c r="A1116" s="7" t="s">
        <v>3927</v>
      </c>
      <c r="B1116" s="11"/>
      <c r="C1116" s="11">
        <v>0</v>
      </c>
      <c r="D1116" s="11">
        <v>0</v>
      </c>
    </row>
    <row r="1117" spans="1:4" x14ac:dyDescent="0.2">
      <c r="A1117" s="7" t="s">
        <v>1268</v>
      </c>
      <c r="B1117" s="11">
        <v>159</v>
      </c>
      <c r="C1117" s="11"/>
      <c r="D1117" s="11">
        <v>159</v>
      </c>
    </row>
    <row r="1118" spans="1:4" x14ac:dyDescent="0.2">
      <c r="A1118" s="7" t="s">
        <v>2181</v>
      </c>
      <c r="B1118" s="11">
        <v>78</v>
      </c>
      <c r="C1118" s="11"/>
      <c r="D1118" s="11">
        <v>78</v>
      </c>
    </row>
    <row r="1119" spans="1:4" x14ac:dyDescent="0.2">
      <c r="A1119" s="7" t="s">
        <v>1215</v>
      </c>
      <c r="B1119" s="11">
        <v>25</v>
      </c>
      <c r="C1119" s="11"/>
      <c r="D1119" s="11">
        <v>25</v>
      </c>
    </row>
    <row r="1120" spans="1:4" x14ac:dyDescent="0.2">
      <c r="A1120" s="7" t="s">
        <v>1285</v>
      </c>
      <c r="B1120" s="11">
        <v>31</v>
      </c>
      <c r="C1120" s="11"/>
      <c r="D1120" s="11">
        <v>31</v>
      </c>
    </row>
    <row r="1121" spans="1:4" x14ac:dyDescent="0.2">
      <c r="A1121" s="7" t="s">
        <v>1170</v>
      </c>
      <c r="B1121" s="11"/>
      <c r="C1121" s="11">
        <v>3</v>
      </c>
      <c r="D1121" s="11">
        <v>3</v>
      </c>
    </row>
    <row r="1122" spans="1:4" x14ac:dyDescent="0.2">
      <c r="A1122" s="7" t="s">
        <v>3554</v>
      </c>
      <c r="B1122" s="11">
        <v>14</v>
      </c>
      <c r="C1122" s="11"/>
      <c r="D1122" s="11">
        <v>14</v>
      </c>
    </row>
    <row r="1123" spans="1:4" x14ac:dyDescent="0.2">
      <c r="A1123" s="7" t="s">
        <v>2852</v>
      </c>
      <c r="B1123" s="11"/>
      <c r="C1123" s="11">
        <v>6</v>
      </c>
      <c r="D1123" s="11">
        <v>6</v>
      </c>
    </row>
    <row r="1124" spans="1:4" x14ac:dyDescent="0.2">
      <c r="A1124" s="7" t="s">
        <v>1958</v>
      </c>
      <c r="B1124" s="11">
        <v>660</v>
      </c>
      <c r="C1124" s="11"/>
      <c r="D1124" s="11">
        <v>660</v>
      </c>
    </row>
    <row r="1125" spans="1:4" x14ac:dyDescent="0.2">
      <c r="A1125" s="7" t="s">
        <v>2935</v>
      </c>
      <c r="B1125" s="11">
        <v>39</v>
      </c>
      <c r="C1125" s="11"/>
      <c r="D1125" s="11">
        <v>39</v>
      </c>
    </row>
    <row r="1126" spans="1:4" x14ac:dyDescent="0.2">
      <c r="A1126" s="7" t="s">
        <v>2435</v>
      </c>
      <c r="B1126" s="11"/>
      <c r="C1126" s="11">
        <v>2</v>
      </c>
      <c r="D1126" s="11">
        <v>2</v>
      </c>
    </row>
    <row r="1127" spans="1:4" x14ac:dyDescent="0.2">
      <c r="A1127" s="7" t="s">
        <v>3339</v>
      </c>
      <c r="B1127" s="11">
        <v>47</v>
      </c>
      <c r="C1127" s="11"/>
      <c r="D1127" s="11">
        <v>47</v>
      </c>
    </row>
    <row r="1128" spans="1:4" x14ac:dyDescent="0.2">
      <c r="A1128" s="7" t="s">
        <v>1184</v>
      </c>
      <c r="B1128" s="11"/>
      <c r="C1128" s="11">
        <v>3</v>
      </c>
      <c r="D1128" s="11">
        <v>3</v>
      </c>
    </row>
    <row r="1129" spans="1:4" x14ac:dyDescent="0.2">
      <c r="A1129" s="7" t="s">
        <v>319</v>
      </c>
      <c r="B1129" s="11">
        <v>284</v>
      </c>
      <c r="C1129" s="11"/>
      <c r="D1129" s="11">
        <v>284</v>
      </c>
    </row>
    <row r="1130" spans="1:4" x14ac:dyDescent="0.2">
      <c r="A1130" s="7" t="s">
        <v>2865</v>
      </c>
      <c r="B1130" s="11"/>
      <c r="C1130" s="11">
        <v>0</v>
      </c>
      <c r="D1130" s="11">
        <v>0</v>
      </c>
    </row>
    <row r="1131" spans="1:4" x14ac:dyDescent="0.2">
      <c r="A1131" s="7" t="s">
        <v>3962</v>
      </c>
      <c r="B1131" s="11"/>
      <c r="C1131" s="11">
        <v>4</v>
      </c>
      <c r="D1131" s="11">
        <v>4</v>
      </c>
    </row>
    <row r="1132" spans="1:4" x14ac:dyDescent="0.2">
      <c r="A1132" s="7" t="s">
        <v>1821</v>
      </c>
      <c r="B1132" s="11"/>
      <c r="C1132" s="11">
        <v>8</v>
      </c>
      <c r="D1132" s="11">
        <v>8</v>
      </c>
    </row>
    <row r="1133" spans="1:4" x14ac:dyDescent="0.2">
      <c r="A1133" s="7" t="s">
        <v>1852</v>
      </c>
      <c r="B1133" s="11">
        <v>26</v>
      </c>
      <c r="C1133" s="11"/>
      <c r="D1133" s="11">
        <v>26</v>
      </c>
    </row>
    <row r="1134" spans="1:4" x14ac:dyDescent="0.2">
      <c r="A1134" s="7" t="s">
        <v>2754</v>
      </c>
      <c r="B1134" s="11"/>
      <c r="C1134" s="11">
        <v>0</v>
      </c>
      <c r="D1134" s="11">
        <v>0</v>
      </c>
    </row>
    <row r="1135" spans="1:4" x14ac:dyDescent="0.2">
      <c r="A1135" s="7" t="s">
        <v>3333</v>
      </c>
      <c r="B1135" s="11">
        <v>111</v>
      </c>
      <c r="C1135" s="11"/>
      <c r="D1135" s="11">
        <v>111</v>
      </c>
    </row>
    <row r="1136" spans="1:4" x14ac:dyDescent="0.2">
      <c r="A1136" s="7" t="s">
        <v>1543</v>
      </c>
      <c r="B1136" s="11"/>
      <c r="C1136" s="11">
        <v>1</v>
      </c>
      <c r="D1136" s="11">
        <v>1</v>
      </c>
    </row>
    <row r="1137" spans="1:4" x14ac:dyDescent="0.2">
      <c r="A1137" s="7" t="s">
        <v>3364</v>
      </c>
      <c r="B1137" s="11">
        <v>3</v>
      </c>
      <c r="C1137" s="11"/>
      <c r="D1137" s="11">
        <v>3</v>
      </c>
    </row>
    <row r="1138" spans="1:4" x14ac:dyDescent="0.2">
      <c r="A1138" s="7" t="s">
        <v>401</v>
      </c>
      <c r="B1138" s="11">
        <v>62</v>
      </c>
      <c r="C1138" s="11"/>
      <c r="D1138" s="11">
        <v>62</v>
      </c>
    </row>
    <row r="1139" spans="1:4" x14ac:dyDescent="0.2">
      <c r="A1139" s="7" t="s">
        <v>845</v>
      </c>
      <c r="B1139" s="11">
        <v>159</v>
      </c>
      <c r="C1139" s="11"/>
      <c r="D1139" s="11">
        <v>159</v>
      </c>
    </row>
    <row r="1140" spans="1:4" x14ac:dyDescent="0.2">
      <c r="A1140" s="7" t="s">
        <v>2479</v>
      </c>
      <c r="B1140" s="11">
        <v>16</v>
      </c>
      <c r="C1140" s="11"/>
      <c r="D1140" s="11">
        <v>16</v>
      </c>
    </row>
    <row r="1141" spans="1:4" x14ac:dyDescent="0.2">
      <c r="A1141" s="7" t="s">
        <v>1269</v>
      </c>
      <c r="B1141" s="11">
        <v>182</v>
      </c>
      <c r="C1141" s="11"/>
      <c r="D1141" s="11">
        <v>182</v>
      </c>
    </row>
    <row r="1142" spans="1:4" x14ac:dyDescent="0.2">
      <c r="A1142" s="7" t="s">
        <v>784</v>
      </c>
      <c r="B1142" s="11">
        <v>35</v>
      </c>
      <c r="C1142" s="11"/>
      <c r="D1142" s="11">
        <v>35</v>
      </c>
    </row>
    <row r="1143" spans="1:4" x14ac:dyDescent="0.2">
      <c r="A1143" s="7" t="s">
        <v>3108</v>
      </c>
      <c r="B1143" s="11"/>
      <c r="C1143" s="11">
        <v>2</v>
      </c>
      <c r="D1143" s="11">
        <v>2</v>
      </c>
    </row>
    <row r="1144" spans="1:4" x14ac:dyDescent="0.2">
      <c r="A1144" s="7" t="s">
        <v>3787</v>
      </c>
      <c r="B1144" s="11"/>
      <c r="C1144" s="11">
        <v>0</v>
      </c>
      <c r="D1144" s="11">
        <v>0</v>
      </c>
    </row>
    <row r="1145" spans="1:4" x14ac:dyDescent="0.2">
      <c r="A1145" s="7" t="s">
        <v>3651</v>
      </c>
      <c r="B1145" s="11">
        <v>38</v>
      </c>
      <c r="C1145" s="11"/>
      <c r="D1145" s="11">
        <v>38</v>
      </c>
    </row>
    <row r="1146" spans="1:4" x14ac:dyDescent="0.2">
      <c r="A1146" s="7" t="s">
        <v>3052</v>
      </c>
      <c r="B1146" s="11"/>
      <c r="C1146" s="11">
        <v>2</v>
      </c>
      <c r="D1146" s="11">
        <v>2</v>
      </c>
    </row>
    <row r="1147" spans="1:4" x14ac:dyDescent="0.2">
      <c r="A1147" s="7" t="s">
        <v>2433</v>
      </c>
      <c r="B1147" s="11"/>
      <c r="C1147" s="11">
        <v>2</v>
      </c>
      <c r="D1147" s="11">
        <v>2</v>
      </c>
    </row>
    <row r="1148" spans="1:4" x14ac:dyDescent="0.2">
      <c r="A1148" s="7" t="s">
        <v>119</v>
      </c>
      <c r="B1148" s="11">
        <v>27</v>
      </c>
      <c r="C1148" s="11"/>
      <c r="D1148" s="11">
        <v>27</v>
      </c>
    </row>
    <row r="1149" spans="1:4" x14ac:dyDescent="0.2">
      <c r="A1149" s="7" t="s">
        <v>1112</v>
      </c>
      <c r="B1149" s="11"/>
      <c r="C1149" s="11">
        <v>1</v>
      </c>
      <c r="D1149" s="11">
        <v>1</v>
      </c>
    </row>
    <row r="1150" spans="1:4" x14ac:dyDescent="0.2">
      <c r="A1150" s="7" t="s">
        <v>882</v>
      </c>
      <c r="B1150" s="11"/>
      <c r="C1150" s="11">
        <v>1</v>
      </c>
      <c r="D1150" s="11">
        <v>1</v>
      </c>
    </row>
    <row r="1151" spans="1:4" x14ac:dyDescent="0.2">
      <c r="A1151" s="7" t="s">
        <v>1178</v>
      </c>
      <c r="B1151" s="11"/>
      <c r="C1151" s="11">
        <v>0</v>
      </c>
      <c r="D1151" s="11">
        <v>0</v>
      </c>
    </row>
    <row r="1152" spans="1:4" x14ac:dyDescent="0.2">
      <c r="A1152" s="7" t="s">
        <v>1123</v>
      </c>
      <c r="B1152" s="11"/>
      <c r="C1152" s="11">
        <v>0</v>
      </c>
      <c r="D1152" s="11">
        <v>0</v>
      </c>
    </row>
    <row r="1153" spans="1:4" x14ac:dyDescent="0.2">
      <c r="A1153" s="7" t="s">
        <v>3416</v>
      </c>
      <c r="B1153" s="11">
        <v>45</v>
      </c>
      <c r="C1153" s="11"/>
      <c r="D1153" s="11">
        <v>45</v>
      </c>
    </row>
    <row r="1154" spans="1:4" x14ac:dyDescent="0.2">
      <c r="A1154" s="7" t="s">
        <v>1948</v>
      </c>
      <c r="B1154" s="11">
        <v>23</v>
      </c>
      <c r="C1154" s="11"/>
      <c r="D1154" s="11">
        <v>23</v>
      </c>
    </row>
    <row r="1155" spans="1:4" x14ac:dyDescent="0.2">
      <c r="A1155" s="7" t="s">
        <v>2670</v>
      </c>
      <c r="B1155" s="11"/>
      <c r="C1155" s="11">
        <v>60</v>
      </c>
      <c r="D1155" s="11">
        <v>60</v>
      </c>
    </row>
    <row r="1156" spans="1:4" x14ac:dyDescent="0.2">
      <c r="A1156" s="7" t="s">
        <v>1862</v>
      </c>
      <c r="B1156" s="11"/>
      <c r="C1156" s="11">
        <v>0</v>
      </c>
      <c r="D1156" s="11">
        <v>0</v>
      </c>
    </row>
    <row r="1157" spans="1:4" x14ac:dyDescent="0.2">
      <c r="A1157" s="7" t="s">
        <v>2898</v>
      </c>
      <c r="B1157" s="11"/>
      <c r="C1157" s="11">
        <v>12</v>
      </c>
      <c r="D1157" s="11">
        <v>12</v>
      </c>
    </row>
    <row r="1158" spans="1:4" x14ac:dyDescent="0.2">
      <c r="A1158" s="7" t="s">
        <v>498</v>
      </c>
      <c r="B1158" s="11"/>
      <c r="C1158" s="11">
        <v>3</v>
      </c>
      <c r="D1158" s="11">
        <v>3</v>
      </c>
    </row>
    <row r="1159" spans="1:4" x14ac:dyDescent="0.2">
      <c r="A1159" s="7" t="s">
        <v>3573</v>
      </c>
      <c r="B1159" s="11">
        <v>45</v>
      </c>
      <c r="C1159" s="11"/>
      <c r="D1159" s="11">
        <v>45</v>
      </c>
    </row>
    <row r="1160" spans="1:4" x14ac:dyDescent="0.2">
      <c r="A1160" s="7" t="s">
        <v>368</v>
      </c>
      <c r="B1160" s="11">
        <v>119</v>
      </c>
      <c r="C1160" s="11"/>
      <c r="D1160" s="11">
        <v>119</v>
      </c>
    </row>
    <row r="1161" spans="1:4" x14ac:dyDescent="0.2">
      <c r="A1161" s="7" t="s">
        <v>1127</v>
      </c>
      <c r="B1161" s="11"/>
      <c r="C1161" s="11">
        <v>2</v>
      </c>
      <c r="D1161" s="11">
        <v>2</v>
      </c>
    </row>
    <row r="1162" spans="1:4" x14ac:dyDescent="0.2">
      <c r="A1162" s="7" t="s">
        <v>2067</v>
      </c>
      <c r="B1162" s="11">
        <v>65</v>
      </c>
      <c r="C1162" s="11"/>
      <c r="D1162" s="11">
        <v>65</v>
      </c>
    </row>
    <row r="1163" spans="1:4" x14ac:dyDescent="0.2">
      <c r="A1163" s="7" t="s">
        <v>3118</v>
      </c>
      <c r="B1163" s="11"/>
      <c r="C1163" s="11">
        <v>2</v>
      </c>
      <c r="D1163" s="11">
        <v>2</v>
      </c>
    </row>
    <row r="1164" spans="1:4" x14ac:dyDescent="0.2">
      <c r="A1164" s="7" t="s">
        <v>976</v>
      </c>
      <c r="B1164" s="11"/>
      <c r="C1164" s="11">
        <v>24</v>
      </c>
      <c r="D1164" s="11">
        <v>24</v>
      </c>
    </row>
    <row r="1165" spans="1:4" x14ac:dyDescent="0.2">
      <c r="A1165" s="7" t="s">
        <v>643</v>
      </c>
      <c r="B1165" s="11">
        <v>2174</v>
      </c>
      <c r="C1165" s="11"/>
      <c r="D1165" s="11">
        <v>2174</v>
      </c>
    </row>
    <row r="1166" spans="1:4" x14ac:dyDescent="0.2">
      <c r="A1166" s="7" t="s">
        <v>2858</v>
      </c>
      <c r="B1166" s="11"/>
      <c r="C1166" s="11">
        <v>0</v>
      </c>
      <c r="D1166" s="11">
        <v>0</v>
      </c>
    </row>
    <row r="1167" spans="1:4" x14ac:dyDescent="0.2">
      <c r="A1167" s="7" t="s">
        <v>1928</v>
      </c>
      <c r="B1167" s="11">
        <v>11</v>
      </c>
      <c r="C1167" s="11"/>
      <c r="D1167" s="11">
        <v>11</v>
      </c>
    </row>
    <row r="1168" spans="1:4" x14ac:dyDescent="0.2">
      <c r="A1168" s="7" t="s">
        <v>1938</v>
      </c>
      <c r="B1168" s="11">
        <v>29</v>
      </c>
      <c r="C1168" s="11"/>
      <c r="D1168" s="11">
        <v>29</v>
      </c>
    </row>
    <row r="1169" spans="1:4" x14ac:dyDescent="0.2">
      <c r="A1169" s="7" t="s">
        <v>2097</v>
      </c>
      <c r="B1169" s="11">
        <v>14</v>
      </c>
      <c r="C1169" s="11"/>
      <c r="D1169" s="11">
        <v>14</v>
      </c>
    </row>
    <row r="1170" spans="1:4" x14ac:dyDescent="0.2">
      <c r="A1170" s="7" t="s">
        <v>2101</v>
      </c>
      <c r="B1170" s="11">
        <v>27</v>
      </c>
      <c r="C1170" s="11"/>
      <c r="D1170" s="11">
        <v>27</v>
      </c>
    </row>
    <row r="1171" spans="1:4" x14ac:dyDescent="0.2">
      <c r="A1171" s="7" t="s">
        <v>3967</v>
      </c>
      <c r="B1171" s="11"/>
      <c r="C1171" s="11">
        <v>2</v>
      </c>
      <c r="D1171" s="11">
        <v>2</v>
      </c>
    </row>
    <row r="1172" spans="1:4" x14ac:dyDescent="0.2">
      <c r="A1172" s="7" t="s">
        <v>859</v>
      </c>
      <c r="B1172" s="11">
        <v>76</v>
      </c>
      <c r="C1172" s="11"/>
      <c r="D1172" s="11">
        <v>76</v>
      </c>
    </row>
    <row r="1173" spans="1:4" x14ac:dyDescent="0.2">
      <c r="A1173" s="7" t="s">
        <v>1533</v>
      </c>
      <c r="B1173" s="11">
        <v>294</v>
      </c>
      <c r="C1173" s="11"/>
      <c r="D1173" s="11">
        <v>294</v>
      </c>
    </row>
    <row r="1174" spans="1:4" x14ac:dyDescent="0.2">
      <c r="A1174" s="7" t="s">
        <v>1707</v>
      </c>
      <c r="B1174" s="11"/>
      <c r="C1174" s="11">
        <v>0</v>
      </c>
      <c r="D1174" s="11">
        <v>0</v>
      </c>
    </row>
    <row r="1175" spans="1:4" x14ac:dyDescent="0.2">
      <c r="A1175" s="7" t="s">
        <v>1409</v>
      </c>
      <c r="B1175" s="11"/>
      <c r="C1175" s="11">
        <v>6</v>
      </c>
      <c r="D1175" s="11">
        <v>6</v>
      </c>
    </row>
    <row r="1176" spans="1:4" x14ac:dyDescent="0.2">
      <c r="A1176" s="7" t="s">
        <v>3697</v>
      </c>
      <c r="B1176" s="11">
        <v>18</v>
      </c>
      <c r="C1176" s="11"/>
      <c r="D1176" s="11">
        <v>18</v>
      </c>
    </row>
    <row r="1177" spans="1:4" x14ac:dyDescent="0.2">
      <c r="A1177" s="7" t="s">
        <v>2471</v>
      </c>
      <c r="B1177" s="11">
        <v>36</v>
      </c>
      <c r="C1177" s="11"/>
      <c r="D1177" s="11">
        <v>36</v>
      </c>
    </row>
    <row r="1178" spans="1:4" x14ac:dyDescent="0.2">
      <c r="A1178" s="7" t="s">
        <v>287</v>
      </c>
      <c r="B1178" s="11">
        <v>135</v>
      </c>
      <c r="C1178" s="11"/>
      <c r="D1178" s="11">
        <v>135</v>
      </c>
    </row>
    <row r="1179" spans="1:4" x14ac:dyDescent="0.2">
      <c r="A1179" s="7" t="s">
        <v>3479</v>
      </c>
      <c r="B1179" s="11">
        <v>13</v>
      </c>
      <c r="C1179" s="11"/>
      <c r="D1179" s="11">
        <v>13</v>
      </c>
    </row>
    <row r="1180" spans="1:4" x14ac:dyDescent="0.2">
      <c r="A1180" s="7" t="s">
        <v>3819</v>
      </c>
      <c r="B1180" s="11">
        <v>76</v>
      </c>
      <c r="C1180" s="11"/>
      <c r="D1180" s="11">
        <v>76</v>
      </c>
    </row>
    <row r="1181" spans="1:4" x14ac:dyDescent="0.2">
      <c r="A1181" s="7" t="s">
        <v>3841</v>
      </c>
      <c r="B1181" s="11"/>
      <c r="C1181" s="11">
        <v>50</v>
      </c>
      <c r="D1181" s="11">
        <v>50</v>
      </c>
    </row>
    <row r="1182" spans="1:4" x14ac:dyDescent="0.2">
      <c r="A1182" s="7" t="s">
        <v>2274</v>
      </c>
      <c r="B1182" s="11">
        <v>147</v>
      </c>
      <c r="C1182" s="11"/>
      <c r="D1182" s="11">
        <v>147</v>
      </c>
    </row>
    <row r="1183" spans="1:4" x14ac:dyDescent="0.2">
      <c r="A1183" s="7" t="s">
        <v>3580</v>
      </c>
      <c r="B1183" s="11">
        <v>45</v>
      </c>
      <c r="C1183" s="11"/>
      <c r="D1183" s="11">
        <v>45</v>
      </c>
    </row>
    <row r="1184" spans="1:4" x14ac:dyDescent="0.2">
      <c r="A1184" s="7" t="s">
        <v>2088</v>
      </c>
      <c r="B1184" s="11">
        <v>25</v>
      </c>
      <c r="C1184" s="11"/>
      <c r="D1184" s="11">
        <v>25</v>
      </c>
    </row>
    <row r="1185" spans="1:4" x14ac:dyDescent="0.2">
      <c r="A1185" s="7" t="s">
        <v>3290</v>
      </c>
      <c r="B1185" s="11">
        <v>72</v>
      </c>
      <c r="C1185" s="11"/>
      <c r="D1185" s="11">
        <v>72</v>
      </c>
    </row>
    <row r="1186" spans="1:4" x14ac:dyDescent="0.2">
      <c r="A1186" s="7" t="s">
        <v>590</v>
      </c>
      <c r="B1186" s="11"/>
      <c r="C1186" s="11">
        <v>1</v>
      </c>
      <c r="D1186" s="11">
        <v>1</v>
      </c>
    </row>
    <row r="1187" spans="1:4" x14ac:dyDescent="0.2">
      <c r="A1187" s="7" t="s">
        <v>1610</v>
      </c>
      <c r="B1187" s="11">
        <v>4</v>
      </c>
      <c r="C1187" s="11"/>
      <c r="D1187" s="11">
        <v>4</v>
      </c>
    </row>
    <row r="1188" spans="1:4" x14ac:dyDescent="0.2">
      <c r="A1188" s="7" t="s">
        <v>1845</v>
      </c>
      <c r="B1188" s="11">
        <v>20</v>
      </c>
      <c r="C1188" s="11"/>
      <c r="D1188" s="11">
        <v>20</v>
      </c>
    </row>
    <row r="1189" spans="1:4" x14ac:dyDescent="0.2">
      <c r="A1189" s="7" t="s">
        <v>3226</v>
      </c>
      <c r="B1189" s="11">
        <v>21</v>
      </c>
      <c r="C1189" s="11"/>
      <c r="D1189" s="11">
        <v>21</v>
      </c>
    </row>
    <row r="1190" spans="1:4" x14ac:dyDescent="0.2">
      <c r="A1190" s="7" t="s">
        <v>2862</v>
      </c>
      <c r="B1190" s="11"/>
      <c r="C1190" s="11">
        <v>3</v>
      </c>
      <c r="D1190" s="11">
        <v>3</v>
      </c>
    </row>
    <row r="1191" spans="1:4" x14ac:dyDescent="0.2">
      <c r="A1191" s="7" t="s">
        <v>3298</v>
      </c>
      <c r="B1191" s="11">
        <v>72</v>
      </c>
      <c r="C1191" s="11"/>
      <c r="D1191" s="11">
        <v>72</v>
      </c>
    </row>
    <row r="1192" spans="1:4" x14ac:dyDescent="0.2">
      <c r="A1192" s="7" t="s">
        <v>2903</v>
      </c>
      <c r="B1192" s="11"/>
      <c r="C1192" s="11">
        <v>4</v>
      </c>
      <c r="D1192" s="11">
        <v>4</v>
      </c>
    </row>
    <row r="1193" spans="1:4" x14ac:dyDescent="0.2">
      <c r="A1193" s="7" t="s">
        <v>3748</v>
      </c>
      <c r="B1193" s="11">
        <v>11</v>
      </c>
      <c r="C1193" s="11"/>
      <c r="D1193" s="11">
        <v>11</v>
      </c>
    </row>
    <row r="1194" spans="1:4" x14ac:dyDescent="0.2">
      <c r="A1194" s="7" t="s">
        <v>1664</v>
      </c>
      <c r="B1194" s="11">
        <v>32</v>
      </c>
      <c r="C1194" s="11"/>
      <c r="D1194" s="11">
        <v>32</v>
      </c>
    </row>
    <row r="1195" spans="1:4" x14ac:dyDescent="0.2">
      <c r="A1195" s="7" t="s">
        <v>3966</v>
      </c>
      <c r="B1195" s="11"/>
      <c r="C1195" s="11">
        <v>6</v>
      </c>
      <c r="D1195" s="11">
        <v>6</v>
      </c>
    </row>
    <row r="1196" spans="1:4" x14ac:dyDescent="0.2">
      <c r="A1196" s="7" t="s">
        <v>1389</v>
      </c>
      <c r="B1196" s="11">
        <v>112</v>
      </c>
      <c r="C1196" s="11"/>
      <c r="D1196" s="11">
        <v>112</v>
      </c>
    </row>
    <row r="1197" spans="1:4" x14ac:dyDescent="0.2">
      <c r="A1197" s="7" t="s">
        <v>2608</v>
      </c>
      <c r="B1197" s="11">
        <v>304</v>
      </c>
      <c r="C1197" s="11"/>
      <c r="D1197" s="11">
        <v>304</v>
      </c>
    </row>
    <row r="1198" spans="1:4" x14ac:dyDescent="0.2">
      <c r="A1198" s="7" t="s">
        <v>3541</v>
      </c>
      <c r="B1198" s="11">
        <v>85</v>
      </c>
      <c r="C1198" s="11"/>
      <c r="D1198" s="11">
        <v>85</v>
      </c>
    </row>
    <row r="1199" spans="1:4" x14ac:dyDescent="0.2">
      <c r="A1199" s="7" t="s">
        <v>2277</v>
      </c>
      <c r="B1199" s="11">
        <v>75</v>
      </c>
      <c r="C1199" s="11"/>
      <c r="D1199" s="11">
        <v>75</v>
      </c>
    </row>
    <row r="1200" spans="1:4" x14ac:dyDescent="0.2">
      <c r="A1200" s="7" t="s">
        <v>2665</v>
      </c>
      <c r="B1200" s="11">
        <v>46</v>
      </c>
      <c r="C1200" s="11"/>
      <c r="D1200" s="11">
        <v>46</v>
      </c>
    </row>
    <row r="1201" spans="1:4" x14ac:dyDescent="0.2">
      <c r="A1201" s="7" t="s">
        <v>2991</v>
      </c>
      <c r="B1201" s="11">
        <v>93</v>
      </c>
      <c r="C1201" s="11"/>
      <c r="D1201" s="11">
        <v>93</v>
      </c>
    </row>
    <row r="1202" spans="1:4" x14ac:dyDescent="0.2">
      <c r="A1202" s="7" t="s">
        <v>889</v>
      </c>
      <c r="B1202" s="11"/>
      <c r="C1202" s="11">
        <v>4</v>
      </c>
      <c r="D1202" s="11">
        <v>4</v>
      </c>
    </row>
    <row r="1203" spans="1:4" x14ac:dyDescent="0.2">
      <c r="A1203" s="7" t="s">
        <v>2</v>
      </c>
      <c r="B1203" s="11">
        <v>182</v>
      </c>
      <c r="C1203" s="11"/>
      <c r="D1203" s="11">
        <v>182</v>
      </c>
    </row>
    <row r="1204" spans="1:4" x14ac:dyDescent="0.2">
      <c r="A1204" s="7" t="s">
        <v>2879</v>
      </c>
      <c r="B1204" s="11"/>
      <c r="C1204" s="11">
        <v>1</v>
      </c>
      <c r="D1204" s="11">
        <v>1</v>
      </c>
    </row>
    <row r="1205" spans="1:4" x14ac:dyDescent="0.2">
      <c r="A1205" s="7" t="s">
        <v>3775</v>
      </c>
      <c r="B1205" s="11">
        <v>36</v>
      </c>
      <c r="C1205" s="11"/>
      <c r="D1205" s="11">
        <v>36</v>
      </c>
    </row>
    <row r="1206" spans="1:4" x14ac:dyDescent="0.2">
      <c r="A1206" s="7" t="s">
        <v>1846</v>
      </c>
      <c r="B1206" s="11">
        <v>19</v>
      </c>
      <c r="C1206" s="11"/>
      <c r="D1206" s="11">
        <v>19</v>
      </c>
    </row>
    <row r="1207" spans="1:4" x14ac:dyDescent="0.2">
      <c r="A1207" s="7" t="s">
        <v>1819</v>
      </c>
      <c r="B1207" s="11"/>
      <c r="C1207" s="11">
        <v>0</v>
      </c>
      <c r="D1207" s="11">
        <v>0</v>
      </c>
    </row>
    <row r="1208" spans="1:4" x14ac:dyDescent="0.2">
      <c r="A1208" s="7" t="s">
        <v>1175</v>
      </c>
      <c r="B1208" s="11"/>
      <c r="C1208" s="11">
        <v>19</v>
      </c>
      <c r="D1208" s="11">
        <v>19</v>
      </c>
    </row>
    <row r="1209" spans="1:4" x14ac:dyDescent="0.2">
      <c r="A1209" s="7" t="s">
        <v>1885</v>
      </c>
      <c r="B1209" s="11">
        <v>26</v>
      </c>
      <c r="C1209" s="11"/>
      <c r="D1209" s="11">
        <v>26</v>
      </c>
    </row>
    <row r="1210" spans="1:4" x14ac:dyDescent="0.2">
      <c r="A1210" s="7" t="s">
        <v>1822</v>
      </c>
      <c r="B1210" s="11">
        <v>57</v>
      </c>
      <c r="C1210" s="11"/>
      <c r="D1210" s="11">
        <v>57</v>
      </c>
    </row>
    <row r="1211" spans="1:4" x14ac:dyDescent="0.2">
      <c r="A1211" s="7" t="s">
        <v>3180</v>
      </c>
      <c r="B1211" s="11">
        <v>45</v>
      </c>
      <c r="C1211" s="11"/>
      <c r="D1211" s="11">
        <v>45</v>
      </c>
    </row>
    <row r="1212" spans="1:4" x14ac:dyDescent="0.2">
      <c r="A1212" s="7" t="s">
        <v>110</v>
      </c>
      <c r="B1212" s="11">
        <v>47</v>
      </c>
      <c r="C1212" s="11"/>
      <c r="D1212" s="11">
        <v>47</v>
      </c>
    </row>
    <row r="1213" spans="1:4" x14ac:dyDescent="0.2">
      <c r="A1213" s="7" t="s">
        <v>4042</v>
      </c>
      <c r="B1213" s="11"/>
      <c r="C1213" s="11">
        <v>12</v>
      </c>
      <c r="D1213" s="11">
        <v>12</v>
      </c>
    </row>
    <row r="1214" spans="1:4" x14ac:dyDescent="0.2">
      <c r="A1214" s="7" t="s">
        <v>1417</v>
      </c>
      <c r="B1214" s="11"/>
      <c r="C1214" s="11">
        <v>0</v>
      </c>
      <c r="D1214" s="11">
        <v>0</v>
      </c>
    </row>
    <row r="1215" spans="1:4" x14ac:dyDescent="0.2">
      <c r="A1215" s="7" t="s">
        <v>471</v>
      </c>
      <c r="B1215" s="11"/>
      <c r="C1215" s="11">
        <v>2</v>
      </c>
      <c r="D1215" s="11">
        <v>2</v>
      </c>
    </row>
    <row r="1216" spans="1:4" x14ac:dyDescent="0.2">
      <c r="A1216" s="7" t="s">
        <v>60</v>
      </c>
      <c r="B1216" s="11">
        <v>75</v>
      </c>
      <c r="C1216" s="11"/>
      <c r="D1216" s="11">
        <v>75</v>
      </c>
    </row>
    <row r="1217" spans="1:4" x14ac:dyDescent="0.2">
      <c r="A1217" s="7" t="s">
        <v>3080</v>
      </c>
      <c r="B1217" s="11"/>
      <c r="C1217" s="11">
        <v>7</v>
      </c>
      <c r="D1217" s="11">
        <v>7</v>
      </c>
    </row>
    <row r="1218" spans="1:4" x14ac:dyDescent="0.2">
      <c r="A1218" s="7" t="s">
        <v>741</v>
      </c>
      <c r="B1218" s="11">
        <v>19</v>
      </c>
      <c r="C1218" s="11"/>
      <c r="D1218" s="11">
        <v>19</v>
      </c>
    </row>
    <row r="1219" spans="1:4" x14ac:dyDescent="0.2">
      <c r="A1219" s="7" t="s">
        <v>709</v>
      </c>
      <c r="B1219" s="11"/>
      <c r="C1219" s="11">
        <v>369</v>
      </c>
      <c r="D1219" s="11">
        <v>369</v>
      </c>
    </row>
    <row r="1220" spans="1:4" x14ac:dyDescent="0.2">
      <c r="A1220" s="7" t="s">
        <v>412</v>
      </c>
      <c r="B1220" s="11">
        <v>241</v>
      </c>
      <c r="C1220" s="11"/>
      <c r="D1220" s="11">
        <v>241</v>
      </c>
    </row>
    <row r="1221" spans="1:4" x14ac:dyDescent="0.2">
      <c r="A1221" s="7" t="s">
        <v>3277</v>
      </c>
      <c r="B1221" s="11">
        <v>100</v>
      </c>
      <c r="C1221" s="11"/>
      <c r="D1221" s="11">
        <v>100</v>
      </c>
    </row>
    <row r="1222" spans="1:4" x14ac:dyDescent="0.2">
      <c r="A1222" s="7" t="s">
        <v>593</v>
      </c>
      <c r="B1222" s="11"/>
      <c r="C1222" s="11">
        <v>1</v>
      </c>
      <c r="D1222" s="11">
        <v>1</v>
      </c>
    </row>
    <row r="1223" spans="1:4" x14ac:dyDescent="0.2">
      <c r="A1223" s="7" t="s">
        <v>599</v>
      </c>
      <c r="B1223" s="11"/>
      <c r="C1223" s="11">
        <v>7</v>
      </c>
      <c r="D1223" s="11">
        <v>7</v>
      </c>
    </row>
    <row r="1224" spans="1:4" x14ac:dyDescent="0.2">
      <c r="A1224" s="7" t="s">
        <v>2267</v>
      </c>
      <c r="B1224" s="11">
        <v>194</v>
      </c>
      <c r="C1224" s="11"/>
      <c r="D1224" s="11">
        <v>194</v>
      </c>
    </row>
    <row r="1225" spans="1:4" x14ac:dyDescent="0.2">
      <c r="A1225" s="7" t="s">
        <v>849</v>
      </c>
      <c r="B1225" s="11">
        <v>16</v>
      </c>
      <c r="C1225" s="11"/>
      <c r="D1225" s="11">
        <v>16</v>
      </c>
    </row>
    <row r="1226" spans="1:4" x14ac:dyDescent="0.2">
      <c r="A1226" s="7" t="s">
        <v>3588</v>
      </c>
      <c r="B1226" s="11">
        <v>62</v>
      </c>
      <c r="C1226" s="11"/>
      <c r="D1226" s="11">
        <v>62</v>
      </c>
    </row>
    <row r="1227" spans="1:4" x14ac:dyDescent="0.2">
      <c r="A1227" s="7" t="s">
        <v>3385</v>
      </c>
      <c r="B1227" s="11">
        <v>41</v>
      </c>
      <c r="C1227" s="11"/>
      <c r="D1227" s="11">
        <v>41</v>
      </c>
    </row>
    <row r="1228" spans="1:4" x14ac:dyDescent="0.2">
      <c r="A1228" s="7" t="s">
        <v>3066</v>
      </c>
      <c r="B1228" s="11"/>
      <c r="C1228" s="11">
        <v>15</v>
      </c>
      <c r="D1228" s="11">
        <v>15</v>
      </c>
    </row>
    <row r="1229" spans="1:4" x14ac:dyDescent="0.2">
      <c r="A1229" s="7" t="s">
        <v>807</v>
      </c>
      <c r="B1229" s="11">
        <v>71</v>
      </c>
      <c r="C1229" s="11"/>
      <c r="D1229" s="11">
        <v>71</v>
      </c>
    </row>
    <row r="1230" spans="1:4" x14ac:dyDescent="0.2">
      <c r="A1230" s="7" t="s">
        <v>1631</v>
      </c>
      <c r="B1230" s="11">
        <v>126</v>
      </c>
      <c r="C1230" s="11"/>
      <c r="D1230" s="11">
        <v>126</v>
      </c>
    </row>
    <row r="1231" spans="1:4" x14ac:dyDescent="0.2">
      <c r="A1231" s="7" t="s">
        <v>3674</v>
      </c>
      <c r="B1231" s="11">
        <v>199</v>
      </c>
      <c r="C1231" s="11"/>
      <c r="D1231" s="11">
        <v>199</v>
      </c>
    </row>
    <row r="1232" spans="1:4" x14ac:dyDescent="0.2">
      <c r="A1232" s="7" t="s">
        <v>965</v>
      </c>
      <c r="B1232" s="11"/>
      <c r="C1232" s="11">
        <v>29</v>
      </c>
      <c r="D1232" s="11">
        <v>29</v>
      </c>
    </row>
    <row r="1233" spans="1:4" x14ac:dyDescent="0.2">
      <c r="A1233" s="7" t="s">
        <v>106</v>
      </c>
      <c r="B1233" s="11">
        <v>10</v>
      </c>
      <c r="C1233" s="11"/>
      <c r="D1233" s="11">
        <v>10</v>
      </c>
    </row>
    <row r="1234" spans="1:4" x14ac:dyDescent="0.2">
      <c r="A1234" s="7" t="s">
        <v>3556</v>
      </c>
      <c r="B1234" s="11">
        <v>558</v>
      </c>
      <c r="C1234" s="11"/>
      <c r="D1234" s="11">
        <v>558</v>
      </c>
    </row>
    <row r="1235" spans="1:4" x14ac:dyDescent="0.2">
      <c r="A1235" s="7" t="s">
        <v>4056</v>
      </c>
      <c r="B1235" s="11"/>
      <c r="C1235" s="11">
        <v>5</v>
      </c>
      <c r="D1235" s="11">
        <v>5</v>
      </c>
    </row>
    <row r="1236" spans="1:4" x14ac:dyDescent="0.2">
      <c r="A1236" s="7" t="s">
        <v>2715</v>
      </c>
      <c r="B1236" s="11">
        <v>551</v>
      </c>
      <c r="C1236" s="11"/>
      <c r="D1236" s="11">
        <v>551</v>
      </c>
    </row>
    <row r="1237" spans="1:4" x14ac:dyDescent="0.2">
      <c r="A1237" s="7" t="s">
        <v>253</v>
      </c>
      <c r="B1237" s="11">
        <v>108</v>
      </c>
      <c r="C1237" s="11"/>
      <c r="D1237" s="11">
        <v>108</v>
      </c>
    </row>
    <row r="1238" spans="1:4" x14ac:dyDescent="0.2">
      <c r="A1238" s="7" t="s">
        <v>2795</v>
      </c>
      <c r="B1238" s="11">
        <v>20</v>
      </c>
      <c r="C1238" s="11"/>
      <c r="D1238" s="11">
        <v>20</v>
      </c>
    </row>
    <row r="1239" spans="1:4" x14ac:dyDescent="0.2">
      <c r="A1239" s="7" t="s">
        <v>318</v>
      </c>
      <c r="B1239" s="11">
        <v>316</v>
      </c>
      <c r="C1239" s="11"/>
      <c r="D1239" s="11">
        <v>316</v>
      </c>
    </row>
    <row r="1240" spans="1:4" x14ac:dyDescent="0.2">
      <c r="A1240" s="7" t="s">
        <v>1192</v>
      </c>
      <c r="B1240" s="11">
        <v>33</v>
      </c>
      <c r="C1240" s="11"/>
      <c r="D1240" s="11">
        <v>33</v>
      </c>
    </row>
    <row r="1241" spans="1:4" x14ac:dyDescent="0.2">
      <c r="A1241" s="7" t="s">
        <v>3279</v>
      </c>
      <c r="B1241" s="11">
        <v>63</v>
      </c>
      <c r="C1241" s="11"/>
      <c r="D1241" s="11">
        <v>63</v>
      </c>
    </row>
    <row r="1242" spans="1:4" x14ac:dyDescent="0.2">
      <c r="A1242" s="7" t="s">
        <v>3223</v>
      </c>
      <c r="B1242" s="11">
        <v>74</v>
      </c>
      <c r="C1242" s="11"/>
      <c r="D1242" s="11">
        <v>74</v>
      </c>
    </row>
    <row r="1243" spans="1:4" x14ac:dyDescent="0.2">
      <c r="A1243" s="7" t="s">
        <v>177</v>
      </c>
      <c r="B1243" s="11"/>
      <c r="C1243" s="11">
        <v>26</v>
      </c>
      <c r="D1243" s="11">
        <v>26</v>
      </c>
    </row>
    <row r="1244" spans="1:4" x14ac:dyDescent="0.2">
      <c r="A1244" s="7" t="s">
        <v>3382</v>
      </c>
      <c r="B1244" s="11">
        <v>30</v>
      </c>
      <c r="C1244" s="11"/>
      <c r="D1244" s="11">
        <v>30</v>
      </c>
    </row>
    <row r="1245" spans="1:4" x14ac:dyDescent="0.2">
      <c r="A1245" s="7" t="s">
        <v>3487</v>
      </c>
      <c r="B1245" s="11">
        <v>29</v>
      </c>
      <c r="C1245" s="11"/>
      <c r="D1245" s="11">
        <v>29</v>
      </c>
    </row>
    <row r="1246" spans="1:4" x14ac:dyDescent="0.2">
      <c r="A1246" s="7" t="s">
        <v>97</v>
      </c>
      <c r="B1246" s="11">
        <v>21</v>
      </c>
      <c r="C1246" s="11"/>
      <c r="D1246" s="11">
        <v>21</v>
      </c>
    </row>
    <row r="1247" spans="1:4" x14ac:dyDescent="0.2">
      <c r="A1247" s="7" t="s">
        <v>1665</v>
      </c>
      <c r="B1247" s="11">
        <v>89</v>
      </c>
      <c r="C1247" s="11"/>
      <c r="D1247" s="11">
        <v>89</v>
      </c>
    </row>
    <row r="1248" spans="1:4" x14ac:dyDescent="0.2">
      <c r="A1248" s="7" t="s">
        <v>3861</v>
      </c>
      <c r="B1248" s="11"/>
      <c r="C1248" s="11">
        <v>3</v>
      </c>
      <c r="D1248" s="11">
        <v>3</v>
      </c>
    </row>
    <row r="1249" spans="1:4" x14ac:dyDescent="0.2">
      <c r="A1249" s="7" t="s">
        <v>308</v>
      </c>
      <c r="B1249" s="11">
        <v>576</v>
      </c>
      <c r="C1249" s="11"/>
      <c r="D1249" s="11">
        <v>576</v>
      </c>
    </row>
    <row r="1250" spans="1:4" x14ac:dyDescent="0.2">
      <c r="A1250" s="7" t="s">
        <v>1942</v>
      </c>
      <c r="B1250" s="11">
        <v>4883</v>
      </c>
      <c r="C1250" s="11"/>
      <c r="D1250" s="11">
        <v>4883</v>
      </c>
    </row>
    <row r="1251" spans="1:4" x14ac:dyDescent="0.2">
      <c r="A1251" s="7" t="s">
        <v>1937</v>
      </c>
      <c r="B1251" s="11">
        <v>145</v>
      </c>
      <c r="C1251" s="11"/>
      <c r="D1251" s="11">
        <v>145</v>
      </c>
    </row>
    <row r="1252" spans="1:4" x14ac:dyDescent="0.2">
      <c r="A1252" s="7" t="s">
        <v>2461</v>
      </c>
      <c r="B1252" s="11">
        <v>68</v>
      </c>
      <c r="C1252" s="11"/>
      <c r="D1252" s="11">
        <v>68</v>
      </c>
    </row>
    <row r="1253" spans="1:4" x14ac:dyDescent="0.2">
      <c r="A1253" s="7" t="s">
        <v>2962</v>
      </c>
      <c r="B1253" s="11">
        <v>20</v>
      </c>
      <c r="C1253" s="11"/>
      <c r="D1253" s="11">
        <v>20</v>
      </c>
    </row>
    <row r="1254" spans="1:4" x14ac:dyDescent="0.2">
      <c r="A1254" s="7" t="s">
        <v>2420</v>
      </c>
      <c r="B1254" s="11"/>
      <c r="C1254" s="11">
        <v>0</v>
      </c>
      <c r="D1254" s="11">
        <v>0</v>
      </c>
    </row>
    <row r="1255" spans="1:4" x14ac:dyDescent="0.2">
      <c r="A1255" s="7" t="s">
        <v>2255</v>
      </c>
      <c r="B1255" s="11">
        <v>197</v>
      </c>
      <c r="C1255" s="11"/>
      <c r="D1255" s="11">
        <v>197</v>
      </c>
    </row>
    <row r="1256" spans="1:4" x14ac:dyDescent="0.2">
      <c r="A1256" s="7" t="s">
        <v>3568</v>
      </c>
      <c r="B1256" s="11">
        <v>41</v>
      </c>
      <c r="C1256" s="11"/>
      <c r="D1256" s="11">
        <v>41</v>
      </c>
    </row>
    <row r="1257" spans="1:4" x14ac:dyDescent="0.2">
      <c r="A1257" s="7" t="s">
        <v>400</v>
      </c>
      <c r="B1257" s="11">
        <v>95</v>
      </c>
      <c r="C1257" s="11"/>
      <c r="D1257" s="11">
        <v>95</v>
      </c>
    </row>
    <row r="1258" spans="1:4" x14ac:dyDescent="0.2">
      <c r="A1258" s="7" t="s">
        <v>283</v>
      </c>
      <c r="B1258" s="11">
        <v>179</v>
      </c>
      <c r="C1258" s="11"/>
      <c r="D1258" s="11">
        <v>179</v>
      </c>
    </row>
    <row r="1259" spans="1:4" x14ac:dyDescent="0.2">
      <c r="A1259" s="7" t="s">
        <v>3280</v>
      </c>
      <c r="B1259" s="11">
        <v>30</v>
      </c>
      <c r="C1259" s="11"/>
      <c r="D1259" s="11">
        <v>30</v>
      </c>
    </row>
    <row r="1260" spans="1:4" x14ac:dyDescent="0.2">
      <c r="A1260" s="7" t="s">
        <v>908</v>
      </c>
      <c r="B1260" s="11"/>
      <c r="C1260" s="11">
        <v>0</v>
      </c>
      <c r="D1260" s="11">
        <v>0</v>
      </c>
    </row>
    <row r="1261" spans="1:4" x14ac:dyDescent="0.2">
      <c r="A1261" s="7" t="s">
        <v>1404</v>
      </c>
      <c r="B1261" s="11">
        <v>66</v>
      </c>
      <c r="C1261" s="11"/>
      <c r="D1261" s="11">
        <v>66</v>
      </c>
    </row>
    <row r="1262" spans="1:4" x14ac:dyDescent="0.2">
      <c r="A1262" s="7" t="s">
        <v>2556</v>
      </c>
      <c r="B1262" s="11">
        <v>34</v>
      </c>
      <c r="C1262" s="11"/>
      <c r="D1262" s="11">
        <v>34</v>
      </c>
    </row>
    <row r="1263" spans="1:4" x14ac:dyDescent="0.2">
      <c r="A1263" s="7" t="s">
        <v>1182</v>
      </c>
      <c r="B1263" s="11"/>
      <c r="C1263" s="11">
        <v>3</v>
      </c>
      <c r="D1263" s="11">
        <v>3</v>
      </c>
    </row>
    <row r="1264" spans="1:4" x14ac:dyDescent="0.2">
      <c r="A1264" s="7" t="s">
        <v>3029</v>
      </c>
      <c r="B1264" s="11">
        <v>348</v>
      </c>
      <c r="C1264" s="11"/>
      <c r="D1264" s="11">
        <v>348</v>
      </c>
    </row>
    <row r="1265" spans="1:4" x14ac:dyDescent="0.2">
      <c r="A1265" s="7" t="s">
        <v>2859</v>
      </c>
      <c r="B1265" s="11"/>
      <c r="C1265" s="11">
        <v>1</v>
      </c>
      <c r="D1265" s="11">
        <v>1</v>
      </c>
    </row>
    <row r="1266" spans="1:4" x14ac:dyDescent="0.2">
      <c r="A1266" s="7" t="s">
        <v>555</v>
      </c>
      <c r="B1266" s="11"/>
      <c r="C1266" s="11">
        <v>22</v>
      </c>
      <c r="D1266" s="11">
        <v>22</v>
      </c>
    </row>
    <row r="1267" spans="1:4" x14ac:dyDescent="0.2">
      <c r="A1267" s="7" t="s">
        <v>3439</v>
      </c>
      <c r="B1267" s="11">
        <v>153</v>
      </c>
      <c r="C1267" s="11"/>
      <c r="D1267" s="11">
        <v>153</v>
      </c>
    </row>
    <row r="1268" spans="1:4" x14ac:dyDescent="0.2">
      <c r="A1268" s="7" t="s">
        <v>3543</v>
      </c>
      <c r="B1268" s="11">
        <v>24</v>
      </c>
      <c r="C1268" s="11"/>
      <c r="D1268" s="11">
        <v>24</v>
      </c>
    </row>
    <row r="1269" spans="1:4" x14ac:dyDescent="0.2">
      <c r="A1269" s="7" t="s">
        <v>2944</v>
      </c>
      <c r="B1269" s="11"/>
      <c r="C1269" s="11">
        <v>1</v>
      </c>
      <c r="D1269" s="11">
        <v>1</v>
      </c>
    </row>
    <row r="1270" spans="1:4" x14ac:dyDescent="0.2">
      <c r="A1270" s="7" t="s">
        <v>492</v>
      </c>
      <c r="B1270" s="11"/>
      <c r="C1270" s="11">
        <v>0</v>
      </c>
      <c r="D1270" s="11">
        <v>0</v>
      </c>
    </row>
    <row r="1271" spans="1:4" x14ac:dyDescent="0.2">
      <c r="A1271" s="7" t="s">
        <v>3030</v>
      </c>
      <c r="B1271" s="11">
        <v>41</v>
      </c>
      <c r="C1271" s="11"/>
      <c r="D1271" s="11">
        <v>41</v>
      </c>
    </row>
    <row r="1272" spans="1:4" x14ac:dyDescent="0.2">
      <c r="A1272" s="7" t="s">
        <v>3361</v>
      </c>
      <c r="B1272" s="11">
        <v>20</v>
      </c>
      <c r="C1272" s="11"/>
      <c r="D1272" s="11">
        <v>20</v>
      </c>
    </row>
    <row r="1273" spans="1:4" x14ac:dyDescent="0.2">
      <c r="A1273" s="7" t="s">
        <v>2845</v>
      </c>
      <c r="B1273" s="11"/>
      <c r="C1273" s="11">
        <v>39</v>
      </c>
      <c r="D1273" s="11">
        <v>39</v>
      </c>
    </row>
    <row r="1274" spans="1:4" x14ac:dyDescent="0.2">
      <c r="A1274" s="7" t="s">
        <v>242</v>
      </c>
      <c r="B1274" s="11">
        <v>137</v>
      </c>
      <c r="C1274" s="11"/>
      <c r="D1274" s="11">
        <v>137</v>
      </c>
    </row>
    <row r="1275" spans="1:4" x14ac:dyDescent="0.2">
      <c r="A1275" s="7" t="s">
        <v>584</v>
      </c>
      <c r="B1275" s="11"/>
      <c r="C1275" s="11">
        <v>1</v>
      </c>
      <c r="D1275" s="11">
        <v>1</v>
      </c>
    </row>
    <row r="1276" spans="1:4" x14ac:dyDescent="0.2">
      <c r="A1276" s="7" t="s">
        <v>2664</v>
      </c>
      <c r="B1276" s="11">
        <v>104</v>
      </c>
      <c r="C1276" s="11"/>
      <c r="D1276" s="11">
        <v>104</v>
      </c>
    </row>
    <row r="1277" spans="1:4" x14ac:dyDescent="0.2">
      <c r="A1277" s="7" t="s">
        <v>1834</v>
      </c>
      <c r="B1277" s="11">
        <v>25</v>
      </c>
      <c r="C1277" s="11"/>
      <c r="D1277" s="11">
        <v>25</v>
      </c>
    </row>
    <row r="1278" spans="1:4" x14ac:dyDescent="0.2">
      <c r="A1278" s="7" t="s">
        <v>2504</v>
      </c>
      <c r="B1278" s="11"/>
      <c r="C1278" s="11">
        <v>0</v>
      </c>
      <c r="D1278" s="11">
        <v>0</v>
      </c>
    </row>
    <row r="1279" spans="1:4" x14ac:dyDescent="0.2">
      <c r="A1279" s="7" t="s">
        <v>2330</v>
      </c>
      <c r="B1279" s="11">
        <v>125</v>
      </c>
      <c r="C1279" s="11"/>
      <c r="D1279" s="11">
        <v>125</v>
      </c>
    </row>
    <row r="1280" spans="1:4" x14ac:dyDescent="0.2">
      <c r="A1280" s="7" t="s">
        <v>2889</v>
      </c>
      <c r="B1280" s="11"/>
      <c r="C1280" s="11">
        <v>14</v>
      </c>
      <c r="D1280" s="11">
        <v>14</v>
      </c>
    </row>
    <row r="1281" spans="1:4" x14ac:dyDescent="0.2">
      <c r="A1281" s="7" t="s">
        <v>1398</v>
      </c>
      <c r="B1281" s="11">
        <v>158</v>
      </c>
      <c r="C1281" s="11"/>
      <c r="D1281" s="11">
        <v>158</v>
      </c>
    </row>
    <row r="1282" spans="1:4" x14ac:dyDescent="0.2">
      <c r="A1282" s="7" t="s">
        <v>2297</v>
      </c>
      <c r="B1282" s="11">
        <v>145</v>
      </c>
      <c r="C1282" s="11"/>
      <c r="D1282" s="11">
        <v>145</v>
      </c>
    </row>
    <row r="1283" spans="1:4" x14ac:dyDescent="0.2">
      <c r="A1283" s="7" t="s">
        <v>1810</v>
      </c>
      <c r="B1283" s="11"/>
      <c r="C1283" s="11">
        <v>9</v>
      </c>
      <c r="D1283" s="11">
        <v>9</v>
      </c>
    </row>
    <row r="1284" spans="1:4" x14ac:dyDescent="0.2">
      <c r="A1284" s="7" t="s">
        <v>3855</v>
      </c>
      <c r="B1284" s="11"/>
      <c r="C1284" s="11">
        <v>1</v>
      </c>
      <c r="D1284" s="11">
        <v>1</v>
      </c>
    </row>
    <row r="1285" spans="1:4" x14ac:dyDescent="0.2">
      <c r="A1285" s="7" t="s">
        <v>3418</v>
      </c>
      <c r="B1285" s="11">
        <v>46</v>
      </c>
      <c r="C1285" s="11"/>
      <c r="D1285" s="11">
        <v>46</v>
      </c>
    </row>
    <row r="1286" spans="1:4" x14ac:dyDescent="0.2">
      <c r="A1286" s="7" t="s">
        <v>720</v>
      </c>
      <c r="B1286" s="11"/>
      <c r="C1286" s="11">
        <v>10</v>
      </c>
      <c r="D1286" s="11">
        <v>10</v>
      </c>
    </row>
    <row r="1287" spans="1:4" x14ac:dyDescent="0.2">
      <c r="A1287" s="7" t="s">
        <v>2152</v>
      </c>
      <c r="B1287" s="11"/>
      <c r="C1287" s="11">
        <v>6</v>
      </c>
      <c r="D1287" s="11">
        <v>6</v>
      </c>
    </row>
    <row r="1288" spans="1:4" x14ac:dyDescent="0.2">
      <c r="A1288" s="7" t="s">
        <v>2306</v>
      </c>
      <c r="B1288" s="11">
        <v>167</v>
      </c>
      <c r="C1288" s="11"/>
      <c r="D1288" s="11">
        <v>167</v>
      </c>
    </row>
    <row r="1289" spans="1:4" x14ac:dyDescent="0.2">
      <c r="A1289" s="7" t="s">
        <v>1786</v>
      </c>
      <c r="B1289" s="11"/>
      <c r="C1289" s="11">
        <v>108</v>
      </c>
      <c r="D1289" s="11">
        <v>108</v>
      </c>
    </row>
    <row r="1290" spans="1:4" x14ac:dyDescent="0.2">
      <c r="A1290" s="7" t="s">
        <v>541</v>
      </c>
      <c r="B1290" s="11"/>
      <c r="C1290" s="11">
        <v>1</v>
      </c>
      <c r="D1290" s="11">
        <v>1</v>
      </c>
    </row>
    <row r="1291" spans="1:4" x14ac:dyDescent="0.2">
      <c r="A1291" s="7" t="s">
        <v>3784</v>
      </c>
      <c r="B1291" s="11">
        <v>10</v>
      </c>
      <c r="C1291" s="11"/>
      <c r="D1291" s="11">
        <v>10</v>
      </c>
    </row>
    <row r="1292" spans="1:4" x14ac:dyDescent="0.2">
      <c r="A1292" s="7" t="s">
        <v>2798</v>
      </c>
      <c r="B1292" s="11">
        <v>139</v>
      </c>
      <c r="C1292" s="11"/>
      <c r="D1292" s="11">
        <v>139</v>
      </c>
    </row>
    <row r="1293" spans="1:4" x14ac:dyDescent="0.2">
      <c r="A1293" s="7" t="s">
        <v>428</v>
      </c>
      <c r="B1293" s="11"/>
      <c r="C1293" s="11">
        <v>0</v>
      </c>
      <c r="D1293" s="11">
        <v>0</v>
      </c>
    </row>
    <row r="1294" spans="1:4" x14ac:dyDescent="0.2">
      <c r="A1294" s="7" t="s">
        <v>3912</v>
      </c>
      <c r="B1294" s="11"/>
      <c r="C1294" s="11">
        <v>1</v>
      </c>
      <c r="D1294" s="11">
        <v>1</v>
      </c>
    </row>
    <row r="1295" spans="1:4" x14ac:dyDescent="0.2">
      <c r="A1295" s="7" t="s">
        <v>897</v>
      </c>
      <c r="B1295" s="11"/>
      <c r="C1295" s="11">
        <v>72</v>
      </c>
      <c r="D1295" s="11">
        <v>72</v>
      </c>
    </row>
    <row r="1296" spans="1:4" x14ac:dyDescent="0.2">
      <c r="A1296" s="7" t="s">
        <v>244</v>
      </c>
      <c r="B1296" s="11">
        <v>202</v>
      </c>
      <c r="C1296" s="11"/>
      <c r="D1296" s="11">
        <v>202</v>
      </c>
    </row>
    <row r="1297" spans="1:4" x14ac:dyDescent="0.2">
      <c r="A1297" s="7" t="s">
        <v>1157</v>
      </c>
      <c r="B1297" s="11"/>
      <c r="C1297" s="11">
        <v>0</v>
      </c>
      <c r="D1297" s="11">
        <v>0</v>
      </c>
    </row>
    <row r="1298" spans="1:4" x14ac:dyDescent="0.2">
      <c r="A1298" s="7" t="s">
        <v>4009</v>
      </c>
      <c r="B1298" s="11"/>
      <c r="C1298" s="11">
        <v>2</v>
      </c>
      <c r="D1298" s="11">
        <v>2</v>
      </c>
    </row>
    <row r="1299" spans="1:4" x14ac:dyDescent="0.2">
      <c r="A1299" s="7" t="s">
        <v>215</v>
      </c>
      <c r="B1299" s="11"/>
      <c r="C1299" s="11">
        <v>1</v>
      </c>
      <c r="D1299" s="11">
        <v>1</v>
      </c>
    </row>
    <row r="1300" spans="1:4" x14ac:dyDescent="0.2">
      <c r="A1300" s="7" t="s">
        <v>480</v>
      </c>
      <c r="B1300" s="11"/>
      <c r="C1300" s="11">
        <v>55</v>
      </c>
      <c r="D1300" s="11">
        <v>55</v>
      </c>
    </row>
    <row r="1301" spans="1:4" x14ac:dyDescent="0.2">
      <c r="A1301" s="7" t="s">
        <v>1161</v>
      </c>
      <c r="B1301" s="11"/>
      <c r="C1301" s="11">
        <v>19</v>
      </c>
      <c r="D1301" s="11">
        <v>19</v>
      </c>
    </row>
    <row r="1302" spans="1:4" x14ac:dyDescent="0.2">
      <c r="A1302" s="7" t="s">
        <v>711</v>
      </c>
      <c r="B1302" s="11"/>
      <c r="C1302" s="11">
        <v>0</v>
      </c>
      <c r="D1302" s="11">
        <v>0</v>
      </c>
    </row>
    <row r="1303" spans="1:4" x14ac:dyDescent="0.2">
      <c r="A1303" s="7" t="s">
        <v>911</v>
      </c>
      <c r="B1303" s="11"/>
      <c r="C1303" s="11">
        <v>5</v>
      </c>
      <c r="D1303" s="11">
        <v>5</v>
      </c>
    </row>
    <row r="1304" spans="1:4" x14ac:dyDescent="0.2">
      <c r="A1304" s="7" t="s">
        <v>408</v>
      </c>
      <c r="B1304" s="11">
        <v>22</v>
      </c>
      <c r="C1304" s="11"/>
      <c r="D1304" s="11">
        <v>22</v>
      </c>
    </row>
    <row r="1305" spans="1:4" x14ac:dyDescent="0.2">
      <c r="A1305" s="7" t="s">
        <v>2144</v>
      </c>
      <c r="B1305" s="11"/>
      <c r="C1305" s="11">
        <v>5</v>
      </c>
      <c r="D1305" s="11">
        <v>5</v>
      </c>
    </row>
    <row r="1306" spans="1:4" x14ac:dyDescent="0.2">
      <c r="A1306" s="7" t="s">
        <v>943</v>
      </c>
      <c r="B1306" s="11"/>
      <c r="C1306" s="11">
        <v>16</v>
      </c>
      <c r="D1306" s="11">
        <v>16</v>
      </c>
    </row>
    <row r="1307" spans="1:4" x14ac:dyDescent="0.2">
      <c r="A1307" s="7" t="s">
        <v>3991</v>
      </c>
      <c r="B1307" s="11"/>
      <c r="C1307" s="11">
        <v>4</v>
      </c>
      <c r="D1307" s="11">
        <v>4</v>
      </c>
    </row>
    <row r="1308" spans="1:4" x14ac:dyDescent="0.2">
      <c r="A1308" s="7" t="s">
        <v>918</v>
      </c>
      <c r="B1308" s="11"/>
      <c r="C1308" s="11">
        <v>1</v>
      </c>
      <c r="D1308" s="11">
        <v>1</v>
      </c>
    </row>
    <row r="1309" spans="1:4" x14ac:dyDescent="0.2">
      <c r="A1309" s="7" t="s">
        <v>1738</v>
      </c>
      <c r="B1309" s="11"/>
      <c r="C1309" s="11">
        <v>15</v>
      </c>
      <c r="D1309" s="11">
        <v>15</v>
      </c>
    </row>
    <row r="1310" spans="1:4" x14ac:dyDescent="0.2">
      <c r="A1310" s="7" t="s">
        <v>3228</v>
      </c>
      <c r="B1310" s="11">
        <v>37</v>
      </c>
      <c r="C1310" s="11"/>
      <c r="D1310" s="11">
        <v>37</v>
      </c>
    </row>
    <row r="1311" spans="1:4" x14ac:dyDescent="0.2">
      <c r="A1311" s="7" t="s">
        <v>2121</v>
      </c>
      <c r="B1311" s="11">
        <v>69</v>
      </c>
      <c r="C1311" s="11"/>
      <c r="D1311" s="11">
        <v>69</v>
      </c>
    </row>
    <row r="1312" spans="1:4" x14ac:dyDescent="0.2">
      <c r="A1312" s="7" t="s">
        <v>1960</v>
      </c>
      <c r="B1312" s="11">
        <v>424</v>
      </c>
      <c r="C1312" s="11"/>
      <c r="D1312" s="11">
        <v>424</v>
      </c>
    </row>
    <row r="1313" spans="1:4" x14ac:dyDescent="0.2">
      <c r="A1313" s="7" t="s">
        <v>1525</v>
      </c>
      <c r="B1313" s="11">
        <v>28</v>
      </c>
      <c r="C1313" s="11"/>
      <c r="D1313" s="11">
        <v>28</v>
      </c>
    </row>
    <row r="1314" spans="1:4" x14ac:dyDescent="0.2">
      <c r="A1314" s="7" t="s">
        <v>3593</v>
      </c>
      <c r="B1314" s="11">
        <v>36</v>
      </c>
      <c r="C1314" s="11"/>
      <c r="D1314" s="11">
        <v>36</v>
      </c>
    </row>
    <row r="1315" spans="1:4" x14ac:dyDescent="0.2">
      <c r="A1315" s="7" t="s">
        <v>3189</v>
      </c>
      <c r="B1315" s="11"/>
      <c r="C1315" s="11">
        <v>19</v>
      </c>
      <c r="D1315" s="11">
        <v>19</v>
      </c>
    </row>
    <row r="1316" spans="1:4" x14ac:dyDescent="0.2">
      <c r="A1316" s="7" t="s">
        <v>3763</v>
      </c>
      <c r="B1316" s="11">
        <v>96</v>
      </c>
      <c r="C1316" s="11"/>
      <c r="D1316" s="11">
        <v>96</v>
      </c>
    </row>
    <row r="1317" spans="1:4" x14ac:dyDescent="0.2">
      <c r="A1317" s="7" t="s">
        <v>2771</v>
      </c>
      <c r="B1317" s="11"/>
      <c r="C1317" s="11">
        <v>0</v>
      </c>
      <c r="D1317" s="11">
        <v>0</v>
      </c>
    </row>
    <row r="1318" spans="1:4" x14ac:dyDescent="0.2">
      <c r="A1318" s="7" t="s">
        <v>67</v>
      </c>
      <c r="B1318" s="11">
        <v>57</v>
      </c>
      <c r="C1318" s="11"/>
      <c r="D1318" s="11">
        <v>57</v>
      </c>
    </row>
    <row r="1319" spans="1:4" x14ac:dyDescent="0.2">
      <c r="A1319" s="7" t="s">
        <v>1426</v>
      </c>
      <c r="B1319" s="11"/>
      <c r="C1319" s="11">
        <v>0</v>
      </c>
      <c r="D1319" s="11">
        <v>0</v>
      </c>
    </row>
    <row r="1320" spans="1:4" x14ac:dyDescent="0.2">
      <c r="A1320" s="7" t="s">
        <v>1295</v>
      </c>
      <c r="B1320" s="11">
        <v>22</v>
      </c>
      <c r="C1320" s="11"/>
      <c r="D1320" s="11">
        <v>22</v>
      </c>
    </row>
    <row r="1321" spans="1:4" x14ac:dyDescent="0.2">
      <c r="A1321" s="7" t="s">
        <v>2690</v>
      </c>
      <c r="B1321" s="11"/>
      <c r="C1321" s="11">
        <v>118</v>
      </c>
      <c r="D1321" s="11">
        <v>118</v>
      </c>
    </row>
    <row r="1322" spans="1:4" x14ac:dyDescent="0.2">
      <c r="A1322" s="7" t="s">
        <v>2415</v>
      </c>
      <c r="B1322" s="11"/>
      <c r="C1322" s="11">
        <v>13</v>
      </c>
      <c r="D1322" s="11">
        <v>13</v>
      </c>
    </row>
    <row r="1323" spans="1:4" x14ac:dyDescent="0.2">
      <c r="A1323" s="7" t="s">
        <v>2995</v>
      </c>
      <c r="B1323" s="11">
        <v>249</v>
      </c>
      <c r="C1323" s="11"/>
      <c r="D1323" s="11">
        <v>249</v>
      </c>
    </row>
    <row r="1324" spans="1:4" x14ac:dyDescent="0.2">
      <c r="A1324" s="7" t="s">
        <v>2473</v>
      </c>
      <c r="B1324" s="11">
        <v>104</v>
      </c>
      <c r="C1324" s="11"/>
      <c r="D1324" s="11">
        <v>104</v>
      </c>
    </row>
    <row r="1325" spans="1:4" x14ac:dyDescent="0.2">
      <c r="A1325" s="7" t="s">
        <v>1303</v>
      </c>
      <c r="B1325" s="11">
        <v>50</v>
      </c>
      <c r="C1325" s="11"/>
      <c r="D1325" s="11">
        <v>50</v>
      </c>
    </row>
    <row r="1326" spans="1:4" x14ac:dyDescent="0.2">
      <c r="A1326" s="7" t="s">
        <v>3373</v>
      </c>
      <c r="B1326" s="11">
        <v>52</v>
      </c>
      <c r="C1326" s="11"/>
      <c r="D1326" s="11">
        <v>52</v>
      </c>
    </row>
    <row r="1327" spans="1:4" x14ac:dyDescent="0.2">
      <c r="A1327" s="7" t="s">
        <v>1869</v>
      </c>
      <c r="B1327" s="11"/>
      <c r="C1327" s="11">
        <v>17</v>
      </c>
      <c r="D1327" s="11">
        <v>17</v>
      </c>
    </row>
    <row r="1328" spans="1:4" x14ac:dyDescent="0.2">
      <c r="A1328" s="7" t="s">
        <v>2600</v>
      </c>
      <c r="B1328" s="11"/>
      <c r="C1328" s="11">
        <v>30</v>
      </c>
      <c r="D1328" s="11">
        <v>30</v>
      </c>
    </row>
    <row r="1329" spans="1:4" x14ac:dyDescent="0.2">
      <c r="A1329" s="7" t="s">
        <v>2507</v>
      </c>
      <c r="B1329" s="11"/>
      <c r="C1329" s="11">
        <v>0</v>
      </c>
      <c r="D1329" s="11">
        <v>0</v>
      </c>
    </row>
    <row r="1330" spans="1:4" x14ac:dyDescent="0.2">
      <c r="A1330" s="7" t="s">
        <v>2463</v>
      </c>
      <c r="B1330" s="11">
        <v>115</v>
      </c>
      <c r="C1330" s="11"/>
      <c r="D1330" s="11">
        <v>115</v>
      </c>
    </row>
    <row r="1331" spans="1:4" x14ac:dyDescent="0.2">
      <c r="A1331" s="7" t="s">
        <v>3780</v>
      </c>
      <c r="B1331" s="11">
        <v>24</v>
      </c>
      <c r="C1331" s="11"/>
      <c r="D1331" s="11">
        <v>24</v>
      </c>
    </row>
    <row r="1332" spans="1:4" x14ac:dyDescent="0.2">
      <c r="A1332" s="7" t="s">
        <v>1260</v>
      </c>
      <c r="B1332" s="11">
        <v>96</v>
      </c>
      <c r="C1332" s="11"/>
      <c r="D1332" s="11">
        <v>96</v>
      </c>
    </row>
    <row r="1333" spans="1:4" x14ac:dyDescent="0.2">
      <c r="A1333" s="7" t="s">
        <v>2300</v>
      </c>
      <c r="B1333" s="11">
        <v>14</v>
      </c>
      <c r="C1333" s="11"/>
      <c r="D1333" s="11">
        <v>14</v>
      </c>
    </row>
    <row r="1334" spans="1:4" x14ac:dyDescent="0.2">
      <c r="A1334" s="7" t="s">
        <v>817</v>
      </c>
      <c r="B1334" s="11">
        <v>205</v>
      </c>
      <c r="C1334" s="11"/>
      <c r="D1334" s="11">
        <v>205</v>
      </c>
    </row>
    <row r="1335" spans="1:4" x14ac:dyDescent="0.2">
      <c r="A1335" s="7" t="s">
        <v>865</v>
      </c>
      <c r="B1335" s="11"/>
      <c r="C1335" s="11">
        <v>79</v>
      </c>
      <c r="D1335" s="11">
        <v>79</v>
      </c>
    </row>
    <row r="1336" spans="1:4" x14ac:dyDescent="0.2">
      <c r="A1336" s="7" t="s">
        <v>3284</v>
      </c>
      <c r="B1336" s="11">
        <v>15</v>
      </c>
      <c r="C1336" s="11"/>
      <c r="D1336" s="11">
        <v>15</v>
      </c>
    </row>
    <row r="1337" spans="1:4" x14ac:dyDescent="0.2">
      <c r="A1337" s="7" t="s">
        <v>864</v>
      </c>
      <c r="B1337" s="11"/>
      <c r="C1337" s="11">
        <v>5</v>
      </c>
      <c r="D1337" s="11">
        <v>5</v>
      </c>
    </row>
    <row r="1338" spans="1:4" x14ac:dyDescent="0.2">
      <c r="A1338" s="7" t="s">
        <v>642</v>
      </c>
      <c r="B1338" s="11">
        <v>315</v>
      </c>
      <c r="C1338" s="11"/>
      <c r="D1338" s="11">
        <v>315</v>
      </c>
    </row>
    <row r="1339" spans="1:4" x14ac:dyDescent="0.2">
      <c r="A1339" s="7" t="s">
        <v>891</v>
      </c>
      <c r="B1339" s="11"/>
      <c r="C1339" s="11">
        <v>4</v>
      </c>
      <c r="D1339" s="11">
        <v>4</v>
      </c>
    </row>
    <row r="1340" spans="1:4" x14ac:dyDescent="0.2">
      <c r="A1340" s="7" t="s">
        <v>2209</v>
      </c>
      <c r="B1340" s="11">
        <v>24</v>
      </c>
      <c r="C1340" s="11"/>
      <c r="D1340" s="11">
        <v>24</v>
      </c>
    </row>
    <row r="1341" spans="1:4" x14ac:dyDescent="0.2">
      <c r="A1341" s="7" t="s">
        <v>2553</v>
      </c>
      <c r="B1341" s="11">
        <v>60</v>
      </c>
      <c r="C1341" s="11"/>
      <c r="D1341" s="11">
        <v>60</v>
      </c>
    </row>
    <row r="1342" spans="1:4" x14ac:dyDescent="0.2">
      <c r="A1342" s="7" t="s">
        <v>3002</v>
      </c>
      <c r="B1342" s="11">
        <v>104</v>
      </c>
      <c r="C1342" s="11"/>
      <c r="D1342" s="11">
        <v>104</v>
      </c>
    </row>
    <row r="1343" spans="1:4" x14ac:dyDescent="0.2">
      <c r="A1343" s="7" t="s">
        <v>1094</v>
      </c>
      <c r="B1343" s="11"/>
      <c r="C1343" s="11">
        <v>4</v>
      </c>
      <c r="D1343" s="11">
        <v>4</v>
      </c>
    </row>
    <row r="1344" spans="1:4" x14ac:dyDescent="0.2">
      <c r="A1344" s="7" t="s">
        <v>92</v>
      </c>
      <c r="B1344" s="11">
        <v>16</v>
      </c>
      <c r="C1344" s="11"/>
      <c r="D1344" s="11">
        <v>16</v>
      </c>
    </row>
    <row r="1345" spans="1:4" x14ac:dyDescent="0.2">
      <c r="A1345" s="7" t="s">
        <v>1940</v>
      </c>
      <c r="B1345" s="11">
        <v>96</v>
      </c>
      <c r="C1345" s="11"/>
      <c r="D1345" s="11">
        <v>96</v>
      </c>
    </row>
    <row r="1346" spans="1:4" x14ac:dyDescent="0.2">
      <c r="A1346" s="7" t="s">
        <v>1830</v>
      </c>
      <c r="B1346" s="11">
        <v>33</v>
      </c>
      <c r="C1346" s="11"/>
      <c r="D1346" s="11">
        <v>33</v>
      </c>
    </row>
    <row r="1347" spans="1:4" x14ac:dyDescent="0.2">
      <c r="A1347" s="7" t="s">
        <v>1091</v>
      </c>
      <c r="B1347" s="11"/>
      <c r="C1347" s="11">
        <v>1</v>
      </c>
      <c r="D1347" s="11">
        <v>1</v>
      </c>
    </row>
    <row r="1348" spans="1:4" x14ac:dyDescent="0.2">
      <c r="A1348" s="7" t="s">
        <v>3822</v>
      </c>
      <c r="B1348" s="11">
        <v>49</v>
      </c>
      <c r="C1348" s="11"/>
      <c r="D1348" s="11">
        <v>49</v>
      </c>
    </row>
    <row r="1349" spans="1:4" x14ac:dyDescent="0.2">
      <c r="A1349" s="7" t="s">
        <v>1671</v>
      </c>
      <c r="B1349" s="11">
        <v>23</v>
      </c>
      <c r="C1349" s="11"/>
      <c r="D1349" s="11">
        <v>23</v>
      </c>
    </row>
    <row r="1350" spans="1:4" x14ac:dyDescent="0.2">
      <c r="A1350" s="7" t="s">
        <v>3997</v>
      </c>
      <c r="B1350" s="11"/>
      <c r="C1350" s="11">
        <v>14</v>
      </c>
      <c r="D1350" s="11">
        <v>14</v>
      </c>
    </row>
    <row r="1351" spans="1:4" x14ac:dyDescent="0.2">
      <c r="A1351" s="7" t="s">
        <v>3097</v>
      </c>
      <c r="B1351" s="11"/>
      <c r="C1351" s="11">
        <v>42</v>
      </c>
      <c r="D1351" s="11">
        <v>42</v>
      </c>
    </row>
    <row r="1352" spans="1:4" x14ac:dyDescent="0.2">
      <c r="A1352" s="7" t="s">
        <v>746</v>
      </c>
      <c r="B1352" s="11">
        <v>74</v>
      </c>
      <c r="C1352" s="11"/>
      <c r="D1352" s="11">
        <v>74</v>
      </c>
    </row>
    <row r="1353" spans="1:4" x14ac:dyDescent="0.2">
      <c r="A1353" s="7" t="s">
        <v>1924</v>
      </c>
      <c r="B1353" s="11">
        <v>13</v>
      </c>
      <c r="C1353" s="11"/>
      <c r="D1353" s="11">
        <v>13</v>
      </c>
    </row>
    <row r="1354" spans="1:4" x14ac:dyDescent="0.2">
      <c r="A1354" s="7" t="s">
        <v>1159</v>
      </c>
      <c r="B1354" s="11"/>
      <c r="C1354" s="11">
        <v>3</v>
      </c>
      <c r="D1354" s="11">
        <v>3</v>
      </c>
    </row>
    <row r="1355" spans="1:4" x14ac:dyDescent="0.2">
      <c r="A1355" s="7" t="s">
        <v>1895</v>
      </c>
      <c r="B1355" s="11">
        <v>20</v>
      </c>
      <c r="C1355" s="11"/>
      <c r="D1355" s="11">
        <v>20</v>
      </c>
    </row>
    <row r="1356" spans="1:4" x14ac:dyDescent="0.2">
      <c r="A1356" s="7" t="s">
        <v>2486</v>
      </c>
      <c r="B1356" s="11">
        <v>30</v>
      </c>
      <c r="C1356" s="11"/>
      <c r="D1356" s="11">
        <v>30</v>
      </c>
    </row>
    <row r="1357" spans="1:4" x14ac:dyDescent="0.2">
      <c r="A1357" s="7" t="s">
        <v>3199</v>
      </c>
      <c r="B1357" s="11"/>
      <c r="C1357" s="11">
        <v>53</v>
      </c>
      <c r="D1357" s="11">
        <v>53</v>
      </c>
    </row>
    <row r="1358" spans="1:4" x14ac:dyDescent="0.2">
      <c r="A1358" s="7" t="s">
        <v>2164</v>
      </c>
      <c r="B1358" s="11">
        <v>44</v>
      </c>
      <c r="C1358" s="11"/>
      <c r="D1358" s="11">
        <v>44</v>
      </c>
    </row>
    <row r="1359" spans="1:4" x14ac:dyDescent="0.2">
      <c r="A1359" s="7" t="s">
        <v>1384</v>
      </c>
      <c r="B1359" s="11">
        <v>93</v>
      </c>
      <c r="C1359" s="11"/>
      <c r="D1359" s="11">
        <v>93</v>
      </c>
    </row>
    <row r="1360" spans="1:4" x14ac:dyDescent="0.2">
      <c r="A1360" s="7" t="s">
        <v>1278</v>
      </c>
      <c r="B1360" s="11">
        <v>413</v>
      </c>
      <c r="C1360" s="11"/>
      <c r="D1360" s="11">
        <v>413</v>
      </c>
    </row>
    <row r="1361" spans="1:4" x14ac:dyDescent="0.2">
      <c r="A1361" s="7" t="s">
        <v>815</v>
      </c>
      <c r="B1361" s="11">
        <v>28</v>
      </c>
      <c r="C1361" s="11"/>
      <c r="D1361" s="11">
        <v>28</v>
      </c>
    </row>
    <row r="1362" spans="1:4" x14ac:dyDescent="0.2">
      <c r="A1362" s="7" t="s">
        <v>3027</v>
      </c>
      <c r="B1362" s="11">
        <v>320</v>
      </c>
      <c r="C1362" s="11"/>
      <c r="D1362" s="11">
        <v>320</v>
      </c>
    </row>
    <row r="1363" spans="1:4" x14ac:dyDescent="0.2">
      <c r="A1363" s="7" t="s">
        <v>3922</v>
      </c>
      <c r="B1363" s="11"/>
      <c r="C1363" s="11">
        <v>3</v>
      </c>
      <c r="D1363" s="11">
        <v>3</v>
      </c>
    </row>
    <row r="1364" spans="1:4" x14ac:dyDescent="0.2">
      <c r="A1364" s="7" t="s">
        <v>3061</v>
      </c>
      <c r="B1364" s="11"/>
      <c r="C1364" s="11">
        <v>0</v>
      </c>
      <c r="D1364" s="11">
        <v>0</v>
      </c>
    </row>
    <row r="1365" spans="1:4" x14ac:dyDescent="0.2">
      <c r="A1365" s="7" t="s">
        <v>4063</v>
      </c>
      <c r="B1365" s="11"/>
      <c r="C1365" s="11">
        <v>17</v>
      </c>
      <c r="D1365" s="11">
        <v>17</v>
      </c>
    </row>
    <row r="1366" spans="1:4" x14ac:dyDescent="0.2">
      <c r="A1366" s="7" t="s">
        <v>3037</v>
      </c>
      <c r="B1366" s="11">
        <v>32</v>
      </c>
      <c r="C1366" s="11"/>
      <c r="D1366" s="11">
        <v>32</v>
      </c>
    </row>
    <row r="1367" spans="1:4" x14ac:dyDescent="0.2">
      <c r="A1367" s="7" t="s">
        <v>1246</v>
      </c>
      <c r="B1367" s="11">
        <v>17</v>
      </c>
      <c r="C1367" s="11"/>
      <c r="D1367" s="11">
        <v>17</v>
      </c>
    </row>
    <row r="1368" spans="1:4" x14ac:dyDescent="0.2">
      <c r="A1368" s="7" t="s">
        <v>2423</v>
      </c>
      <c r="B1368" s="11"/>
      <c r="C1368" s="11">
        <v>1</v>
      </c>
      <c r="D1368" s="11">
        <v>1</v>
      </c>
    </row>
    <row r="1369" spans="1:4" x14ac:dyDescent="0.2">
      <c r="A1369" s="7" t="s">
        <v>3289</v>
      </c>
      <c r="B1369" s="11">
        <v>25</v>
      </c>
      <c r="C1369" s="11"/>
      <c r="D1369" s="11">
        <v>25</v>
      </c>
    </row>
    <row r="1370" spans="1:4" x14ac:dyDescent="0.2">
      <c r="A1370" s="7" t="s">
        <v>1840</v>
      </c>
      <c r="B1370" s="11">
        <v>45</v>
      </c>
      <c r="C1370" s="11"/>
      <c r="D1370" s="11">
        <v>45</v>
      </c>
    </row>
    <row r="1371" spans="1:4" x14ac:dyDescent="0.2">
      <c r="A1371" s="7" t="s">
        <v>1829</v>
      </c>
      <c r="B1371" s="11">
        <v>48</v>
      </c>
      <c r="C1371" s="11"/>
      <c r="D1371" s="11">
        <v>48</v>
      </c>
    </row>
    <row r="1372" spans="1:4" x14ac:dyDescent="0.2">
      <c r="A1372" s="7" t="s">
        <v>909</v>
      </c>
      <c r="B1372" s="11"/>
      <c r="C1372" s="11">
        <v>0</v>
      </c>
      <c r="D1372" s="11">
        <v>0</v>
      </c>
    </row>
    <row r="1373" spans="1:4" x14ac:dyDescent="0.2">
      <c r="A1373" s="7" t="s">
        <v>195</v>
      </c>
      <c r="B1373" s="11"/>
      <c r="C1373" s="11">
        <v>0</v>
      </c>
      <c r="D1373" s="11">
        <v>0</v>
      </c>
    </row>
    <row r="1374" spans="1:4" x14ac:dyDescent="0.2">
      <c r="A1374" s="7" t="s">
        <v>789</v>
      </c>
      <c r="B1374" s="11">
        <v>34</v>
      </c>
      <c r="C1374" s="11"/>
      <c r="D1374" s="11">
        <v>34</v>
      </c>
    </row>
    <row r="1375" spans="1:4" x14ac:dyDescent="0.2">
      <c r="A1375" s="7" t="s">
        <v>2790</v>
      </c>
      <c r="B1375" s="11">
        <v>66</v>
      </c>
      <c r="C1375" s="11"/>
      <c r="D1375" s="11">
        <v>66</v>
      </c>
    </row>
    <row r="1376" spans="1:4" x14ac:dyDescent="0.2">
      <c r="A1376" s="7" t="s">
        <v>811</v>
      </c>
      <c r="B1376" s="11">
        <v>27</v>
      </c>
      <c r="C1376" s="11"/>
      <c r="D1376" s="11">
        <v>27</v>
      </c>
    </row>
    <row r="1377" spans="1:4" x14ac:dyDescent="0.2">
      <c r="A1377" s="7" t="s">
        <v>2941</v>
      </c>
      <c r="B1377" s="11"/>
      <c r="C1377" s="11">
        <v>1</v>
      </c>
      <c r="D1377" s="11">
        <v>1</v>
      </c>
    </row>
    <row r="1378" spans="1:4" x14ac:dyDescent="0.2">
      <c r="A1378" s="7" t="s">
        <v>4060</v>
      </c>
      <c r="B1378" s="11"/>
      <c r="C1378" s="11">
        <v>6</v>
      </c>
      <c r="D1378" s="11">
        <v>6</v>
      </c>
    </row>
    <row r="1379" spans="1:4" x14ac:dyDescent="0.2">
      <c r="A1379" s="7" t="s">
        <v>2673</v>
      </c>
      <c r="B1379" s="11"/>
      <c r="C1379" s="11">
        <v>66</v>
      </c>
      <c r="D1379" s="11">
        <v>66</v>
      </c>
    </row>
    <row r="1380" spans="1:4" x14ac:dyDescent="0.2">
      <c r="A1380" s="7" t="s">
        <v>2635</v>
      </c>
      <c r="B1380" s="11">
        <v>84</v>
      </c>
      <c r="C1380" s="11"/>
      <c r="D1380" s="11">
        <v>84</v>
      </c>
    </row>
    <row r="1381" spans="1:4" x14ac:dyDescent="0.2">
      <c r="A1381" s="7" t="s">
        <v>1831</v>
      </c>
      <c r="B1381" s="11">
        <v>226</v>
      </c>
      <c r="C1381" s="11"/>
      <c r="D1381" s="11">
        <v>226</v>
      </c>
    </row>
    <row r="1382" spans="1:4" x14ac:dyDescent="0.2">
      <c r="A1382" s="7" t="s">
        <v>3081</v>
      </c>
      <c r="B1382" s="11"/>
      <c r="C1382" s="11">
        <v>5</v>
      </c>
      <c r="D1382" s="11">
        <v>5</v>
      </c>
    </row>
    <row r="1383" spans="1:4" x14ac:dyDescent="0.2">
      <c r="A1383" s="7" t="s">
        <v>1547</v>
      </c>
      <c r="B1383" s="11"/>
      <c r="C1383" s="11">
        <v>11</v>
      </c>
      <c r="D1383" s="11">
        <v>11</v>
      </c>
    </row>
    <row r="1384" spans="1:4" x14ac:dyDescent="0.2">
      <c r="A1384" s="7" t="s">
        <v>3255</v>
      </c>
      <c r="B1384" s="11">
        <v>18</v>
      </c>
      <c r="C1384" s="11"/>
      <c r="D1384" s="11">
        <v>18</v>
      </c>
    </row>
    <row r="1385" spans="1:4" x14ac:dyDescent="0.2">
      <c r="A1385" s="7" t="s">
        <v>2785</v>
      </c>
      <c r="B1385" s="11">
        <v>142</v>
      </c>
      <c r="C1385" s="11"/>
      <c r="D1385" s="11">
        <v>142</v>
      </c>
    </row>
    <row r="1386" spans="1:4" x14ac:dyDescent="0.2">
      <c r="A1386" s="7" t="s">
        <v>2073</v>
      </c>
      <c r="B1386" s="11">
        <v>350</v>
      </c>
      <c r="C1386" s="11"/>
      <c r="D1386" s="11">
        <v>350</v>
      </c>
    </row>
    <row r="1387" spans="1:4" x14ac:dyDescent="0.2">
      <c r="A1387" s="7" t="s">
        <v>2914</v>
      </c>
      <c r="B1387" s="11"/>
      <c r="C1387" s="11">
        <v>1</v>
      </c>
      <c r="D1387" s="11">
        <v>1</v>
      </c>
    </row>
    <row r="1388" spans="1:4" x14ac:dyDescent="0.2">
      <c r="A1388" s="7" t="s">
        <v>1896</v>
      </c>
      <c r="B1388" s="11">
        <v>47</v>
      </c>
      <c r="C1388" s="11"/>
      <c r="D1388" s="11">
        <v>47</v>
      </c>
    </row>
    <row r="1389" spans="1:4" x14ac:dyDescent="0.2">
      <c r="A1389" s="7" t="s">
        <v>2604</v>
      </c>
      <c r="B1389" s="11">
        <v>321</v>
      </c>
      <c r="C1389" s="11"/>
      <c r="D1389" s="11">
        <v>321</v>
      </c>
    </row>
    <row r="1390" spans="1:4" x14ac:dyDescent="0.2">
      <c r="A1390" s="7" t="s">
        <v>2262</v>
      </c>
      <c r="B1390" s="11">
        <v>210</v>
      </c>
      <c r="C1390" s="11"/>
      <c r="D1390" s="11">
        <v>210</v>
      </c>
    </row>
    <row r="1391" spans="1:4" x14ac:dyDescent="0.2">
      <c r="A1391" s="7" t="s">
        <v>509</v>
      </c>
      <c r="B1391" s="11"/>
      <c r="C1391" s="11">
        <v>3</v>
      </c>
      <c r="D1391" s="11">
        <v>3</v>
      </c>
    </row>
    <row r="1392" spans="1:4" x14ac:dyDescent="0.2">
      <c r="A1392" s="7" t="s">
        <v>1270</v>
      </c>
      <c r="B1392" s="11">
        <v>206</v>
      </c>
      <c r="C1392" s="11"/>
      <c r="D1392" s="11">
        <v>206</v>
      </c>
    </row>
    <row r="1393" spans="1:4" x14ac:dyDescent="0.2">
      <c r="A1393" s="7" t="s">
        <v>825</v>
      </c>
      <c r="B1393" s="11">
        <v>54</v>
      </c>
      <c r="C1393" s="11"/>
      <c r="D1393" s="11">
        <v>54</v>
      </c>
    </row>
    <row r="1394" spans="1:4" x14ac:dyDescent="0.2">
      <c r="A1394" s="7" t="s">
        <v>2813</v>
      </c>
      <c r="B1394" s="11">
        <v>96</v>
      </c>
      <c r="C1394" s="11"/>
      <c r="D1394" s="11">
        <v>96</v>
      </c>
    </row>
    <row r="1395" spans="1:4" x14ac:dyDescent="0.2">
      <c r="A1395" s="7" t="s">
        <v>1512</v>
      </c>
      <c r="B1395" s="11">
        <v>206</v>
      </c>
      <c r="C1395" s="11"/>
      <c r="D1395" s="11">
        <v>206</v>
      </c>
    </row>
    <row r="1396" spans="1:4" x14ac:dyDescent="0.2">
      <c r="A1396" s="7" t="s">
        <v>2842</v>
      </c>
      <c r="B1396" s="11"/>
      <c r="C1396" s="11">
        <v>0</v>
      </c>
      <c r="D1396" s="11">
        <v>0</v>
      </c>
    </row>
    <row r="1397" spans="1:4" x14ac:dyDescent="0.2">
      <c r="A1397" s="7" t="s">
        <v>979</v>
      </c>
      <c r="B1397" s="11"/>
      <c r="C1397" s="11">
        <v>123</v>
      </c>
      <c r="D1397" s="11">
        <v>123</v>
      </c>
    </row>
    <row r="1398" spans="1:4" x14ac:dyDescent="0.2">
      <c r="A1398" s="7" t="s">
        <v>1673</v>
      </c>
      <c r="B1398" s="11">
        <v>49</v>
      </c>
      <c r="C1398" s="11"/>
      <c r="D1398" s="11">
        <v>49</v>
      </c>
    </row>
    <row r="1399" spans="1:4" x14ac:dyDescent="0.2">
      <c r="A1399" s="7" t="s">
        <v>2986</v>
      </c>
      <c r="B1399" s="11">
        <v>56</v>
      </c>
      <c r="C1399" s="11"/>
      <c r="D1399" s="11">
        <v>56</v>
      </c>
    </row>
    <row r="1400" spans="1:4" x14ac:dyDescent="0.2">
      <c r="A1400" s="7" t="s">
        <v>764</v>
      </c>
      <c r="B1400" s="11"/>
      <c r="C1400" s="11">
        <v>1</v>
      </c>
      <c r="D1400" s="11">
        <v>1</v>
      </c>
    </row>
    <row r="1401" spans="1:4" x14ac:dyDescent="0.2">
      <c r="A1401" s="7" t="s">
        <v>3110</v>
      </c>
      <c r="B1401" s="11"/>
      <c r="C1401" s="11">
        <v>1</v>
      </c>
      <c r="D1401" s="11">
        <v>1</v>
      </c>
    </row>
    <row r="1402" spans="1:4" x14ac:dyDescent="0.2">
      <c r="A1402" s="7" t="s">
        <v>3982</v>
      </c>
      <c r="B1402" s="11"/>
      <c r="C1402" s="11">
        <v>13</v>
      </c>
      <c r="D1402" s="11">
        <v>13</v>
      </c>
    </row>
    <row r="1403" spans="1:4" x14ac:dyDescent="0.2">
      <c r="A1403" s="7" t="s">
        <v>3612</v>
      </c>
      <c r="B1403" s="11">
        <v>20</v>
      </c>
      <c r="C1403" s="11"/>
      <c r="D1403" s="11">
        <v>20</v>
      </c>
    </row>
    <row r="1404" spans="1:4" x14ac:dyDescent="0.2">
      <c r="A1404" s="7" t="s">
        <v>2602</v>
      </c>
      <c r="B1404" s="11">
        <v>489</v>
      </c>
      <c r="C1404" s="11"/>
      <c r="D1404" s="11">
        <v>489</v>
      </c>
    </row>
    <row r="1405" spans="1:4" x14ac:dyDescent="0.2">
      <c r="A1405" s="7" t="s">
        <v>2607</v>
      </c>
      <c r="B1405" s="11">
        <v>398</v>
      </c>
      <c r="C1405" s="11"/>
      <c r="D1405" s="11">
        <v>398</v>
      </c>
    </row>
    <row r="1406" spans="1:4" x14ac:dyDescent="0.2">
      <c r="A1406" s="7" t="s">
        <v>1941</v>
      </c>
      <c r="B1406" s="11">
        <v>31</v>
      </c>
      <c r="C1406" s="11"/>
      <c r="D1406" s="11">
        <v>31</v>
      </c>
    </row>
    <row r="1407" spans="1:4" x14ac:dyDescent="0.2">
      <c r="A1407" s="7" t="s">
        <v>1181</v>
      </c>
      <c r="B1407" s="11"/>
      <c r="C1407" s="11">
        <v>85</v>
      </c>
      <c r="D1407" s="11">
        <v>85</v>
      </c>
    </row>
    <row r="1408" spans="1:4" x14ac:dyDescent="0.2">
      <c r="A1408" s="7" t="s">
        <v>371</v>
      </c>
      <c r="B1408" s="11">
        <v>43</v>
      </c>
      <c r="C1408" s="11"/>
      <c r="D1408" s="11">
        <v>43</v>
      </c>
    </row>
    <row r="1409" spans="1:4" x14ac:dyDescent="0.2">
      <c r="A1409" s="7" t="s">
        <v>1507</v>
      </c>
      <c r="B1409" s="11">
        <v>43</v>
      </c>
      <c r="C1409" s="11"/>
      <c r="D1409" s="11">
        <v>43</v>
      </c>
    </row>
    <row r="1410" spans="1:4" x14ac:dyDescent="0.2">
      <c r="A1410" s="7" t="s">
        <v>2173</v>
      </c>
      <c r="B1410" s="11">
        <v>13</v>
      </c>
      <c r="C1410" s="11"/>
      <c r="D1410" s="11">
        <v>13</v>
      </c>
    </row>
    <row r="1411" spans="1:4" x14ac:dyDescent="0.2">
      <c r="A1411" s="7" t="s">
        <v>2700</v>
      </c>
      <c r="B1411" s="11"/>
      <c r="C1411" s="11">
        <v>4</v>
      </c>
      <c r="D1411" s="11">
        <v>4</v>
      </c>
    </row>
    <row r="1412" spans="1:4" x14ac:dyDescent="0.2">
      <c r="A1412" s="7" t="s">
        <v>3425</v>
      </c>
      <c r="B1412" s="11">
        <v>87</v>
      </c>
      <c r="C1412" s="11"/>
      <c r="D1412" s="11">
        <v>87</v>
      </c>
    </row>
    <row r="1413" spans="1:4" x14ac:dyDescent="0.2">
      <c r="A1413" s="7" t="s">
        <v>2533</v>
      </c>
      <c r="B1413" s="11">
        <v>136</v>
      </c>
      <c r="C1413" s="11"/>
      <c r="D1413" s="11">
        <v>136</v>
      </c>
    </row>
    <row r="1414" spans="1:4" x14ac:dyDescent="0.2">
      <c r="A1414" s="7" t="s">
        <v>1858</v>
      </c>
      <c r="B1414" s="11">
        <v>22</v>
      </c>
      <c r="C1414" s="11"/>
      <c r="D1414" s="11">
        <v>22</v>
      </c>
    </row>
    <row r="1415" spans="1:4" x14ac:dyDescent="0.2">
      <c r="A1415" s="7" t="s">
        <v>3577</v>
      </c>
      <c r="B1415" s="11">
        <v>37</v>
      </c>
      <c r="C1415" s="11"/>
      <c r="D1415" s="11">
        <v>37</v>
      </c>
    </row>
    <row r="1416" spans="1:4" x14ac:dyDescent="0.2">
      <c r="A1416" s="7" t="s">
        <v>3833</v>
      </c>
      <c r="B1416" s="11">
        <v>14</v>
      </c>
      <c r="C1416" s="11"/>
      <c r="D1416" s="11">
        <v>14</v>
      </c>
    </row>
    <row r="1417" spans="1:4" x14ac:dyDescent="0.2">
      <c r="A1417" s="7" t="s">
        <v>3186</v>
      </c>
      <c r="B1417" s="11">
        <v>70</v>
      </c>
      <c r="C1417" s="11"/>
      <c r="D1417" s="11">
        <v>70</v>
      </c>
    </row>
    <row r="1418" spans="1:4" x14ac:dyDescent="0.2">
      <c r="A1418" s="7" t="s">
        <v>3248</v>
      </c>
      <c r="B1418" s="11">
        <v>200</v>
      </c>
      <c r="C1418" s="11"/>
      <c r="D1418" s="11">
        <v>200</v>
      </c>
    </row>
    <row r="1419" spans="1:4" x14ac:dyDescent="0.2">
      <c r="A1419" s="7" t="s">
        <v>3647</v>
      </c>
      <c r="B1419" s="11">
        <v>8</v>
      </c>
      <c r="C1419" s="11"/>
      <c r="D1419" s="11">
        <v>8</v>
      </c>
    </row>
    <row r="1420" spans="1:4" x14ac:dyDescent="0.2">
      <c r="A1420" s="7" t="s">
        <v>2744</v>
      </c>
      <c r="B1420" s="11"/>
      <c r="C1420" s="11">
        <v>22</v>
      </c>
      <c r="D1420" s="11">
        <v>22</v>
      </c>
    </row>
    <row r="1421" spans="1:4" x14ac:dyDescent="0.2">
      <c r="A1421" s="7" t="s">
        <v>518</v>
      </c>
      <c r="B1421" s="11"/>
      <c r="C1421" s="11">
        <v>3</v>
      </c>
      <c r="D1421" s="11">
        <v>3</v>
      </c>
    </row>
    <row r="1422" spans="1:4" x14ac:dyDescent="0.2">
      <c r="A1422" s="7" t="s">
        <v>3232</v>
      </c>
      <c r="B1422" s="11">
        <v>26</v>
      </c>
      <c r="C1422" s="11"/>
      <c r="D1422" s="11">
        <v>26</v>
      </c>
    </row>
    <row r="1423" spans="1:4" x14ac:dyDescent="0.2">
      <c r="A1423" s="7" t="s">
        <v>3042</v>
      </c>
      <c r="B1423" s="11">
        <v>37</v>
      </c>
      <c r="C1423" s="11"/>
      <c r="D1423" s="11">
        <v>37</v>
      </c>
    </row>
    <row r="1424" spans="1:4" x14ac:dyDescent="0.2">
      <c r="A1424" s="7" t="s">
        <v>1849</v>
      </c>
      <c r="B1424" s="11">
        <v>24</v>
      </c>
      <c r="C1424" s="11"/>
      <c r="D1424" s="11">
        <v>24</v>
      </c>
    </row>
    <row r="1425" spans="1:4" x14ac:dyDescent="0.2">
      <c r="A1425" s="7" t="s">
        <v>2558</v>
      </c>
      <c r="B1425" s="11">
        <v>18</v>
      </c>
      <c r="C1425" s="11"/>
      <c r="D1425" s="11">
        <v>18</v>
      </c>
    </row>
    <row r="1426" spans="1:4" x14ac:dyDescent="0.2">
      <c r="A1426" s="7" t="s">
        <v>674</v>
      </c>
      <c r="B1426" s="11"/>
      <c r="C1426" s="11">
        <v>3</v>
      </c>
      <c r="D1426" s="11">
        <v>3</v>
      </c>
    </row>
    <row r="1427" spans="1:4" x14ac:dyDescent="0.2">
      <c r="A1427" s="7" t="s">
        <v>2422</v>
      </c>
      <c r="B1427" s="11"/>
      <c r="C1427" s="11">
        <v>1</v>
      </c>
      <c r="D1427" s="11">
        <v>1</v>
      </c>
    </row>
    <row r="1428" spans="1:4" x14ac:dyDescent="0.2">
      <c r="A1428" s="7" t="s">
        <v>3733</v>
      </c>
      <c r="B1428" s="11"/>
      <c r="C1428" s="11">
        <v>1</v>
      </c>
      <c r="D1428" s="11">
        <v>1</v>
      </c>
    </row>
    <row r="1429" spans="1:4" x14ac:dyDescent="0.2">
      <c r="A1429" s="7" t="s">
        <v>912</v>
      </c>
      <c r="B1429" s="11"/>
      <c r="C1429" s="11">
        <v>0</v>
      </c>
      <c r="D1429" s="11">
        <v>0</v>
      </c>
    </row>
    <row r="1430" spans="1:4" x14ac:dyDescent="0.2">
      <c r="A1430" s="7" t="s">
        <v>1132</v>
      </c>
      <c r="B1430" s="11"/>
      <c r="C1430" s="11">
        <v>0</v>
      </c>
      <c r="D1430" s="11">
        <v>0</v>
      </c>
    </row>
    <row r="1431" spans="1:4" x14ac:dyDescent="0.2">
      <c r="A1431" s="7" t="s">
        <v>702</v>
      </c>
      <c r="B1431" s="11"/>
      <c r="C1431" s="11">
        <v>21</v>
      </c>
      <c r="D1431" s="11">
        <v>21</v>
      </c>
    </row>
    <row r="1432" spans="1:4" x14ac:dyDescent="0.2">
      <c r="A1432" s="7" t="s">
        <v>2079</v>
      </c>
      <c r="B1432" s="11">
        <v>48</v>
      </c>
      <c r="C1432" s="11"/>
      <c r="D1432" s="11">
        <v>48</v>
      </c>
    </row>
    <row r="1433" spans="1:4" x14ac:dyDescent="0.2">
      <c r="A1433" s="7" t="s">
        <v>1351</v>
      </c>
      <c r="B1433" s="11">
        <v>78</v>
      </c>
      <c r="C1433" s="11"/>
      <c r="D1433" s="11">
        <v>78</v>
      </c>
    </row>
    <row r="1434" spans="1:4" x14ac:dyDescent="0.2">
      <c r="A1434" s="7" t="s">
        <v>1368</v>
      </c>
      <c r="B1434" s="11">
        <v>90</v>
      </c>
      <c r="C1434" s="11"/>
      <c r="D1434" s="11">
        <v>90</v>
      </c>
    </row>
    <row r="1435" spans="1:4" x14ac:dyDescent="0.2">
      <c r="A1435" s="7" t="s">
        <v>2710</v>
      </c>
      <c r="B1435" s="11">
        <v>1088</v>
      </c>
      <c r="C1435" s="11"/>
      <c r="D1435" s="11">
        <v>1088</v>
      </c>
    </row>
    <row r="1436" spans="1:4" x14ac:dyDescent="0.2">
      <c r="A1436" s="7" t="s">
        <v>2894</v>
      </c>
      <c r="B1436" s="11"/>
      <c r="C1436" s="11">
        <v>0</v>
      </c>
      <c r="D1436" s="11">
        <v>0</v>
      </c>
    </row>
    <row r="1437" spans="1:4" x14ac:dyDescent="0.2">
      <c r="A1437" s="7" t="s">
        <v>2746</v>
      </c>
      <c r="B1437" s="11"/>
      <c r="C1437" s="11">
        <v>19</v>
      </c>
      <c r="D1437" s="11">
        <v>19</v>
      </c>
    </row>
    <row r="1438" spans="1:4" x14ac:dyDescent="0.2">
      <c r="A1438" s="7" t="s">
        <v>2762</v>
      </c>
      <c r="B1438" s="11"/>
      <c r="C1438" s="11">
        <v>1</v>
      </c>
      <c r="D1438" s="11">
        <v>1</v>
      </c>
    </row>
    <row r="1439" spans="1:4" x14ac:dyDescent="0.2">
      <c r="A1439" s="7" t="s">
        <v>676</v>
      </c>
      <c r="B1439" s="11"/>
      <c r="C1439" s="11">
        <v>26</v>
      </c>
      <c r="D1439" s="11">
        <v>26</v>
      </c>
    </row>
    <row r="1440" spans="1:4" x14ac:dyDescent="0.2">
      <c r="A1440" s="7" t="s">
        <v>259</v>
      </c>
      <c r="B1440" s="11">
        <v>688</v>
      </c>
      <c r="C1440" s="11"/>
      <c r="D1440" s="11">
        <v>688</v>
      </c>
    </row>
    <row r="1441" spans="1:4" x14ac:dyDescent="0.2">
      <c r="A1441" s="7" t="s">
        <v>3560</v>
      </c>
      <c r="B1441" s="11">
        <v>54</v>
      </c>
      <c r="C1441" s="11"/>
      <c r="D1441" s="11">
        <v>54</v>
      </c>
    </row>
    <row r="1442" spans="1:4" x14ac:dyDescent="0.2">
      <c r="A1442" s="7" t="s">
        <v>4053</v>
      </c>
      <c r="B1442" s="11"/>
      <c r="C1442" s="11">
        <v>6</v>
      </c>
      <c r="D1442" s="11">
        <v>6</v>
      </c>
    </row>
    <row r="1443" spans="1:4" x14ac:dyDescent="0.2">
      <c r="A1443" s="7" t="s">
        <v>3723</v>
      </c>
      <c r="B1443" s="11">
        <v>46</v>
      </c>
      <c r="C1443" s="11"/>
      <c r="D1443" s="11">
        <v>46</v>
      </c>
    </row>
    <row r="1444" spans="1:4" x14ac:dyDescent="0.2">
      <c r="A1444" s="7" t="s">
        <v>3897</v>
      </c>
      <c r="B1444" s="11"/>
      <c r="C1444" s="11">
        <v>5</v>
      </c>
      <c r="D1444" s="11">
        <v>5</v>
      </c>
    </row>
    <row r="1445" spans="1:4" x14ac:dyDescent="0.2">
      <c r="A1445" s="7" t="s">
        <v>2051</v>
      </c>
      <c r="B1445" s="11">
        <v>170</v>
      </c>
      <c r="C1445" s="11"/>
      <c r="D1445" s="11">
        <v>170</v>
      </c>
    </row>
    <row r="1446" spans="1:4" x14ac:dyDescent="0.2">
      <c r="A1446" s="7" t="s">
        <v>1784</v>
      </c>
      <c r="B1446" s="11"/>
      <c r="C1446" s="11">
        <v>185</v>
      </c>
      <c r="D1446" s="11">
        <v>185</v>
      </c>
    </row>
    <row r="1447" spans="1:4" x14ac:dyDescent="0.2">
      <c r="A1447" s="7" t="s">
        <v>2141</v>
      </c>
      <c r="B1447" s="11"/>
      <c r="C1447" s="11">
        <v>11</v>
      </c>
      <c r="D1447" s="11">
        <v>11</v>
      </c>
    </row>
    <row r="1448" spans="1:4" x14ac:dyDescent="0.2">
      <c r="A1448" s="7" t="s">
        <v>3525</v>
      </c>
      <c r="B1448" s="11">
        <v>34</v>
      </c>
      <c r="C1448" s="11"/>
      <c r="D1448" s="11">
        <v>34</v>
      </c>
    </row>
    <row r="1449" spans="1:4" x14ac:dyDescent="0.2">
      <c r="A1449" s="7" t="s">
        <v>19</v>
      </c>
      <c r="B1449" s="11">
        <v>36</v>
      </c>
      <c r="C1449" s="11"/>
      <c r="D1449" s="11">
        <v>36</v>
      </c>
    </row>
    <row r="1450" spans="1:4" x14ac:dyDescent="0.2">
      <c r="A1450" s="7" t="s">
        <v>2218</v>
      </c>
      <c r="B1450" s="11">
        <v>9</v>
      </c>
      <c r="C1450" s="11"/>
      <c r="D1450" s="11">
        <v>9</v>
      </c>
    </row>
    <row r="1451" spans="1:4" x14ac:dyDescent="0.2">
      <c r="A1451" s="7" t="s">
        <v>2848</v>
      </c>
      <c r="B1451" s="11"/>
      <c r="C1451" s="11">
        <v>3</v>
      </c>
      <c r="D1451" s="11">
        <v>3</v>
      </c>
    </row>
    <row r="1452" spans="1:4" x14ac:dyDescent="0.2">
      <c r="A1452" s="7" t="s">
        <v>1708</v>
      </c>
      <c r="B1452" s="11"/>
      <c r="C1452" s="11">
        <v>9</v>
      </c>
      <c r="D1452" s="11">
        <v>9</v>
      </c>
    </row>
    <row r="1453" spans="1:4" x14ac:dyDescent="0.2">
      <c r="A1453" s="7" t="s">
        <v>708</v>
      </c>
      <c r="B1453" s="11"/>
      <c r="C1453" s="11">
        <v>456</v>
      </c>
      <c r="D1453" s="11">
        <v>456</v>
      </c>
    </row>
    <row r="1454" spans="1:4" x14ac:dyDescent="0.2">
      <c r="A1454" s="7" t="s">
        <v>1842</v>
      </c>
      <c r="B1454" s="11">
        <v>40</v>
      </c>
      <c r="C1454" s="11"/>
      <c r="D1454" s="11">
        <v>40</v>
      </c>
    </row>
    <row r="1455" spans="1:4" x14ac:dyDescent="0.2">
      <c r="A1455" s="7" t="s">
        <v>2017</v>
      </c>
      <c r="B1455" s="11">
        <v>479</v>
      </c>
      <c r="C1455" s="11"/>
      <c r="D1455" s="11">
        <v>479</v>
      </c>
    </row>
    <row r="1456" spans="1:4" x14ac:dyDescent="0.2">
      <c r="A1456" s="7" t="s">
        <v>478</v>
      </c>
      <c r="B1456" s="11"/>
      <c r="C1456" s="11">
        <v>0</v>
      </c>
      <c r="D1456" s="11">
        <v>0</v>
      </c>
    </row>
    <row r="1457" spans="1:4" x14ac:dyDescent="0.2">
      <c r="A1457" s="7" t="s">
        <v>176</v>
      </c>
      <c r="B1457" s="11"/>
      <c r="C1457" s="11">
        <v>0</v>
      </c>
      <c r="D1457" s="11">
        <v>0</v>
      </c>
    </row>
    <row r="1458" spans="1:4" x14ac:dyDescent="0.2">
      <c r="A1458" s="7" t="s">
        <v>3304</v>
      </c>
      <c r="B1458" s="11">
        <v>175</v>
      </c>
      <c r="C1458" s="11"/>
      <c r="D1458" s="11">
        <v>175</v>
      </c>
    </row>
    <row r="1459" spans="1:4" x14ac:dyDescent="0.2">
      <c r="A1459" s="7" t="s">
        <v>1487</v>
      </c>
      <c r="B1459" s="11"/>
      <c r="C1459" s="11">
        <v>3</v>
      </c>
      <c r="D1459" s="11">
        <v>3</v>
      </c>
    </row>
    <row r="1460" spans="1:4" x14ac:dyDescent="0.2">
      <c r="A1460" s="7" t="s">
        <v>1291</v>
      </c>
      <c r="B1460" s="11">
        <v>86</v>
      </c>
      <c r="C1460" s="11"/>
      <c r="D1460" s="11">
        <v>86</v>
      </c>
    </row>
    <row r="1461" spans="1:4" x14ac:dyDescent="0.2">
      <c r="A1461" s="7" t="s">
        <v>3179</v>
      </c>
      <c r="B1461" s="11">
        <v>62</v>
      </c>
      <c r="C1461" s="11"/>
      <c r="D1461" s="11">
        <v>62</v>
      </c>
    </row>
    <row r="1462" spans="1:4" x14ac:dyDescent="0.2">
      <c r="A1462" s="7" t="s">
        <v>3778</v>
      </c>
      <c r="B1462" s="11">
        <v>52</v>
      </c>
      <c r="C1462" s="11"/>
      <c r="D1462" s="11">
        <v>52</v>
      </c>
    </row>
    <row r="1463" spans="1:4" x14ac:dyDescent="0.2">
      <c r="A1463" s="7" t="s">
        <v>3854</v>
      </c>
      <c r="B1463" s="11"/>
      <c r="C1463" s="11">
        <v>4</v>
      </c>
      <c r="D1463" s="11">
        <v>4</v>
      </c>
    </row>
    <row r="1464" spans="1:4" x14ac:dyDescent="0.2">
      <c r="A1464" s="7" t="s">
        <v>2418</v>
      </c>
      <c r="B1464" s="11"/>
      <c r="C1464" s="11">
        <v>0</v>
      </c>
      <c r="D1464" s="11">
        <v>0</v>
      </c>
    </row>
    <row r="1465" spans="1:4" x14ac:dyDescent="0.2">
      <c r="A1465" s="7" t="s">
        <v>1762</v>
      </c>
      <c r="B1465" s="11">
        <v>3</v>
      </c>
      <c r="C1465" s="11"/>
      <c r="D1465" s="11">
        <v>3</v>
      </c>
    </row>
    <row r="1466" spans="1:4" x14ac:dyDescent="0.2">
      <c r="A1466" s="7" t="s">
        <v>963</v>
      </c>
      <c r="B1466" s="11"/>
      <c r="C1466" s="11">
        <v>37</v>
      </c>
      <c r="D1466" s="11">
        <v>37</v>
      </c>
    </row>
    <row r="1467" spans="1:4" x14ac:dyDescent="0.2">
      <c r="A1467" s="7" t="s">
        <v>515</v>
      </c>
      <c r="B1467" s="11"/>
      <c r="C1467" s="11">
        <v>3</v>
      </c>
      <c r="D1467" s="11">
        <v>3</v>
      </c>
    </row>
    <row r="1468" spans="1:4" x14ac:dyDescent="0.2">
      <c r="A1468" s="7" t="s">
        <v>105</v>
      </c>
      <c r="B1468" s="11">
        <v>49</v>
      </c>
      <c r="C1468" s="11"/>
      <c r="D1468" s="11">
        <v>49</v>
      </c>
    </row>
    <row r="1469" spans="1:4" x14ac:dyDescent="0.2">
      <c r="A1469" s="7" t="s">
        <v>2318</v>
      </c>
      <c r="B1469" s="11">
        <v>22</v>
      </c>
      <c r="C1469" s="11"/>
      <c r="D1469" s="11">
        <v>22</v>
      </c>
    </row>
    <row r="1470" spans="1:4" x14ac:dyDescent="0.2">
      <c r="A1470" s="7" t="s">
        <v>98</v>
      </c>
      <c r="B1470" s="11">
        <v>34</v>
      </c>
      <c r="C1470" s="11"/>
      <c r="D1470" s="11">
        <v>34</v>
      </c>
    </row>
    <row r="1471" spans="1:4" x14ac:dyDescent="0.2">
      <c r="A1471" s="7" t="s">
        <v>967</v>
      </c>
      <c r="B1471" s="11"/>
      <c r="C1471" s="11">
        <v>30</v>
      </c>
      <c r="D1471" s="11">
        <v>30</v>
      </c>
    </row>
    <row r="1472" spans="1:4" x14ac:dyDescent="0.2">
      <c r="A1472" s="7" t="s">
        <v>1214</v>
      </c>
      <c r="B1472" s="11">
        <v>108</v>
      </c>
      <c r="C1472" s="11"/>
      <c r="D1472" s="11">
        <v>108</v>
      </c>
    </row>
    <row r="1473" spans="1:4" x14ac:dyDescent="0.2">
      <c r="A1473" s="7" t="s">
        <v>3387</v>
      </c>
      <c r="B1473" s="11">
        <v>45</v>
      </c>
      <c r="C1473" s="11"/>
      <c r="D1473" s="11">
        <v>45</v>
      </c>
    </row>
    <row r="1474" spans="1:4" x14ac:dyDescent="0.2">
      <c r="A1474" s="7" t="s">
        <v>2219</v>
      </c>
      <c r="B1474" s="11">
        <v>76</v>
      </c>
      <c r="C1474" s="11"/>
      <c r="D1474" s="11">
        <v>76</v>
      </c>
    </row>
    <row r="1475" spans="1:4" x14ac:dyDescent="0.2">
      <c r="A1475" s="7" t="s">
        <v>1088</v>
      </c>
      <c r="B1475" s="11"/>
      <c r="C1475" s="11">
        <v>0</v>
      </c>
      <c r="D1475" s="11">
        <v>0</v>
      </c>
    </row>
    <row r="1476" spans="1:4" x14ac:dyDescent="0.2">
      <c r="A1476" s="7" t="s">
        <v>1466</v>
      </c>
      <c r="B1476" s="11">
        <v>2602</v>
      </c>
      <c r="C1476" s="11"/>
      <c r="D1476" s="11">
        <v>2602</v>
      </c>
    </row>
    <row r="1477" spans="1:4" x14ac:dyDescent="0.2">
      <c r="A1477" s="7" t="s">
        <v>3643</v>
      </c>
      <c r="B1477" s="11"/>
      <c r="C1477" s="11">
        <v>1</v>
      </c>
      <c r="D1477" s="11">
        <v>1</v>
      </c>
    </row>
    <row r="1478" spans="1:4" x14ac:dyDescent="0.2">
      <c r="A1478" s="7" t="s">
        <v>3660</v>
      </c>
      <c r="B1478" s="11">
        <v>9</v>
      </c>
      <c r="C1478" s="11"/>
      <c r="D1478" s="11">
        <v>9</v>
      </c>
    </row>
    <row r="1479" spans="1:4" x14ac:dyDescent="0.2">
      <c r="A1479" s="7" t="s">
        <v>2680</v>
      </c>
      <c r="B1479" s="11"/>
      <c r="C1479" s="11">
        <v>4</v>
      </c>
      <c r="D1479" s="11">
        <v>4</v>
      </c>
    </row>
    <row r="1480" spans="1:4" x14ac:dyDescent="0.2">
      <c r="A1480" s="7" t="s">
        <v>994</v>
      </c>
      <c r="B1480" s="11"/>
      <c r="C1480" s="11">
        <v>196</v>
      </c>
      <c r="D1480" s="11">
        <v>196</v>
      </c>
    </row>
    <row r="1481" spans="1:4" x14ac:dyDescent="0.2">
      <c r="A1481" s="7" t="s">
        <v>2882</v>
      </c>
      <c r="B1481" s="11"/>
      <c r="C1481" s="11">
        <v>4</v>
      </c>
      <c r="D1481" s="11">
        <v>4</v>
      </c>
    </row>
    <row r="1482" spans="1:4" x14ac:dyDescent="0.2">
      <c r="A1482" s="7" t="s">
        <v>35</v>
      </c>
      <c r="B1482" s="11">
        <v>64</v>
      </c>
      <c r="C1482" s="11"/>
      <c r="D1482" s="11">
        <v>64</v>
      </c>
    </row>
    <row r="1483" spans="1:4" x14ac:dyDescent="0.2">
      <c r="A1483" s="7" t="s">
        <v>2965</v>
      </c>
      <c r="B1483" s="11">
        <v>39</v>
      </c>
      <c r="C1483" s="11"/>
      <c r="D1483" s="11">
        <v>39</v>
      </c>
    </row>
    <row r="1484" spans="1:4" x14ac:dyDescent="0.2">
      <c r="A1484" s="7" t="s">
        <v>183</v>
      </c>
      <c r="B1484" s="11"/>
      <c r="C1484" s="11">
        <v>4</v>
      </c>
      <c r="D1484" s="11">
        <v>4</v>
      </c>
    </row>
    <row r="1485" spans="1:4" x14ac:dyDescent="0.2">
      <c r="A1485" s="7" t="s">
        <v>3555</v>
      </c>
      <c r="B1485" s="11">
        <v>20</v>
      </c>
      <c r="C1485" s="11"/>
      <c r="D1485" s="11">
        <v>20</v>
      </c>
    </row>
    <row r="1486" spans="1:4" x14ac:dyDescent="0.2">
      <c r="A1486" s="7" t="s">
        <v>2035</v>
      </c>
      <c r="B1486" s="11">
        <v>508</v>
      </c>
      <c r="C1486" s="11"/>
      <c r="D1486" s="11">
        <v>508</v>
      </c>
    </row>
    <row r="1487" spans="1:4" x14ac:dyDescent="0.2">
      <c r="A1487" s="7" t="s">
        <v>3929</v>
      </c>
      <c r="B1487" s="11"/>
      <c r="C1487" s="11">
        <v>1</v>
      </c>
      <c r="D1487" s="11">
        <v>1</v>
      </c>
    </row>
    <row r="1488" spans="1:4" x14ac:dyDescent="0.2">
      <c r="A1488" s="7" t="s">
        <v>3046</v>
      </c>
      <c r="B1488" s="11">
        <v>58</v>
      </c>
      <c r="C1488" s="11"/>
      <c r="D1488" s="11">
        <v>58</v>
      </c>
    </row>
    <row r="1489" spans="1:4" x14ac:dyDescent="0.2">
      <c r="A1489" s="7" t="s">
        <v>929</v>
      </c>
      <c r="B1489" s="11"/>
      <c r="C1489" s="11">
        <v>28</v>
      </c>
      <c r="D1489" s="11">
        <v>28</v>
      </c>
    </row>
    <row r="1490" spans="1:4" x14ac:dyDescent="0.2">
      <c r="A1490" s="7" t="s">
        <v>288</v>
      </c>
      <c r="B1490" s="11">
        <v>290</v>
      </c>
      <c r="C1490" s="11"/>
      <c r="D1490" s="11">
        <v>290</v>
      </c>
    </row>
    <row r="1491" spans="1:4" x14ac:dyDescent="0.2">
      <c r="A1491" s="7" t="s">
        <v>439</v>
      </c>
      <c r="B1491" s="11"/>
      <c r="C1491" s="11">
        <v>11</v>
      </c>
      <c r="D1491" s="11">
        <v>11</v>
      </c>
    </row>
    <row r="1492" spans="1:4" x14ac:dyDescent="0.2">
      <c r="A1492" s="7" t="s">
        <v>87</v>
      </c>
      <c r="B1492" s="11">
        <v>21</v>
      </c>
      <c r="C1492" s="11"/>
      <c r="D1492" s="11">
        <v>21</v>
      </c>
    </row>
    <row r="1493" spans="1:4" x14ac:dyDescent="0.2">
      <c r="A1493" s="7" t="s">
        <v>1737</v>
      </c>
      <c r="B1493" s="11"/>
      <c r="C1493" s="11">
        <v>1</v>
      </c>
      <c r="D1493" s="11">
        <v>1</v>
      </c>
    </row>
    <row r="1494" spans="1:4" x14ac:dyDescent="0.2">
      <c r="A1494" s="7" t="s">
        <v>232</v>
      </c>
      <c r="B1494" s="11"/>
      <c r="C1494" s="11">
        <v>2</v>
      </c>
      <c r="D1494" s="11">
        <v>2</v>
      </c>
    </row>
    <row r="1495" spans="1:4" x14ac:dyDescent="0.2">
      <c r="A1495" s="7" t="s">
        <v>2816</v>
      </c>
      <c r="B1495" s="11">
        <v>169</v>
      </c>
      <c r="C1495" s="11"/>
      <c r="D1495" s="11">
        <v>169</v>
      </c>
    </row>
    <row r="1496" spans="1:4" x14ac:dyDescent="0.2">
      <c r="A1496" s="7" t="s">
        <v>275</v>
      </c>
      <c r="B1496" s="11">
        <v>113</v>
      </c>
      <c r="C1496" s="11"/>
      <c r="D1496" s="11">
        <v>113</v>
      </c>
    </row>
    <row r="1497" spans="1:4" x14ac:dyDescent="0.2">
      <c r="A1497" s="7" t="s">
        <v>755</v>
      </c>
      <c r="B1497" s="11">
        <v>49</v>
      </c>
      <c r="C1497" s="11"/>
      <c r="D1497" s="11">
        <v>49</v>
      </c>
    </row>
    <row r="1498" spans="1:4" x14ac:dyDescent="0.2">
      <c r="A1498" s="7" t="s">
        <v>3513</v>
      </c>
      <c r="B1498" s="11">
        <v>10</v>
      </c>
      <c r="C1498" s="11"/>
      <c r="D1498" s="11">
        <v>10</v>
      </c>
    </row>
    <row r="1499" spans="1:4" x14ac:dyDescent="0.2">
      <c r="A1499" s="7" t="s">
        <v>4037</v>
      </c>
      <c r="B1499" s="11"/>
      <c r="C1499" s="11">
        <v>2</v>
      </c>
      <c r="D1499" s="11">
        <v>2</v>
      </c>
    </row>
    <row r="1500" spans="1:4" x14ac:dyDescent="0.2">
      <c r="A1500" s="7" t="s">
        <v>2105</v>
      </c>
      <c r="B1500" s="11">
        <v>37</v>
      </c>
      <c r="C1500" s="11"/>
      <c r="D1500" s="11">
        <v>37</v>
      </c>
    </row>
    <row r="1501" spans="1:4" x14ac:dyDescent="0.2">
      <c r="A1501" s="7" t="s">
        <v>3957</v>
      </c>
      <c r="B1501" s="11"/>
      <c r="C1501" s="11">
        <v>4</v>
      </c>
      <c r="D1501" s="11">
        <v>4</v>
      </c>
    </row>
    <row r="1502" spans="1:4" x14ac:dyDescent="0.2">
      <c r="A1502" s="7" t="s">
        <v>103</v>
      </c>
      <c r="B1502" s="11">
        <v>35</v>
      </c>
      <c r="C1502" s="11"/>
      <c r="D1502" s="11">
        <v>35</v>
      </c>
    </row>
    <row r="1503" spans="1:4" x14ac:dyDescent="0.2">
      <c r="A1503" s="7" t="s">
        <v>1217</v>
      </c>
      <c r="B1503" s="11">
        <v>222</v>
      </c>
      <c r="C1503" s="11"/>
      <c r="D1503" s="11">
        <v>222</v>
      </c>
    </row>
    <row r="1504" spans="1:4" x14ac:dyDescent="0.2">
      <c r="A1504" s="7" t="s">
        <v>950</v>
      </c>
      <c r="B1504" s="11"/>
      <c r="C1504" s="11">
        <v>7</v>
      </c>
      <c r="D1504" s="11">
        <v>7</v>
      </c>
    </row>
    <row r="1505" spans="1:4" x14ac:dyDescent="0.2">
      <c r="A1505" s="7" t="s">
        <v>2980</v>
      </c>
      <c r="B1505" s="11">
        <v>24</v>
      </c>
      <c r="C1505" s="11"/>
      <c r="D1505" s="11">
        <v>24</v>
      </c>
    </row>
    <row r="1506" spans="1:4" x14ac:dyDescent="0.2">
      <c r="A1506" s="7" t="s">
        <v>201</v>
      </c>
      <c r="B1506" s="11"/>
      <c r="C1506" s="11">
        <v>0</v>
      </c>
      <c r="D1506" s="11">
        <v>0</v>
      </c>
    </row>
    <row r="1507" spans="1:4" x14ac:dyDescent="0.2">
      <c r="A1507" s="7" t="s">
        <v>2559</v>
      </c>
      <c r="B1507" s="11">
        <v>25</v>
      </c>
      <c r="C1507" s="11"/>
      <c r="D1507" s="11">
        <v>25</v>
      </c>
    </row>
    <row r="1508" spans="1:4" x14ac:dyDescent="0.2">
      <c r="A1508" s="7" t="s">
        <v>20</v>
      </c>
      <c r="B1508" s="11">
        <v>342</v>
      </c>
      <c r="C1508" s="11"/>
      <c r="D1508" s="11">
        <v>342</v>
      </c>
    </row>
    <row r="1509" spans="1:4" x14ac:dyDescent="0.2">
      <c r="A1509" s="7" t="s">
        <v>510</v>
      </c>
      <c r="B1509" s="11"/>
      <c r="C1509" s="11">
        <v>1</v>
      </c>
      <c r="D1509" s="11">
        <v>1</v>
      </c>
    </row>
    <row r="1510" spans="1:4" x14ac:dyDescent="0.2">
      <c r="A1510" s="7" t="s">
        <v>1448</v>
      </c>
      <c r="B1510" s="11"/>
      <c r="C1510" s="11">
        <v>3</v>
      </c>
      <c r="D1510" s="11">
        <v>3</v>
      </c>
    </row>
    <row r="1511" spans="1:4" x14ac:dyDescent="0.2">
      <c r="A1511" s="7" t="s">
        <v>3325</v>
      </c>
      <c r="B1511" s="11">
        <v>15</v>
      </c>
      <c r="C1511" s="11"/>
      <c r="D1511" s="11">
        <v>15</v>
      </c>
    </row>
    <row r="1512" spans="1:4" x14ac:dyDescent="0.2">
      <c r="A1512" s="7" t="s">
        <v>1967</v>
      </c>
      <c r="B1512" s="11">
        <v>1513</v>
      </c>
      <c r="C1512" s="11"/>
      <c r="D1512" s="11">
        <v>1513</v>
      </c>
    </row>
    <row r="1513" spans="1:4" x14ac:dyDescent="0.2">
      <c r="A1513" s="7" t="s">
        <v>2244</v>
      </c>
      <c r="B1513" s="11">
        <v>2035</v>
      </c>
      <c r="C1513" s="11"/>
      <c r="D1513" s="11">
        <v>2035</v>
      </c>
    </row>
    <row r="1514" spans="1:4" x14ac:dyDescent="0.2">
      <c r="A1514" s="7" t="s">
        <v>99</v>
      </c>
      <c r="B1514" s="11">
        <v>8</v>
      </c>
      <c r="C1514" s="11"/>
      <c r="D1514" s="11">
        <v>8</v>
      </c>
    </row>
    <row r="1515" spans="1:4" x14ac:dyDescent="0.2">
      <c r="A1515" s="7" t="s">
        <v>2091</v>
      </c>
      <c r="B1515" s="11">
        <v>160</v>
      </c>
      <c r="C1515" s="11"/>
      <c r="D1515" s="11">
        <v>160</v>
      </c>
    </row>
    <row r="1516" spans="1:4" x14ac:dyDescent="0.2">
      <c r="A1516" s="7" t="s">
        <v>1523</v>
      </c>
      <c r="B1516" s="11">
        <v>452</v>
      </c>
      <c r="C1516" s="11"/>
      <c r="D1516" s="11">
        <v>452</v>
      </c>
    </row>
    <row r="1517" spans="1:4" x14ac:dyDescent="0.2">
      <c r="A1517" s="7" t="s">
        <v>121</v>
      </c>
      <c r="B1517" s="11">
        <v>37</v>
      </c>
      <c r="C1517" s="11"/>
      <c r="D1517" s="11">
        <v>37</v>
      </c>
    </row>
    <row r="1518" spans="1:4" x14ac:dyDescent="0.2">
      <c r="A1518" s="7" t="s">
        <v>2586</v>
      </c>
      <c r="B1518" s="11"/>
      <c r="C1518" s="11">
        <v>1</v>
      </c>
      <c r="D1518" s="11">
        <v>1</v>
      </c>
    </row>
    <row r="1519" spans="1:4" x14ac:dyDescent="0.2">
      <c r="A1519" s="7" t="s">
        <v>280</v>
      </c>
      <c r="B1519" s="11">
        <v>305</v>
      </c>
      <c r="C1519" s="11"/>
      <c r="D1519" s="11">
        <v>305</v>
      </c>
    </row>
    <row r="1520" spans="1:4" x14ac:dyDescent="0.2">
      <c r="A1520" s="7" t="s">
        <v>2483</v>
      </c>
      <c r="B1520" s="11">
        <v>19</v>
      </c>
      <c r="C1520" s="11"/>
      <c r="D1520" s="11">
        <v>19</v>
      </c>
    </row>
    <row r="1521" spans="1:4" x14ac:dyDescent="0.2">
      <c r="A1521" s="7" t="s">
        <v>995</v>
      </c>
      <c r="B1521" s="11"/>
      <c r="C1521" s="11">
        <v>11</v>
      </c>
      <c r="D1521" s="11">
        <v>11</v>
      </c>
    </row>
    <row r="1522" spans="1:4" x14ac:dyDescent="0.2">
      <c r="A1522" s="7" t="s">
        <v>558</v>
      </c>
      <c r="B1522" s="11"/>
      <c r="C1522" s="11">
        <v>20</v>
      </c>
      <c r="D1522" s="11">
        <v>20</v>
      </c>
    </row>
    <row r="1523" spans="1:4" x14ac:dyDescent="0.2">
      <c r="A1523" s="7" t="s">
        <v>563</v>
      </c>
      <c r="B1523" s="11"/>
      <c r="C1523" s="11">
        <v>0</v>
      </c>
      <c r="D1523" s="11">
        <v>0</v>
      </c>
    </row>
    <row r="1524" spans="1:4" x14ac:dyDescent="0.2">
      <c r="A1524" s="7" t="s">
        <v>1356</v>
      </c>
      <c r="B1524" s="11">
        <v>121</v>
      </c>
      <c r="C1524" s="11"/>
      <c r="D1524" s="11">
        <v>121</v>
      </c>
    </row>
    <row r="1525" spans="1:4" x14ac:dyDescent="0.2">
      <c r="A1525" s="7" t="s">
        <v>1209</v>
      </c>
      <c r="B1525" s="11">
        <v>75</v>
      </c>
      <c r="C1525" s="11"/>
      <c r="D1525" s="11">
        <v>75</v>
      </c>
    </row>
    <row r="1526" spans="1:4" x14ac:dyDescent="0.2">
      <c r="A1526" s="7" t="s">
        <v>291</v>
      </c>
      <c r="B1526" s="11">
        <v>168</v>
      </c>
      <c r="C1526" s="11"/>
      <c r="D1526" s="11">
        <v>168</v>
      </c>
    </row>
    <row r="1527" spans="1:4" x14ac:dyDescent="0.2">
      <c r="A1527" s="7" t="s">
        <v>32</v>
      </c>
      <c r="B1527" s="11">
        <v>53</v>
      </c>
      <c r="C1527" s="11"/>
      <c r="D1527" s="11">
        <v>53</v>
      </c>
    </row>
    <row r="1528" spans="1:4" x14ac:dyDescent="0.2">
      <c r="A1528" s="7" t="s">
        <v>3989</v>
      </c>
      <c r="B1528" s="11"/>
      <c r="C1528" s="11">
        <v>1</v>
      </c>
      <c r="D1528" s="11">
        <v>1</v>
      </c>
    </row>
    <row r="1529" spans="1:4" x14ac:dyDescent="0.2">
      <c r="A1529" s="7" t="s">
        <v>1927</v>
      </c>
      <c r="B1529" s="11">
        <v>107</v>
      </c>
      <c r="C1529" s="11"/>
      <c r="D1529" s="11">
        <v>107</v>
      </c>
    </row>
    <row r="1530" spans="1:4" x14ac:dyDescent="0.2">
      <c r="A1530" s="7" t="s">
        <v>1887</v>
      </c>
      <c r="B1530" s="11">
        <v>29</v>
      </c>
      <c r="C1530" s="11"/>
      <c r="D1530" s="11">
        <v>29</v>
      </c>
    </row>
    <row r="1531" spans="1:4" x14ac:dyDescent="0.2">
      <c r="A1531" s="7" t="s">
        <v>1202</v>
      </c>
      <c r="B1531" s="11">
        <v>111</v>
      </c>
      <c r="C1531" s="11"/>
      <c r="D1531" s="11">
        <v>111</v>
      </c>
    </row>
    <row r="1532" spans="1:4" x14ac:dyDescent="0.2">
      <c r="A1532" s="7" t="s">
        <v>217</v>
      </c>
      <c r="B1532" s="11"/>
      <c r="C1532" s="11">
        <v>1</v>
      </c>
      <c r="D1532" s="11">
        <v>1</v>
      </c>
    </row>
    <row r="1533" spans="1:4" x14ac:dyDescent="0.2">
      <c r="A1533" s="7" t="s">
        <v>3759</v>
      </c>
      <c r="B1533" s="11">
        <v>28</v>
      </c>
      <c r="C1533" s="11"/>
      <c r="D1533" s="11">
        <v>28</v>
      </c>
    </row>
    <row r="1534" spans="1:4" x14ac:dyDescent="0.2">
      <c r="A1534" s="7" t="s">
        <v>1968</v>
      </c>
      <c r="B1534" s="11">
        <v>405</v>
      </c>
      <c r="C1534" s="11"/>
      <c r="D1534" s="11">
        <v>405</v>
      </c>
    </row>
    <row r="1535" spans="1:4" x14ac:dyDescent="0.2">
      <c r="A1535" s="7" t="s">
        <v>998</v>
      </c>
      <c r="B1535" s="11"/>
      <c r="C1535" s="11">
        <v>8</v>
      </c>
      <c r="D1535" s="11">
        <v>8</v>
      </c>
    </row>
    <row r="1536" spans="1:4" x14ac:dyDescent="0.2">
      <c r="A1536" s="7" t="s">
        <v>2738</v>
      </c>
      <c r="B1536" s="11">
        <v>15</v>
      </c>
      <c r="C1536" s="11"/>
      <c r="D1536" s="11">
        <v>15</v>
      </c>
    </row>
    <row r="1537" spans="1:4" x14ac:dyDescent="0.2">
      <c r="A1537" s="7" t="s">
        <v>669</v>
      </c>
      <c r="B1537" s="11"/>
      <c r="C1537" s="11">
        <v>25</v>
      </c>
      <c r="D1537" s="11">
        <v>25</v>
      </c>
    </row>
    <row r="1538" spans="1:4" x14ac:dyDescent="0.2">
      <c r="A1538" s="7" t="s">
        <v>1592</v>
      </c>
      <c r="B1538" s="11"/>
      <c r="C1538" s="11">
        <v>92</v>
      </c>
      <c r="D1538" s="11">
        <v>92</v>
      </c>
    </row>
    <row r="1539" spans="1:4" x14ac:dyDescent="0.2">
      <c r="A1539" s="7" t="s">
        <v>173</v>
      </c>
      <c r="B1539" s="11"/>
      <c r="C1539" s="11">
        <v>1</v>
      </c>
      <c r="D1539" s="11">
        <v>1</v>
      </c>
    </row>
    <row r="1540" spans="1:4" x14ac:dyDescent="0.2">
      <c r="A1540" s="7" t="s">
        <v>954</v>
      </c>
      <c r="B1540" s="11"/>
      <c r="C1540" s="11">
        <v>5</v>
      </c>
      <c r="D1540" s="11">
        <v>5</v>
      </c>
    </row>
    <row r="1541" spans="1:4" x14ac:dyDescent="0.2">
      <c r="A1541" s="7" t="s">
        <v>270</v>
      </c>
      <c r="B1541" s="11">
        <v>1596</v>
      </c>
      <c r="C1541" s="11"/>
      <c r="D1541" s="11">
        <v>1596</v>
      </c>
    </row>
    <row r="1542" spans="1:4" x14ac:dyDescent="0.2">
      <c r="A1542" s="7" t="s">
        <v>1528</v>
      </c>
      <c r="B1542" s="11">
        <v>70</v>
      </c>
      <c r="C1542" s="11"/>
      <c r="D1542" s="11">
        <v>70</v>
      </c>
    </row>
    <row r="1543" spans="1:4" x14ac:dyDescent="0.2">
      <c r="A1543" s="7" t="s">
        <v>1120</v>
      </c>
      <c r="B1543" s="11"/>
      <c r="C1543" s="11">
        <v>1</v>
      </c>
      <c r="D1543" s="11">
        <v>1</v>
      </c>
    </row>
    <row r="1544" spans="1:4" x14ac:dyDescent="0.2">
      <c r="A1544" s="7" t="s">
        <v>3663</v>
      </c>
      <c r="B1544" s="11">
        <v>38</v>
      </c>
      <c r="C1544" s="11"/>
      <c r="D1544" s="11">
        <v>38</v>
      </c>
    </row>
    <row r="1545" spans="1:4" x14ac:dyDescent="0.2">
      <c r="A1545" s="7" t="s">
        <v>1210</v>
      </c>
      <c r="B1545" s="11">
        <v>46</v>
      </c>
      <c r="C1545" s="11"/>
      <c r="D1545" s="11">
        <v>46</v>
      </c>
    </row>
    <row r="1546" spans="1:4" x14ac:dyDescent="0.2">
      <c r="A1546" s="7" t="s">
        <v>2633</v>
      </c>
      <c r="B1546" s="11">
        <v>199</v>
      </c>
      <c r="C1546" s="11"/>
      <c r="D1546" s="11">
        <v>199</v>
      </c>
    </row>
    <row r="1547" spans="1:4" x14ac:dyDescent="0.2">
      <c r="A1547" s="7" t="s">
        <v>1508</v>
      </c>
      <c r="B1547" s="11">
        <v>33</v>
      </c>
      <c r="C1547" s="11"/>
      <c r="D1547" s="11">
        <v>33</v>
      </c>
    </row>
    <row r="1548" spans="1:4" x14ac:dyDescent="0.2">
      <c r="A1548" s="7" t="s">
        <v>3709</v>
      </c>
      <c r="B1548" s="11">
        <v>104</v>
      </c>
      <c r="C1548" s="11"/>
      <c r="D1548" s="11">
        <v>104</v>
      </c>
    </row>
    <row r="1549" spans="1:4" x14ac:dyDescent="0.2">
      <c r="A1549" s="7" t="s">
        <v>1551</v>
      </c>
      <c r="B1549" s="11"/>
      <c r="C1549" s="11">
        <v>7</v>
      </c>
      <c r="D1549" s="11">
        <v>7</v>
      </c>
    </row>
    <row r="1550" spans="1:4" x14ac:dyDescent="0.2">
      <c r="A1550" s="7" t="s">
        <v>829</v>
      </c>
      <c r="B1550" s="11">
        <v>38</v>
      </c>
      <c r="C1550" s="11"/>
      <c r="D1550" s="11">
        <v>38</v>
      </c>
    </row>
    <row r="1551" spans="1:4" x14ac:dyDescent="0.2">
      <c r="A1551" s="7" t="s">
        <v>2768</v>
      </c>
      <c r="B1551" s="11"/>
      <c r="C1551" s="11">
        <v>34</v>
      </c>
      <c r="D1551" s="11">
        <v>34</v>
      </c>
    </row>
    <row r="1552" spans="1:4" x14ac:dyDescent="0.2">
      <c r="A1552" s="7" t="s">
        <v>2431</v>
      </c>
      <c r="B1552" s="11"/>
      <c r="C1552" s="11">
        <v>2</v>
      </c>
      <c r="D1552" s="11">
        <v>2</v>
      </c>
    </row>
    <row r="1553" spans="1:4" x14ac:dyDescent="0.2">
      <c r="A1553" s="7" t="s">
        <v>2154</v>
      </c>
      <c r="B1553" s="11"/>
      <c r="C1553" s="11">
        <v>4</v>
      </c>
      <c r="D1553" s="11">
        <v>4</v>
      </c>
    </row>
    <row r="1554" spans="1:4" x14ac:dyDescent="0.2">
      <c r="A1554" s="7" t="s">
        <v>876</v>
      </c>
      <c r="B1554" s="11"/>
      <c r="C1554" s="11">
        <v>0</v>
      </c>
      <c r="D1554" s="11">
        <v>0</v>
      </c>
    </row>
    <row r="1555" spans="1:4" x14ac:dyDescent="0.2">
      <c r="A1555" s="7" t="s">
        <v>1447</v>
      </c>
      <c r="B1555" s="11"/>
      <c r="C1555" s="11">
        <v>0</v>
      </c>
      <c r="D1555" s="11">
        <v>0</v>
      </c>
    </row>
    <row r="1556" spans="1:4" x14ac:dyDescent="0.2">
      <c r="A1556" s="7" t="s">
        <v>1208</v>
      </c>
      <c r="B1556" s="11">
        <v>141</v>
      </c>
      <c r="C1556" s="11"/>
      <c r="D1556" s="11">
        <v>141</v>
      </c>
    </row>
    <row r="1557" spans="1:4" x14ac:dyDescent="0.2">
      <c r="A1557" s="7" t="s">
        <v>2940</v>
      </c>
      <c r="B1557" s="11">
        <v>33</v>
      </c>
      <c r="C1557" s="11"/>
      <c r="D1557" s="11">
        <v>33</v>
      </c>
    </row>
    <row r="1558" spans="1:4" x14ac:dyDescent="0.2">
      <c r="A1558" s="7" t="s">
        <v>3327</v>
      </c>
      <c r="B1558" s="11">
        <v>33</v>
      </c>
      <c r="C1558" s="11"/>
      <c r="D1558" s="11">
        <v>33</v>
      </c>
    </row>
    <row r="1559" spans="1:4" x14ac:dyDescent="0.2">
      <c r="A1559" s="7" t="s">
        <v>1171</v>
      </c>
      <c r="B1559" s="11"/>
      <c r="C1559" s="11">
        <v>2</v>
      </c>
      <c r="D1559" s="11">
        <v>2</v>
      </c>
    </row>
    <row r="1560" spans="1:4" x14ac:dyDescent="0.2">
      <c r="A1560" s="7" t="s">
        <v>2548</v>
      </c>
      <c r="B1560" s="11">
        <v>37</v>
      </c>
      <c r="C1560" s="11"/>
      <c r="D1560" s="11">
        <v>37</v>
      </c>
    </row>
    <row r="1561" spans="1:4" x14ac:dyDescent="0.2">
      <c r="A1561" s="7" t="s">
        <v>1183</v>
      </c>
      <c r="B1561" s="11"/>
      <c r="C1561" s="11">
        <v>4</v>
      </c>
      <c r="D1561" s="11">
        <v>4</v>
      </c>
    </row>
    <row r="1562" spans="1:4" x14ac:dyDescent="0.2">
      <c r="A1562" s="7" t="s">
        <v>3457</v>
      </c>
      <c r="B1562" s="11">
        <v>27</v>
      </c>
      <c r="C1562" s="11"/>
      <c r="D1562" s="11">
        <v>27</v>
      </c>
    </row>
    <row r="1563" spans="1:4" x14ac:dyDescent="0.2">
      <c r="A1563" s="7" t="s">
        <v>1380</v>
      </c>
      <c r="B1563" s="11">
        <v>151</v>
      </c>
      <c r="C1563" s="11"/>
      <c r="D1563" s="11">
        <v>151</v>
      </c>
    </row>
    <row r="1564" spans="1:4" x14ac:dyDescent="0.2">
      <c r="A1564" s="7" t="s">
        <v>3791</v>
      </c>
      <c r="B1564" s="11"/>
      <c r="C1564" s="11">
        <v>1</v>
      </c>
      <c r="D1564" s="11">
        <v>1</v>
      </c>
    </row>
    <row r="1565" spans="1:4" x14ac:dyDescent="0.2">
      <c r="A1565" s="7" t="s">
        <v>1252</v>
      </c>
      <c r="B1565" s="11">
        <v>74</v>
      </c>
      <c r="C1565" s="11"/>
      <c r="D1565" s="11">
        <v>74</v>
      </c>
    </row>
    <row r="1566" spans="1:4" x14ac:dyDescent="0.2">
      <c r="A1566" s="7" t="s">
        <v>4105</v>
      </c>
      <c r="B1566" s="11"/>
      <c r="C1566" s="11">
        <v>0</v>
      </c>
      <c r="D1566" s="11">
        <v>0</v>
      </c>
    </row>
    <row r="1567" spans="1:4" x14ac:dyDescent="0.2">
      <c r="A1567" s="7" t="s">
        <v>2001</v>
      </c>
      <c r="B1567" s="11"/>
      <c r="C1567" s="11">
        <v>25</v>
      </c>
      <c r="D1567" s="11">
        <v>25</v>
      </c>
    </row>
    <row r="1568" spans="1:4" x14ac:dyDescent="0.2">
      <c r="A1568" s="7" t="s">
        <v>651</v>
      </c>
      <c r="B1568" s="11">
        <v>48</v>
      </c>
      <c r="C1568" s="11"/>
      <c r="D1568" s="11">
        <v>48</v>
      </c>
    </row>
    <row r="1569" spans="1:4" x14ac:dyDescent="0.2">
      <c r="A1569" s="7" t="s">
        <v>2766</v>
      </c>
      <c r="B1569" s="11"/>
      <c r="C1569" s="11">
        <v>4</v>
      </c>
      <c r="D1569" s="11">
        <v>4</v>
      </c>
    </row>
    <row r="1570" spans="1:4" x14ac:dyDescent="0.2">
      <c r="A1570" s="7" t="s">
        <v>454</v>
      </c>
      <c r="B1570" s="11"/>
      <c r="C1570" s="11">
        <v>2</v>
      </c>
      <c r="D1570" s="11">
        <v>2</v>
      </c>
    </row>
    <row r="1571" spans="1:4" x14ac:dyDescent="0.2">
      <c r="A1571" s="7" t="s">
        <v>2616</v>
      </c>
      <c r="B1571" s="11">
        <v>238</v>
      </c>
      <c r="C1571" s="11"/>
      <c r="D1571" s="11">
        <v>238</v>
      </c>
    </row>
    <row r="1572" spans="1:4" x14ac:dyDescent="0.2">
      <c r="A1572" s="7" t="s">
        <v>49</v>
      </c>
      <c r="B1572" s="11">
        <v>70</v>
      </c>
      <c r="C1572" s="11"/>
      <c r="D1572" s="11">
        <v>70</v>
      </c>
    </row>
    <row r="1573" spans="1:4" x14ac:dyDescent="0.2">
      <c r="A1573" s="7" t="s">
        <v>411</v>
      </c>
      <c r="B1573" s="11">
        <v>7</v>
      </c>
      <c r="C1573" s="11"/>
      <c r="D1573" s="11">
        <v>7</v>
      </c>
    </row>
    <row r="1574" spans="1:4" x14ac:dyDescent="0.2">
      <c r="A1574" s="7" t="s">
        <v>1619</v>
      </c>
      <c r="B1574" s="11">
        <v>27</v>
      </c>
      <c r="C1574" s="11"/>
      <c r="D1574" s="11">
        <v>27</v>
      </c>
    </row>
    <row r="1575" spans="1:4" x14ac:dyDescent="0.2">
      <c r="A1575" s="7" t="s">
        <v>81</v>
      </c>
      <c r="B1575" s="11">
        <v>41</v>
      </c>
      <c r="C1575" s="11"/>
      <c r="D1575" s="11">
        <v>41</v>
      </c>
    </row>
    <row r="1576" spans="1:4" x14ac:dyDescent="0.2">
      <c r="A1576" s="7" t="s">
        <v>1657</v>
      </c>
      <c r="B1576" s="11">
        <v>48</v>
      </c>
      <c r="C1576" s="11"/>
      <c r="D1576" s="11">
        <v>48</v>
      </c>
    </row>
    <row r="1577" spans="1:4" x14ac:dyDescent="0.2">
      <c r="A1577" s="7" t="s">
        <v>3690</v>
      </c>
      <c r="B1577" s="11">
        <v>14</v>
      </c>
      <c r="C1577" s="11"/>
      <c r="D1577" s="11">
        <v>14</v>
      </c>
    </row>
    <row r="1578" spans="1:4" x14ac:dyDescent="0.2">
      <c r="A1578" s="7" t="s">
        <v>1279</v>
      </c>
      <c r="B1578" s="11">
        <v>190</v>
      </c>
      <c r="C1578" s="11"/>
      <c r="D1578" s="11">
        <v>190</v>
      </c>
    </row>
    <row r="1579" spans="1:4" x14ac:dyDescent="0.2">
      <c r="A1579" s="7" t="s">
        <v>3040</v>
      </c>
      <c r="B1579" s="11">
        <v>42</v>
      </c>
      <c r="C1579" s="11"/>
      <c r="D1579" s="11">
        <v>42</v>
      </c>
    </row>
    <row r="1580" spans="1:4" x14ac:dyDescent="0.2">
      <c r="A1580" s="7" t="s">
        <v>1648</v>
      </c>
      <c r="B1580" s="11">
        <v>46</v>
      </c>
      <c r="C1580" s="11"/>
      <c r="D1580" s="11">
        <v>46</v>
      </c>
    </row>
    <row r="1581" spans="1:4" x14ac:dyDescent="0.2">
      <c r="A1581" s="7" t="s">
        <v>981</v>
      </c>
      <c r="B1581" s="11"/>
      <c r="C1581" s="11">
        <v>31</v>
      </c>
      <c r="D1581" s="11">
        <v>31</v>
      </c>
    </row>
    <row r="1582" spans="1:4" x14ac:dyDescent="0.2">
      <c r="A1582" s="7" t="s">
        <v>861</v>
      </c>
      <c r="B1582" s="11"/>
      <c r="C1582" s="11">
        <v>48</v>
      </c>
      <c r="D1582" s="11">
        <v>48</v>
      </c>
    </row>
    <row r="1583" spans="1:4" x14ac:dyDescent="0.2">
      <c r="A1583" s="7" t="s">
        <v>920</v>
      </c>
      <c r="B1583" s="11"/>
      <c r="C1583" s="11">
        <v>1</v>
      </c>
      <c r="D1583" s="11">
        <v>1</v>
      </c>
    </row>
    <row r="1584" spans="1:4" x14ac:dyDescent="0.2">
      <c r="A1584" s="7" t="s">
        <v>906</v>
      </c>
      <c r="B1584" s="11"/>
      <c r="C1584" s="11">
        <v>6</v>
      </c>
      <c r="D1584" s="11">
        <v>6</v>
      </c>
    </row>
    <row r="1585" spans="1:4" x14ac:dyDescent="0.2">
      <c r="A1585" s="7" t="s">
        <v>937</v>
      </c>
      <c r="B1585" s="11"/>
      <c r="C1585" s="11">
        <v>0</v>
      </c>
      <c r="D1585" s="11">
        <v>0</v>
      </c>
    </row>
    <row r="1586" spans="1:4" x14ac:dyDescent="0.2">
      <c r="A1586" s="7" t="s">
        <v>3354</v>
      </c>
      <c r="B1586" s="11">
        <v>15</v>
      </c>
      <c r="C1586" s="11"/>
      <c r="D1586" s="11">
        <v>15</v>
      </c>
    </row>
    <row r="1587" spans="1:4" x14ac:dyDescent="0.2">
      <c r="A1587" s="7" t="s">
        <v>2525</v>
      </c>
      <c r="B1587" s="11">
        <v>80</v>
      </c>
      <c r="C1587" s="11"/>
      <c r="D1587" s="11">
        <v>80</v>
      </c>
    </row>
    <row r="1588" spans="1:4" x14ac:dyDescent="0.2">
      <c r="A1588" s="7" t="s">
        <v>1844</v>
      </c>
      <c r="B1588" s="11">
        <v>134</v>
      </c>
      <c r="C1588" s="11"/>
      <c r="D1588" s="11">
        <v>134</v>
      </c>
    </row>
    <row r="1589" spans="1:4" x14ac:dyDescent="0.2">
      <c r="A1589" s="7" t="s">
        <v>3628</v>
      </c>
      <c r="B1589" s="11"/>
      <c r="C1589" s="11">
        <v>1</v>
      </c>
      <c r="D1589" s="11">
        <v>1</v>
      </c>
    </row>
    <row r="1590" spans="1:4" x14ac:dyDescent="0.2">
      <c r="A1590" s="7" t="s">
        <v>3486</v>
      </c>
      <c r="B1590" s="11">
        <v>66</v>
      </c>
      <c r="C1590" s="11"/>
      <c r="D1590" s="11">
        <v>66</v>
      </c>
    </row>
    <row r="1591" spans="1:4" x14ac:dyDescent="0.2">
      <c r="A1591" s="7" t="s">
        <v>1705</v>
      </c>
      <c r="B1591" s="11"/>
      <c r="C1591" s="11">
        <v>11</v>
      </c>
      <c r="D1591" s="11">
        <v>11</v>
      </c>
    </row>
    <row r="1592" spans="1:4" x14ac:dyDescent="0.2">
      <c r="A1592" s="7" t="s">
        <v>2467</v>
      </c>
      <c r="B1592" s="11">
        <v>52</v>
      </c>
      <c r="C1592" s="11"/>
      <c r="D1592" s="11">
        <v>52</v>
      </c>
    </row>
    <row r="1593" spans="1:4" x14ac:dyDescent="0.2">
      <c r="A1593" s="7" t="s">
        <v>3329</v>
      </c>
      <c r="B1593" s="11">
        <v>26</v>
      </c>
      <c r="C1593" s="11"/>
      <c r="D1593" s="11">
        <v>26</v>
      </c>
    </row>
    <row r="1594" spans="1:4" x14ac:dyDescent="0.2">
      <c r="A1594" s="7" t="s">
        <v>1520</v>
      </c>
      <c r="B1594" s="11">
        <v>145</v>
      </c>
      <c r="C1594" s="11"/>
      <c r="D1594" s="11">
        <v>145</v>
      </c>
    </row>
    <row r="1595" spans="1:4" x14ac:dyDescent="0.2">
      <c r="A1595" s="7" t="s">
        <v>928</v>
      </c>
      <c r="B1595" s="11"/>
      <c r="C1595" s="11">
        <v>0</v>
      </c>
      <c r="D1595" s="11">
        <v>0</v>
      </c>
    </row>
    <row r="1596" spans="1:4" x14ac:dyDescent="0.2">
      <c r="A1596" s="7" t="s">
        <v>2003</v>
      </c>
      <c r="B1596" s="11">
        <v>1375</v>
      </c>
      <c r="C1596" s="11"/>
      <c r="D1596" s="11">
        <v>1375</v>
      </c>
    </row>
    <row r="1597" spans="1:4" x14ac:dyDescent="0.2">
      <c r="A1597" s="7" t="s">
        <v>796</v>
      </c>
      <c r="B1597" s="11">
        <v>184</v>
      </c>
      <c r="C1597" s="11"/>
      <c r="D1597" s="11">
        <v>184</v>
      </c>
    </row>
    <row r="1598" spans="1:4" x14ac:dyDescent="0.2">
      <c r="A1598" s="7" t="s">
        <v>504</v>
      </c>
      <c r="B1598" s="11"/>
      <c r="C1598" s="11">
        <v>9</v>
      </c>
      <c r="D1598" s="11">
        <v>9</v>
      </c>
    </row>
    <row r="1599" spans="1:4" x14ac:dyDescent="0.2">
      <c r="A1599" s="7" t="s">
        <v>917</v>
      </c>
      <c r="B1599" s="11"/>
      <c r="C1599" s="11">
        <v>0</v>
      </c>
      <c r="D1599" s="11">
        <v>0</v>
      </c>
    </row>
    <row r="1600" spans="1:4" x14ac:dyDescent="0.2">
      <c r="A1600" s="7" t="s">
        <v>494</v>
      </c>
      <c r="B1600" s="11"/>
      <c r="C1600" s="11">
        <v>0</v>
      </c>
      <c r="D1600" s="11">
        <v>0</v>
      </c>
    </row>
    <row r="1601" spans="1:4" x14ac:dyDescent="0.2">
      <c r="A1601" s="7" t="s">
        <v>3411</v>
      </c>
      <c r="B1601" s="11">
        <v>26</v>
      </c>
      <c r="C1601" s="11"/>
      <c r="D1601" s="11">
        <v>26</v>
      </c>
    </row>
    <row r="1602" spans="1:4" x14ac:dyDescent="0.2">
      <c r="A1602" s="7" t="s">
        <v>2818</v>
      </c>
      <c r="B1602" s="11">
        <v>102</v>
      </c>
      <c r="C1602" s="11"/>
      <c r="D1602" s="11">
        <v>102</v>
      </c>
    </row>
    <row r="1603" spans="1:4" x14ac:dyDescent="0.2">
      <c r="A1603" s="7" t="s">
        <v>2446</v>
      </c>
      <c r="B1603" s="11">
        <v>115</v>
      </c>
      <c r="C1603" s="11"/>
      <c r="D1603" s="11">
        <v>115</v>
      </c>
    </row>
    <row r="1604" spans="1:4" x14ac:dyDescent="0.2">
      <c r="A1604" s="7" t="s">
        <v>1625</v>
      </c>
      <c r="B1604" s="11">
        <v>25</v>
      </c>
      <c r="C1604" s="11"/>
      <c r="D1604" s="11">
        <v>25</v>
      </c>
    </row>
    <row r="1605" spans="1:4" x14ac:dyDescent="0.2">
      <c r="A1605" s="7" t="s">
        <v>1973</v>
      </c>
      <c r="B1605" s="11">
        <v>238</v>
      </c>
      <c r="C1605" s="11"/>
      <c r="D1605" s="11">
        <v>238</v>
      </c>
    </row>
    <row r="1606" spans="1:4" x14ac:dyDescent="0.2">
      <c r="A1606" s="7" t="s">
        <v>1646</v>
      </c>
      <c r="B1606" s="11">
        <v>10</v>
      </c>
      <c r="C1606" s="11"/>
      <c r="D1606" s="11">
        <v>10</v>
      </c>
    </row>
    <row r="1607" spans="1:4" x14ac:dyDescent="0.2">
      <c r="A1607" s="7" t="s">
        <v>30</v>
      </c>
      <c r="B1607" s="11">
        <v>71</v>
      </c>
      <c r="C1607" s="11"/>
      <c r="D1607" s="11">
        <v>71</v>
      </c>
    </row>
    <row r="1608" spans="1:4" x14ac:dyDescent="0.2">
      <c r="A1608" s="7" t="s">
        <v>2311</v>
      </c>
      <c r="B1608" s="11">
        <v>1224</v>
      </c>
      <c r="C1608" s="11"/>
      <c r="D1608" s="11">
        <v>1224</v>
      </c>
    </row>
    <row r="1609" spans="1:4" x14ac:dyDescent="0.2">
      <c r="A1609" s="7" t="s">
        <v>2167</v>
      </c>
      <c r="B1609" s="11">
        <v>32</v>
      </c>
      <c r="C1609" s="11"/>
      <c r="D1609" s="11">
        <v>32</v>
      </c>
    </row>
    <row r="1610" spans="1:4" x14ac:dyDescent="0.2">
      <c r="A1610" s="7" t="s">
        <v>2148</v>
      </c>
      <c r="B1610" s="11"/>
      <c r="C1610" s="11">
        <v>55</v>
      </c>
      <c r="D1610" s="11">
        <v>55</v>
      </c>
    </row>
    <row r="1611" spans="1:4" x14ac:dyDescent="0.2">
      <c r="A1611" s="7" t="s">
        <v>1113</v>
      </c>
      <c r="B1611" s="11"/>
      <c r="C1611" s="11">
        <v>312</v>
      </c>
      <c r="D1611" s="11">
        <v>312</v>
      </c>
    </row>
    <row r="1612" spans="1:4" x14ac:dyDescent="0.2">
      <c r="A1612" s="7" t="s">
        <v>2410</v>
      </c>
      <c r="B1612" s="11"/>
      <c r="C1612" s="11">
        <v>6</v>
      </c>
      <c r="D1612" s="11">
        <v>6</v>
      </c>
    </row>
    <row r="1613" spans="1:4" x14ac:dyDescent="0.2">
      <c r="A1613" s="7" t="s">
        <v>1613</v>
      </c>
      <c r="B1613" s="11">
        <v>11</v>
      </c>
      <c r="C1613" s="11"/>
      <c r="D1613" s="11">
        <v>11</v>
      </c>
    </row>
    <row r="1614" spans="1:4" x14ac:dyDescent="0.2">
      <c r="A1614" s="7" t="s">
        <v>3079</v>
      </c>
      <c r="B1614" s="11"/>
      <c r="C1614" s="11">
        <v>27</v>
      </c>
      <c r="D1614" s="11">
        <v>27</v>
      </c>
    </row>
    <row r="1615" spans="1:4" x14ac:dyDescent="0.2">
      <c r="A1615" s="7" t="s">
        <v>2112</v>
      </c>
      <c r="B1615" s="11">
        <v>39</v>
      </c>
      <c r="C1615" s="11"/>
      <c r="D1615" s="11">
        <v>39</v>
      </c>
    </row>
    <row r="1616" spans="1:4" x14ac:dyDescent="0.2">
      <c r="A1616" s="7" t="s">
        <v>3909</v>
      </c>
      <c r="B1616" s="11"/>
      <c r="C1616" s="11">
        <v>1</v>
      </c>
      <c r="D1616" s="11">
        <v>1</v>
      </c>
    </row>
    <row r="1617" spans="1:4" x14ac:dyDescent="0.2">
      <c r="A1617" s="7" t="s">
        <v>2681</v>
      </c>
      <c r="B1617" s="11"/>
      <c r="C1617" s="11">
        <v>2</v>
      </c>
      <c r="D1617" s="11">
        <v>2</v>
      </c>
    </row>
    <row r="1618" spans="1:4" x14ac:dyDescent="0.2">
      <c r="A1618" s="7" t="s">
        <v>1929</v>
      </c>
      <c r="B1618" s="11">
        <v>34</v>
      </c>
      <c r="C1618" s="11"/>
      <c r="D1618" s="11">
        <v>34</v>
      </c>
    </row>
    <row r="1619" spans="1:4" x14ac:dyDescent="0.2">
      <c r="A1619" s="7" t="s">
        <v>1939</v>
      </c>
      <c r="B1619" s="11">
        <v>114</v>
      </c>
      <c r="C1619" s="11"/>
      <c r="D1619" s="11">
        <v>114</v>
      </c>
    </row>
    <row r="1620" spans="1:4" x14ac:dyDescent="0.2">
      <c r="A1620" s="7" t="s">
        <v>3051</v>
      </c>
      <c r="B1620" s="11"/>
      <c r="C1620" s="11">
        <v>35</v>
      </c>
      <c r="D1620" s="11">
        <v>35</v>
      </c>
    </row>
    <row r="1621" spans="1:4" x14ac:dyDescent="0.2">
      <c r="A1621" s="7" t="s">
        <v>79</v>
      </c>
      <c r="B1621" s="11">
        <v>26</v>
      </c>
      <c r="C1621" s="11"/>
      <c r="D1621" s="11">
        <v>26</v>
      </c>
    </row>
    <row r="1622" spans="1:4" x14ac:dyDescent="0.2">
      <c r="A1622" s="7" t="s">
        <v>1669</v>
      </c>
      <c r="B1622" s="11">
        <v>116</v>
      </c>
      <c r="C1622" s="11"/>
      <c r="D1622" s="11">
        <v>116</v>
      </c>
    </row>
    <row r="1623" spans="1:4" x14ac:dyDescent="0.2">
      <c r="A1623" s="7" t="s">
        <v>2299</v>
      </c>
      <c r="B1623" s="11">
        <v>288</v>
      </c>
      <c r="C1623" s="11"/>
      <c r="D1623" s="11">
        <v>288</v>
      </c>
    </row>
    <row r="1624" spans="1:4" x14ac:dyDescent="0.2">
      <c r="A1624" s="7" t="s">
        <v>358</v>
      </c>
      <c r="B1624" s="11">
        <v>303</v>
      </c>
      <c r="C1624" s="11"/>
      <c r="D1624" s="11">
        <v>303</v>
      </c>
    </row>
    <row r="1625" spans="1:4" x14ac:dyDescent="0.2">
      <c r="A1625" s="7" t="s">
        <v>2482</v>
      </c>
      <c r="B1625" s="11">
        <v>25</v>
      </c>
      <c r="C1625" s="11"/>
      <c r="D1625" s="11">
        <v>25</v>
      </c>
    </row>
    <row r="1626" spans="1:4" x14ac:dyDescent="0.2">
      <c r="A1626" s="7" t="s">
        <v>1704</v>
      </c>
      <c r="B1626" s="11"/>
      <c r="C1626" s="11">
        <v>2</v>
      </c>
      <c r="D1626" s="11">
        <v>2</v>
      </c>
    </row>
    <row r="1627" spans="1:4" x14ac:dyDescent="0.2">
      <c r="A1627" s="7" t="s">
        <v>2406</v>
      </c>
      <c r="B1627" s="11"/>
      <c r="C1627" s="11">
        <v>20</v>
      </c>
      <c r="D1627" s="11">
        <v>20</v>
      </c>
    </row>
    <row r="1628" spans="1:4" x14ac:dyDescent="0.2">
      <c r="A1628" s="7" t="s">
        <v>113</v>
      </c>
      <c r="B1628" s="11">
        <v>53</v>
      </c>
      <c r="C1628" s="11"/>
      <c r="D1628" s="11">
        <v>53</v>
      </c>
    </row>
    <row r="1629" spans="1:4" x14ac:dyDescent="0.2">
      <c r="A1629" s="7" t="s">
        <v>2861</v>
      </c>
      <c r="B1629" s="11"/>
      <c r="C1629" s="11">
        <v>3</v>
      </c>
      <c r="D1629" s="11">
        <v>3</v>
      </c>
    </row>
    <row r="1630" spans="1:4" x14ac:dyDescent="0.2">
      <c r="A1630" s="7" t="s">
        <v>4071</v>
      </c>
      <c r="B1630" s="11"/>
      <c r="C1630" s="11">
        <v>13</v>
      </c>
      <c r="D1630" s="11">
        <v>13</v>
      </c>
    </row>
    <row r="1631" spans="1:4" x14ac:dyDescent="0.2">
      <c r="A1631" s="7" t="s">
        <v>2256</v>
      </c>
      <c r="B1631" s="11">
        <v>271</v>
      </c>
      <c r="C1631" s="11"/>
      <c r="D1631" s="11">
        <v>271</v>
      </c>
    </row>
    <row r="1632" spans="1:4" x14ac:dyDescent="0.2">
      <c r="A1632" s="7" t="s">
        <v>768</v>
      </c>
      <c r="B1632" s="11"/>
      <c r="C1632" s="11">
        <v>3</v>
      </c>
      <c r="D1632" s="11">
        <v>3</v>
      </c>
    </row>
    <row r="1633" spans="1:4" x14ac:dyDescent="0.2">
      <c r="A1633" s="7" t="s">
        <v>4007</v>
      </c>
      <c r="B1633" s="11"/>
      <c r="C1633" s="11">
        <v>4</v>
      </c>
      <c r="D1633" s="11">
        <v>4</v>
      </c>
    </row>
    <row r="1634" spans="1:4" x14ac:dyDescent="0.2">
      <c r="A1634" s="7" t="s">
        <v>2683</v>
      </c>
      <c r="B1634" s="11"/>
      <c r="C1634" s="11">
        <v>3</v>
      </c>
      <c r="D1634" s="11">
        <v>3</v>
      </c>
    </row>
    <row r="1635" spans="1:4" x14ac:dyDescent="0.2">
      <c r="A1635" s="7" t="s">
        <v>1756</v>
      </c>
      <c r="B1635" s="11">
        <v>4</v>
      </c>
      <c r="C1635" s="11"/>
      <c r="D1635" s="11">
        <v>4</v>
      </c>
    </row>
    <row r="1636" spans="1:4" x14ac:dyDescent="0.2">
      <c r="A1636" s="7" t="s">
        <v>1721</v>
      </c>
      <c r="B1636" s="11"/>
      <c r="C1636" s="11">
        <v>8</v>
      </c>
      <c r="D1636" s="11">
        <v>8</v>
      </c>
    </row>
    <row r="1637" spans="1:4" x14ac:dyDescent="0.2">
      <c r="A1637" s="7" t="s">
        <v>879</v>
      </c>
      <c r="B1637" s="11"/>
      <c r="C1637" s="11">
        <v>2</v>
      </c>
      <c r="D1637" s="11">
        <v>2</v>
      </c>
    </row>
    <row r="1638" spans="1:4" x14ac:dyDescent="0.2">
      <c r="A1638" s="7" t="s">
        <v>2844</v>
      </c>
      <c r="B1638" s="11"/>
      <c r="C1638" s="11">
        <v>1</v>
      </c>
      <c r="D1638" s="11">
        <v>1</v>
      </c>
    </row>
    <row r="1639" spans="1:4" x14ac:dyDescent="0.2">
      <c r="A1639" s="7" t="s">
        <v>3149</v>
      </c>
      <c r="B1639" s="11">
        <v>25</v>
      </c>
      <c r="C1639" s="11"/>
      <c r="D1639" s="11">
        <v>25</v>
      </c>
    </row>
    <row r="1640" spans="1:4" x14ac:dyDescent="0.2">
      <c r="A1640" s="7" t="s">
        <v>961</v>
      </c>
      <c r="B1640" s="11"/>
      <c r="C1640" s="11">
        <v>188</v>
      </c>
      <c r="D1640" s="11">
        <v>188</v>
      </c>
    </row>
    <row r="1641" spans="1:4" x14ac:dyDescent="0.2">
      <c r="A1641" s="7" t="s">
        <v>2614</v>
      </c>
      <c r="B1641" s="11">
        <v>100</v>
      </c>
      <c r="C1641" s="11"/>
      <c r="D1641" s="11">
        <v>100</v>
      </c>
    </row>
    <row r="1642" spans="1:4" x14ac:dyDescent="0.2">
      <c r="A1642" s="7" t="s">
        <v>3264</v>
      </c>
      <c r="B1642" s="11">
        <v>49</v>
      </c>
      <c r="C1642" s="11"/>
      <c r="D1642" s="11">
        <v>49</v>
      </c>
    </row>
    <row r="1643" spans="1:4" x14ac:dyDescent="0.2">
      <c r="A1643" s="7" t="s">
        <v>1077</v>
      </c>
      <c r="B1643" s="11"/>
      <c r="C1643" s="11">
        <v>975</v>
      </c>
      <c r="D1643" s="11">
        <v>975</v>
      </c>
    </row>
    <row r="1644" spans="1:4" x14ac:dyDescent="0.2">
      <c r="A1644" s="7" t="s">
        <v>1194</v>
      </c>
      <c r="B1644" s="11">
        <v>273</v>
      </c>
      <c r="C1644" s="11"/>
      <c r="D1644" s="11">
        <v>273</v>
      </c>
    </row>
    <row r="1645" spans="1:4" x14ac:dyDescent="0.2">
      <c r="A1645" s="7" t="s">
        <v>1886</v>
      </c>
      <c r="B1645" s="11">
        <v>105</v>
      </c>
      <c r="C1645" s="11"/>
      <c r="D1645" s="11">
        <v>105</v>
      </c>
    </row>
    <row r="1646" spans="1:4" x14ac:dyDescent="0.2">
      <c r="A1646" s="7" t="s">
        <v>3011</v>
      </c>
      <c r="B1646" s="11">
        <v>25</v>
      </c>
      <c r="C1646" s="11"/>
      <c r="D1646" s="11">
        <v>25</v>
      </c>
    </row>
    <row r="1647" spans="1:4" x14ac:dyDescent="0.2">
      <c r="A1647" s="7" t="s">
        <v>1186</v>
      </c>
      <c r="B1647" s="11">
        <v>111</v>
      </c>
      <c r="C1647" s="11"/>
      <c r="D1647" s="11">
        <v>111</v>
      </c>
    </row>
    <row r="1648" spans="1:4" x14ac:dyDescent="0.2">
      <c r="A1648" s="7" t="s">
        <v>2923</v>
      </c>
      <c r="B1648" s="11">
        <v>10</v>
      </c>
      <c r="C1648" s="11"/>
      <c r="D1648" s="11">
        <v>10</v>
      </c>
    </row>
    <row r="1649" spans="1:4" x14ac:dyDescent="0.2">
      <c r="A1649" s="7" t="s">
        <v>2938</v>
      </c>
      <c r="B1649" s="11">
        <v>32</v>
      </c>
      <c r="C1649" s="11"/>
      <c r="D1649" s="11">
        <v>32</v>
      </c>
    </row>
    <row r="1650" spans="1:4" x14ac:dyDescent="0.2">
      <c r="A1650" s="7" t="s">
        <v>1478</v>
      </c>
      <c r="B1650" s="11">
        <v>369</v>
      </c>
      <c r="C1650" s="11"/>
      <c r="D1650" s="11">
        <v>369</v>
      </c>
    </row>
    <row r="1651" spans="1:4" x14ac:dyDescent="0.2">
      <c r="A1651" s="7" t="s">
        <v>325</v>
      </c>
      <c r="B1651" s="11">
        <v>82</v>
      </c>
      <c r="C1651" s="11"/>
      <c r="D1651" s="11">
        <v>82</v>
      </c>
    </row>
    <row r="1652" spans="1:4" x14ac:dyDescent="0.2">
      <c r="A1652" s="7" t="s">
        <v>3260</v>
      </c>
      <c r="B1652" s="11">
        <v>73</v>
      </c>
      <c r="C1652" s="11"/>
      <c r="D1652" s="11">
        <v>73</v>
      </c>
    </row>
    <row r="1653" spans="1:4" x14ac:dyDescent="0.2">
      <c r="A1653" s="7" t="s">
        <v>2284</v>
      </c>
      <c r="B1653" s="11">
        <v>48</v>
      </c>
      <c r="C1653" s="11"/>
      <c r="D1653" s="11">
        <v>48</v>
      </c>
    </row>
    <row r="1654" spans="1:4" x14ac:dyDescent="0.2">
      <c r="A1654" s="7" t="s">
        <v>2301</v>
      </c>
      <c r="B1654" s="11">
        <v>7</v>
      </c>
      <c r="C1654" s="11"/>
      <c r="D1654" s="11">
        <v>7</v>
      </c>
    </row>
    <row r="1655" spans="1:4" x14ac:dyDescent="0.2">
      <c r="A1655" s="7" t="s">
        <v>1783</v>
      </c>
      <c r="B1655" s="11"/>
      <c r="C1655" s="11">
        <v>76</v>
      </c>
      <c r="D1655" s="11">
        <v>76</v>
      </c>
    </row>
    <row r="1656" spans="1:4" x14ac:dyDescent="0.2">
      <c r="A1656" s="7" t="s">
        <v>2519</v>
      </c>
      <c r="B1656" s="11"/>
      <c r="C1656" s="11">
        <v>4</v>
      </c>
      <c r="D1656" s="11">
        <v>4</v>
      </c>
    </row>
    <row r="1657" spans="1:4" x14ac:dyDescent="0.2">
      <c r="A1657" s="7" t="s">
        <v>1797</v>
      </c>
      <c r="B1657" s="11"/>
      <c r="C1657" s="11">
        <v>86</v>
      </c>
      <c r="D1657" s="11">
        <v>86</v>
      </c>
    </row>
    <row r="1658" spans="1:4" x14ac:dyDescent="0.2">
      <c r="A1658" s="7" t="s">
        <v>1645</v>
      </c>
      <c r="B1658" s="11">
        <v>128</v>
      </c>
      <c r="C1658" s="11"/>
      <c r="D1658" s="11">
        <v>128</v>
      </c>
    </row>
    <row r="1659" spans="1:4" x14ac:dyDescent="0.2">
      <c r="A1659" s="7" t="s">
        <v>550</v>
      </c>
      <c r="B1659" s="11"/>
      <c r="C1659" s="11">
        <v>8</v>
      </c>
      <c r="D1659" s="11">
        <v>8</v>
      </c>
    </row>
    <row r="1660" spans="1:4" x14ac:dyDescent="0.2">
      <c r="A1660" s="7" t="s">
        <v>3608</v>
      </c>
      <c r="B1660" s="11">
        <v>21</v>
      </c>
      <c r="C1660" s="11"/>
      <c r="D1660" s="11">
        <v>21</v>
      </c>
    </row>
    <row r="1661" spans="1:4" x14ac:dyDescent="0.2">
      <c r="A1661" s="7" t="s">
        <v>2010</v>
      </c>
      <c r="B1661" s="11">
        <v>398</v>
      </c>
      <c r="C1661" s="11"/>
      <c r="D1661" s="11">
        <v>398</v>
      </c>
    </row>
    <row r="1662" spans="1:4" x14ac:dyDescent="0.2">
      <c r="A1662" s="7" t="s">
        <v>1367</v>
      </c>
      <c r="B1662" s="11">
        <v>147</v>
      </c>
      <c r="C1662" s="11"/>
      <c r="D1662" s="11">
        <v>147</v>
      </c>
    </row>
    <row r="1663" spans="1:4" x14ac:dyDescent="0.2">
      <c r="A1663" s="7" t="s">
        <v>3281</v>
      </c>
      <c r="B1663" s="11">
        <v>47</v>
      </c>
      <c r="C1663" s="11"/>
      <c r="D1663" s="11">
        <v>47</v>
      </c>
    </row>
    <row r="1664" spans="1:4" x14ac:dyDescent="0.2">
      <c r="A1664" s="7" t="s">
        <v>1681</v>
      </c>
      <c r="B1664" s="11">
        <v>25</v>
      </c>
      <c r="C1664" s="11"/>
      <c r="D1664" s="11">
        <v>25</v>
      </c>
    </row>
    <row r="1665" spans="1:4" x14ac:dyDescent="0.2">
      <c r="A1665" s="7" t="s">
        <v>1357</v>
      </c>
      <c r="B1665" s="11">
        <v>87</v>
      </c>
      <c r="C1665" s="11"/>
      <c r="D1665" s="11">
        <v>87</v>
      </c>
    </row>
    <row r="1666" spans="1:4" x14ac:dyDescent="0.2">
      <c r="A1666" s="7" t="s">
        <v>1099</v>
      </c>
      <c r="B1666" s="11"/>
      <c r="C1666" s="11">
        <v>22</v>
      </c>
      <c r="D1666" s="11">
        <v>22</v>
      </c>
    </row>
    <row r="1667" spans="1:4" x14ac:dyDescent="0.2">
      <c r="A1667" s="7" t="s">
        <v>2453</v>
      </c>
      <c r="B1667" s="11">
        <v>15</v>
      </c>
      <c r="C1667" s="11"/>
      <c r="D1667" s="11">
        <v>15</v>
      </c>
    </row>
    <row r="1668" spans="1:4" x14ac:dyDescent="0.2">
      <c r="A1668" s="7" t="s">
        <v>2484</v>
      </c>
      <c r="B1668" s="11">
        <v>90</v>
      </c>
      <c r="C1668" s="11"/>
      <c r="D1668" s="11">
        <v>90</v>
      </c>
    </row>
    <row r="1669" spans="1:4" x14ac:dyDescent="0.2">
      <c r="A1669" s="7" t="s">
        <v>1621</v>
      </c>
      <c r="B1669" s="11">
        <v>17</v>
      </c>
      <c r="C1669" s="11"/>
      <c r="D1669" s="11">
        <v>17</v>
      </c>
    </row>
    <row r="1670" spans="1:4" x14ac:dyDescent="0.2">
      <c r="A1670" s="7" t="s">
        <v>1837</v>
      </c>
      <c r="B1670" s="11">
        <v>55</v>
      </c>
      <c r="C1670" s="11"/>
      <c r="D1670" s="11">
        <v>55</v>
      </c>
    </row>
    <row r="1671" spans="1:4" x14ac:dyDescent="0.2">
      <c r="A1671" s="7" t="s">
        <v>3064</v>
      </c>
      <c r="B1671" s="11"/>
      <c r="C1671" s="11">
        <v>72</v>
      </c>
      <c r="D1671" s="11">
        <v>72</v>
      </c>
    </row>
    <row r="1672" spans="1:4" x14ac:dyDescent="0.2">
      <c r="A1672" s="7" t="s">
        <v>2212</v>
      </c>
      <c r="B1672" s="11">
        <v>120</v>
      </c>
      <c r="C1672" s="11"/>
      <c r="D1672" s="11">
        <v>120</v>
      </c>
    </row>
    <row r="1673" spans="1:4" x14ac:dyDescent="0.2">
      <c r="A1673" s="7" t="s">
        <v>592</v>
      </c>
      <c r="B1673" s="11"/>
      <c r="C1673" s="11">
        <v>2</v>
      </c>
      <c r="D1673" s="11">
        <v>2</v>
      </c>
    </row>
    <row r="1674" spans="1:4" x14ac:dyDescent="0.2">
      <c r="A1674" s="7" t="s">
        <v>1902</v>
      </c>
      <c r="B1674" s="11"/>
      <c r="C1674" s="11">
        <v>25</v>
      </c>
      <c r="D1674" s="11">
        <v>25</v>
      </c>
    </row>
    <row r="1675" spans="1:4" x14ac:dyDescent="0.2">
      <c r="A1675" s="7" t="s">
        <v>2775</v>
      </c>
      <c r="B1675" s="11"/>
      <c r="C1675" s="11">
        <v>2</v>
      </c>
      <c r="D1675" s="11">
        <v>2</v>
      </c>
    </row>
    <row r="1676" spans="1:4" x14ac:dyDescent="0.2">
      <c r="A1676" s="7" t="s">
        <v>3112</v>
      </c>
      <c r="B1676" s="11"/>
      <c r="C1676" s="11">
        <v>9</v>
      </c>
      <c r="D1676" s="11">
        <v>9</v>
      </c>
    </row>
    <row r="1677" spans="1:4" x14ac:dyDescent="0.2">
      <c r="A1677" s="7" t="s">
        <v>988</v>
      </c>
      <c r="B1677" s="11"/>
      <c r="C1677" s="11">
        <v>41</v>
      </c>
      <c r="D1677" s="11">
        <v>41</v>
      </c>
    </row>
    <row r="1678" spans="1:4" x14ac:dyDescent="0.2">
      <c r="A1678" s="7" t="s">
        <v>826</v>
      </c>
      <c r="B1678" s="11">
        <v>99</v>
      </c>
      <c r="C1678" s="11"/>
      <c r="D1678" s="11">
        <v>99</v>
      </c>
    </row>
    <row r="1679" spans="1:4" x14ac:dyDescent="0.2">
      <c r="A1679" s="7" t="s">
        <v>70</v>
      </c>
      <c r="B1679" s="11">
        <v>36</v>
      </c>
      <c r="C1679" s="11"/>
      <c r="D1679" s="11">
        <v>36</v>
      </c>
    </row>
    <row r="1680" spans="1:4" x14ac:dyDescent="0.2">
      <c r="A1680" s="7" t="s">
        <v>3209</v>
      </c>
      <c r="B1680" s="11">
        <v>226</v>
      </c>
      <c r="C1680" s="11"/>
      <c r="D1680" s="11">
        <v>226</v>
      </c>
    </row>
    <row r="1681" spans="1:4" x14ac:dyDescent="0.2">
      <c r="A1681" s="7" t="s">
        <v>3340</v>
      </c>
      <c r="B1681" s="11">
        <v>38</v>
      </c>
      <c r="C1681" s="11"/>
      <c r="D1681" s="11">
        <v>38</v>
      </c>
    </row>
    <row r="1682" spans="1:4" x14ac:dyDescent="0.2">
      <c r="A1682" s="7" t="s">
        <v>2142</v>
      </c>
      <c r="B1682" s="11"/>
      <c r="C1682" s="11">
        <v>0</v>
      </c>
      <c r="D1682" s="11">
        <v>0</v>
      </c>
    </row>
    <row r="1683" spans="1:4" x14ac:dyDescent="0.2">
      <c r="A1683" s="7" t="s">
        <v>3472</v>
      </c>
      <c r="B1683" s="11">
        <v>33</v>
      </c>
      <c r="C1683" s="11"/>
      <c r="D1683" s="11">
        <v>33</v>
      </c>
    </row>
    <row r="1684" spans="1:4" x14ac:dyDescent="0.2">
      <c r="A1684" s="7" t="s">
        <v>2232</v>
      </c>
      <c r="B1684" s="11">
        <v>1113</v>
      </c>
      <c r="C1684" s="11"/>
      <c r="D1684" s="11">
        <v>1113</v>
      </c>
    </row>
    <row r="1685" spans="1:4" x14ac:dyDescent="0.2">
      <c r="A1685" s="7" t="s">
        <v>1075</v>
      </c>
      <c r="B1685" s="11"/>
      <c r="C1685" s="11">
        <v>30</v>
      </c>
      <c r="D1685" s="11">
        <v>30</v>
      </c>
    </row>
    <row r="1686" spans="1:4" x14ac:dyDescent="0.2">
      <c r="A1686" s="7" t="s">
        <v>207</v>
      </c>
      <c r="B1686" s="11"/>
      <c r="C1686" s="11">
        <v>17</v>
      </c>
      <c r="D1686" s="11">
        <v>17</v>
      </c>
    </row>
    <row r="1687" spans="1:4" x14ac:dyDescent="0.2">
      <c r="A1687" s="7" t="s">
        <v>3437</v>
      </c>
      <c r="B1687" s="11">
        <v>14</v>
      </c>
      <c r="C1687" s="11"/>
      <c r="D1687" s="11">
        <v>14</v>
      </c>
    </row>
    <row r="1688" spans="1:4" x14ac:dyDescent="0.2">
      <c r="A1688" s="7" t="s">
        <v>975</v>
      </c>
      <c r="B1688" s="11"/>
      <c r="C1688" s="11">
        <v>3</v>
      </c>
      <c r="D1688" s="11">
        <v>3</v>
      </c>
    </row>
    <row r="1689" spans="1:4" x14ac:dyDescent="0.2">
      <c r="A1689" s="7" t="s">
        <v>3900</v>
      </c>
      <c r="B1689" s="11"/>
      <c r="C1689" s="11">
        <v>0</v>
      </c>
      <c r="D1689" s="11">
        <v>0</v>
      </c>
    </row>
    <row r="1690" spans="1:4" x14ac:dyDescent="0.2">
      <c r="A1690" s="7" t="s">
        <v>2048</v>
      </c>
      <c r="B1690" s="11">
        <v>443</v>
      </c>
      <c r="C1690" s="11"/>
      <c r="D1690" s="11">
        <v>443</v>
      </c>
    </row>
    <row r="1691" spans="1:4" x14ac:dyDescent="0.2">
      <c r="A1691" s="7" t="s">
        <v>54</v>
      </c>
      <c r="B1691" s="11">
        <v>52</v>
      </c>
      <c r="C1691" s="11"/>
      <c r="D1691" s="11">
        <v>52</v>
      </c>
    </row>
    <row r="1692" spans="1:4" x14ac:dyDescent="0.2">
      <c r="A1692" s="7" t="s">
        <v>281</v>
      </c>
      <c r="B1692" s="11">
        <v>2139</v>
      </c>
      <c r="C1692" s="11"/>
      <c r="D1692" s="11">
        <v>2139</v>
      </c>
    </row>
    <row r="1693" spans="1:4" x14ac:dyDescent="0.2">
      <c r="A1693" s="7" t="s">
        <v>2328</v>
      </c>
      <c r="B1693" s="11">
        <v>3355</v>
      </c>
      <c r="C1693" s="11"/>
      <c r="D1693" s="11">
        <v>3355</v>
      </c>
    </row>
    <row r="1694" spans="1:4" x14ac:dyDescent="0.2">
      <c r="A1694" s="7" t="s">
        <v>2726</v>
      </c>
      <c r="B1694" s="11">
        <v>404</v>
      </c>
      <c r="C1694" s="11"/>
      <c r="D1694" s="11">
        <v>404</v>
      </c>
    </row>
    <row r="1695" spans="1:4" x14ac:dyDescent="0.2">
      <c r="A1695" s="7" t="s">
        <v>1662</v>
      </c>
      <c r="B1695" s="11">
        <v>101</v>
      </c>
      <c r="C1695" s="11"/>
      <c r="D1695" s="11">
        <v>101</v>
      </c>
    </row>
    <row r="1696" spans="1:4" x14ac:dyDescent="0.2">
      <c r="A1696" s="7" t="s">
        <v>935</v>
      </c>
      <c r="B1696" s="11"/>
      <c r="C1696" s="11">
        <v>30</v>
      </c>
      <c r="D1696" s="11">
        <v>30</v>
      </c>
    </row>
    <row r="1697" spans="1:4" x14ac:dyDescent="0.2">
      <c r="A1697" s="7" t="s">
        <v>3668</v>
      </c>
      <c r="B1697" s="11">
        <v>40</v>
      </c>
      <c r="C1697" s="11"/>
      <c r="D1697" s="11">
        <v>40</v>
      </c>
    </row>
    <row r="1698" spans="1:4" x14ac:dyDescent="0.2">
      <c r="A1698" s="7" t="s">
        <v>2037</v>
      </c>
      <c r="B1698" s="11">
        <v>848</v>
      </c>
      <c r="C1698" s="11"/>
      <c r="D1698" s="11">
        <v>848</v>
      </c>
    </row>
    <row r="1699" spans="1:4" x14ac:dyDescent="0.2">
      <c r="A1699" s="7" t="s">
        <v>2593</v>
      </c>
      <c r="B1699" s="11"/>
      <c r="C1699" s="11">
        <v>0</v>
      </c>
      <c r="D1699" s="11">
        <v>0</v>
      </c>
    </row>
    <row r="1700" spans="1:4" x14ac:dyDescent="0.2">
      <c r="A1700" s="7" t="s">
        <v>4095</v>
      </c>
      <c r="B1700" s="11"/>
      <c r="C1700" s="11">
        <v>1</v>
      </c>
      <c r="D1700" s="11">
        <v>1</v>
      </c>
    </row>
    <row r="1701" spans="1:4" x14ac:dyDescent="0.2">
      <c r="A1701" s="7" t="s">
        <v>116</v>
      </c>
      <c r="B1701" s="11">
        <v>35</v>
      </c>
      <c r="C1701" s="11"/>
      <c r="D1701" s="11">
        <v>35</v>
      </c>
    </row>
    <row r="1702" spans="1:4" x14ac:dyDescent="0.2">
      <c r="A1702" s="7" t="s">
        <v>76</v>
      </c>
      <c r="B1702" s="11">
        <v>29</v>
      </c>
      <c r="C1702" s="11"/>
      <c r="D1702" s="11">
        <v>29</v>
      </c>
    </row>
    <row r="1703" spans="1:4" x14ac:dyDescent="0.2">
      <c r="A1703" s="7" t="s">
        <v>269</v>
      </c>
      <c r="B1703" s="11">
        <v>111</v>
      </c>
      <c r="C1703" s="11"/>
      <c r="D1703" s="11">
        <v>111</v>
      </c>
    </row>
    <row r="1704" spans="1:4" x14ac:dyDescent="0.2">
      <c r="A1704" s="7" t="s">
        <v>222</v>
      </c>
      <c r="B1704" s="11"/>
      <c r="C1704" s="11">
        <v>3</v>
      </c>
      <c r="D1704" s="11">
        <v>3</v>
      </c>
    </row>
    <row r="1705" spans="1:4" x14ac:dyDescent="0.2">
      <c r="A1705" s="7" t="s">
        <v>2197</v>
      </c>
      <c r="B1705" s="11">
        <v>234</v>
      </c>
      <c r="C1705" s="11"/>
      <c r="D1705" s="11">
        <v>234</v>
      </c>
    </row>
    <row r="1706" spans="1:4" x14ac:dyDescent="0.2">
      <c r="A1706" s="7" t="s">
        <v>1545</v>
      </c>
      <c r="B1706" s="11"/>
      <c r="C1706" s="11">
        <v>0</v>
      </c>
      <c r="D1706" s="11">
        <v>0</v>
      </c>
    </row>
    <row r="1707" spans="1:4" x14ac:dyDescent="0.2">
      <c r="A1707" s="7" t="s">
        <v>3717</v>
      </c>
      <c r="B1707" s="11">
        <v>40</v>
      </c>
      <c r="C1707" s="11"/>
      <c r="D1707" s="11">
        <v>40</v>
      </c>
    </row>
    <row r="1708" spans="1:4" x14ac:dyDescent="0.2">
      <c r="A1708" s="7" t="s">
        <v>186</v>
      </c>
      <c r="B1708" s="11"/>
      <c r="C1708" s="11">
        <v>2</v>
      </c>
      <c r="D1708" s="11">
        <v>2</v>
      </c>
    </row>
    <row r="1709" spans="1:4" x14ac:dyDescent="0.2">
      <c r="A1709" s="7" t="s">
        <v>2835</v>
      </c>
      <c r="B1709" s="11">
        <v>93</v>
      </c>
      <c r="C1709" s="11"/>
      <c r="D1709" s="11">
        <v>93</v>
      </c>
    </row>
    <row r="1710" spans="1:4" x14ac:dyDescent="0.2">
      <c r="A1710" s="7" t="s">
        <v>549</v>
      </c>
      <c r="B1710" s="11"/>
      <c r="C1710" s="11">
        <v>1</v>
      </c>
      <c r="D1710" s="11">
        <v>1</v>
      </c>
    </row>
    <row r="1711" spans="1:4" x14ac:dyDescent="0.2">
      <c r="A1711" s="7" t="s">
        <v>3096</v>
      </c>
      <c r="B1711" s="11"/>
      <c r="C1711" s="11">
        <v>14</v>
      </c>
      <c r="D1711" s="11">
        <v>14</v>
      </c>
    </row>
    <row r="1712" spans="1:4" x14ac:dyDescent="0.2">
      <c r="A1712" s="7" t="s">
        <v>2545</v>
      </c>
      <c r="B1712" s="11">
        <v>61</v>
      </c>
      <c r="C1712" s="11"/>
      <c r="D1712" s="11">
        <v>61</v>
      </c>
    </row>
    <row r="1713" spans="1:4" x14ac:dyDescent="0.2">
      <c r="A1713" s="7" t="s">
        <v>323</v>
      </c>
      <c r="B1713" s="11">
        <v>186</v>
      </c>
      <c r="C1713" s="11"/>
      <c r="D1713" s="11">
        <v>186</v>
      </c>
    </row>
    <row r="1714" spans="1:4" x14ac:dyDescent="0.2">
      <c r="A1714" s="7" t="s">
        <v>1039</v>
      </c>
      <c r="B1714" s="11">
        <v>61</v>
      </c>
      <c r="C1714" s="11"/>
      <c r="D1714" s="11">
        <v>61</v>
      </c>
    </row>
    <row r="1715" spans="1:4" x14ac:dyDescent="0.2">
      <c r="A1715" s="7" t="s">
        <v>2138</v>
      </c>
      <c r="B1715" s="11"/>
      <c r="C1715" s="11">
        <v>534</v>
      </c>
      <c r="D1715" s="11">
        <v>534</v>
      </c>
    </row>
    <row r="1716" spans="1:4" x14ac:dyDescent="0.2">
      <c r="A1716" s="7" t="s">
        <v>2187</v>
      </c>
      <c r="B1716" s="11">
        <v>392</v>
      </c>
      <c r="C1716" s="11"/>
      <c r="D1716" s="11">
        <v>392</v>
      </c>
    </row>
    <row r="1717" spans="1:4" x14ac:dyDescent="0.2">
      <c r="A1717" s="7" t="s">
        <v>3730</v>
      </c>
      <c r="B1717" s="11"/>
      <c r="C1717" s="11">
        <v>0</v>
      </c>
      <c r="D1717" s="11">
        <v>0</v>
      </c>
    </row>
    <row r="1718" spans="1:4" x14ac:dyDescent="0.2">
      <c r="A1718" s="7" t="s">
        <v>3259</v>
      </c>
      <c r="B1718" s="11">
        <v>97</v>
      </c>
      <c r="C1718" s="11"/>
      <c r="D1718" s="11">
        <v>97</v>
      </c>
    </row>
    <row r="1719" spans="1:4" x14ac:dyDescent="0.2">
      <c r="A1719" s="7" t="s">
        <v>2601</v>
      </c>
      <c r="B1719" s="11">
        <v>151</v>
      </c>
      <c r="C1719" s="11"/>
      <c r="D1719" s="11">
        <v>151</v>
      </c>
    </row>
    <row r="1720" spans="1:4" x14ac:dyDescent="0.2">
      <c r="A1720" s="7" t="s">
        <v>2117</v>
      </c>
      <c r="B1720" s="11">
        <v>92</v>
      </c>
      <c r="C1720" s="11"/>
      <c r="D1720" s="11">
        <v>92</v>
      </c>
    </row>
    <row r="1721" spans="1:4" x14ac:dyDescent="0.2">
      <c r="A1721" s="7" t="s">
        <v>2106</v>
      </c>
      <c r="B1721" s="11">
        <v>99</v>
      </c>
      <c r="C1721" s="11"/>
      <c r="D1721" s="11">
        <v>99</v>
      </c>
    </row>
    <row r="1722" spans="1:4" x14ac:dyDescent="0.2">
      <c r="A1722" s="7" t="s">
        <v>1857</v>
      </c>
      <c r="B1722" s="11">
        <v>38</v>
      </c>
      <c r="C1722" s="11"/>
      <c r="D1722" s="11">
        <v>38</v>
      </c>
    </row>
    <row r="1723" spans="1:4" x14ac:dyDescent="0.2">
      <c r="A1723" s="7" t="s">
        <v>434</v>
      </c>
      <c r="B1723" s="11"/>
      <c r="C1723" s="11">
        <v>0</v>
      </c>
      <c r="D1723" s="11">
        <v>0</v>
      </c>
    </row>
    <row r="1724" spans="1:4" x14ac:dyDescent="0.2">
      <c r="A1724" s="7" t="s">
        <v>1414</v>
      </c>
      <c r="B1724" s="11"/>
      <c r="C1724" s="11">
        <v>1</v>
      </c>
      <c r="D1724" s="11">
        <v>1</v>
      </c>
    </row>
    <row r="1725" spans="1:4" x14ac:dyDescent="0.2">
      <c r="A1725" s="7" t="s">
        <v>2166</v>
      </c>
      <c r="B1725" s="11">
        <v>117</v>
      </c>
      <c r="C1725" s="11"/>
      <c r="D1725" s="11">
        <v>117</v>
      </c>
    </row>
    <row r="1726" spans="1:4" x14ac:dyDescent="0.2">
      <c r="A1726" s="7" t="s">
        <v>2874</v>
      </c>
      <c r="B1726" s="11"/>
      <c r="C1726" s="11">
        <v>3</v>
      </c>
      <c r="D1726" s="11">
        <v>3</v>
      </c>
    </row>
    <row r="1727" spans="1:4" x14ac:dyDescent="0.2">
      <c r="A1727" s="7" t="s">
        <v>2970</v>
      </c>
      <c r="B1727" s="11">
        <v>91</v>
      </c>
      <c r="C1727" s="11"/>
      <c r="D1727" s="11">
        <v>91</v>
      </c>
    </row>
    <row r="1728" spans="1:4" x14ac:dyDescent="0.2">
      <c r="A1728" s="7" t="s">
        <v>2761</v>
      </c>
      <c r="B1728" s="11"/>
      <c r="C1728" s="11">
        <v>4</v>
      </c>
      <c r="D1728" s="11">
        <v>4</v>
      </c>
    </row>
    <row r="1729" spans="1:4" x14ac:dyDescent="0.2">
      <c r="A1729" s="7" t="s">
        <v>247</v>
      </c>
      <c r="B1729" s="11">
        <v>223</v>
      </c>
      <c r="C1729" s="11"/>
      <c r="D1729" s="11">
        <v>223</v>
      </c>
    </row>
    <row r="1730" spans="1:4" x14ac:dyDescent="0.2">
      <c r="A1730" s="7" t="s">
        <v>1920</v>
      </c>
      <c r="B1730" s="11"/>
      <c r="C1730" s="11">
        <v>8</v>
      </c>
      <c r="D1730" s="11">
        <v>8</v>
      </c>
    </row>
    <row r="1731" spans="1:4" x14ac:dyDescent="0.2">
      <c r="A1731" s="7" t="s">
        <v>949</v>
      </c>
      <c r="B1731" s="11"/>
      <c r="C1731" s="11">
        <v>8</v>
      </c>
      <c r="D1731" s="11">
        <v>8</v>
      </c>
    </row>
    <row r="1732" spans="1:4" x14ac:dyDescent="0.2">
      <c r="A1732" s="7" t="s">
        <v>1933</v>
      </c>
      <c r="B1732" s="11">
        <v>80</v>
      </c>
      <c r="C1732" s="11"/>
      <c r="D1732" s="11">
        <v>80</v>
      </c>
    </row>
    <row r="1733" spans="1:4" x14ac:dyDescent="0.2">
      <c r="A1733" s="7" t="s">
        <v>2122</v>
      </c>
      <c r="B1733" s="11"/>
      <c r="C1733" s="11">
        <v>10</v>
      </c>
      <c r="D1733" s="11">
        <v>10</v>
      </c>
    </row>
    <row r="1734" spans="1:4" x14ac:dyDescent="0.2">
      <c r="A1734" s="7" t="s">
        <v>226</v>
      </c>
      <c r="B1734" s="11"/>
      <c r="C1734" s="11">
        <v>0</v>
      </c>
      <c r="D1734" s="11">
        <v>0</v>
      </c>
    </row>
    <row r="1735" spans="1:4" x14ac:dyDescent="0.2">
      <c r="A1735" s="7" t="s">
        <v>1078</v>
      </c>
      <c r="B1735" s="11"/>
      <c r="C1735" s="11">
        <v>167</v>
      </c>
      <c r="D1735" s="11">
        <v>167</v>
      </c>
    </row>
    <row r="1736" spans="1:4" x14ac:dyDescent="0.2">
      <c r="A1736" s="7" t="s">
        <v>2193</v>
      </c>
      <c r="B1736" s="11">
        <v>3238</v>
      </c>
      <c r="C1736" s="11"/>
      <c r="D1736" s="11">
        <v>3238</v>
      </c>
    </row>
    <row r="1737" spans="1:4" x14ac:dyDescent="0.2">
      <c r="A1737" s="7" t="s">
        <v>3665</v>
      </c>
      <c r="B1737" s="11">
        <v>28</v>
      </c>
      <c r="C1737" s="11"/>
      <c r="D1737" s="11">
        <v>28</v>
      </c>
    </row>
    <row r="1738" spans="1:4" x14ac:dyDescent="0.2">
      <c r="A1738" s="7" t="s">
        <v>1038</v>
      </c>
      <c r="B1738" s="11">
        <v>21</v>
      </c>
      <c r="C1738" s="11"/>
      <c r="D1738" s="11">
        <v>21</v>
      </c>
    </row>
    <row r="1739" spans="1:4" x14ac:dyDescent="0.2">
      <c r="A1739" s="7" t="s">
        <v>3041</v>
      </c>
      <c r="B1739" s="11">
        <v>95</v>
      </c>
      <c r="C1739" s="11"/>
      <c r="D1739" s="11">
        <v>95</v>
      </c>
    </row>
    <row r="1740" spans="1:4" x14ac:dyDescent="0.2">
      <c r="A1740" s="7" t="s">
        <v>1736</v>
      </c>
      <c r="B1740" s="11"/>
      <c r="C1740" s="11">
        <v>2</v>
      </c>
      <c r="D1740" s="11">
        <v>2</v>
      </c>
    </row>
    <row r="1741" spans="1:4" x14ac:dyDescent="0.2">
      <c r="A1741" s="7" t="s">
        <v>254</v>
      </c>
      <c r="B1741" s="11">
        <v>7</v>
      </c>
      <c r="C1741" s="11"/>
      <c r="D1741" s="11">
        <v>7</v>
      </c>
    </row>
    <row r="1742" spans="1:4" x14ac:dyDescent="0.2">
      <c r="A1742" s="7" t="s">
        <v>2524</v>
      </c>
      <c r="B1742" s="11">
        <v>43</v>
      </c>
      <c r="C1742" s="11"/>
      <c r="D1742" s="11">
        <v>43</v>
      </c>
    </row>
    <row r="1743" spans="1:4" x14ac:dyDescent="0.2">
      <c r="A1743" s="7" t="s">
        <v>2922</v>
      </c>
      <c r="B1743" s="11">
        <v>6</v>
      </c>
      <c r="C1743" s="11"/>
      <c r="D1743" s="11">
        <v>6</v>
      </c>
    </row>
    <row r="1744" spans="1:4" x14ac:dyDescent="0.2">
      <c r="A1744" s="7" t="s">
        <v>2206</v>
      </c>
      <c r="B1744" s="11">
        <v>27</v>
      </c>
      <c r="C1744" s="11"/>
      <c r="D1744" s="11">
        <v>27</v>
      </c>
    </row>
    <row r="1745" spans="1:4" x14ac:dyDescent="0.2">
      <c r="A1745" s="7" t="s">
        <v>832</v>
      </c>
      <c r="B1745" s="11">
        <v>20</v>
      </c>
      <c r="C1745" s="11"/>
      <c r="D1745" s="11">
        <v>20</v>
      </c>
    </row>
    <row r="1746" spans="1:4" x14ac:dyDescent="0.2">
      <c r="A1746" s="7" t="s">
        <v>3059</v>
      </c>
      <c r="B1746" s="11"/>
      <c r="C1746" s="11">
        <v>11</v>
      </c>
      <c r="D1746" s="11">
        <v>11</v>
      </c>
    </row>
    <row r="1747" spans="1:4" x14ac:dyDescent="0.2">
      <c r="A1747" s="7" t="s">
        <v>3016</v>
      </c>
      <c r="B1747" s="11">
        <v>36</v>
      </c>
      <c r="C1747" s="11"/>
      <c r="D1747" s="11">
        <v>36</v>
      </c>
    </row>
    <row r="1748" spans="1:4" x14ac:dyDescent="0.2">
      <c r="A1748" s="7" t="s">
        <v>1173</v>
      </c>
      <c r="B1748" s="11"/>
      <c r="C1748" s="11">
        <v>0</v>
      </c>
      <c r="D1748" s="11">
        <v>0</v>
      </c>
    </row>
    <row r="1749" spans="1:4" x14ac:dyDescent="0.2">
      <c r="A1749" s="7" t="s">
        <v>3558</v>
      </c>
      <c r="B1749" s="11">
        <v>24</v>
      </c>
      <c r="C1749" s="11"/>
      <c r="D1749" s="11">
        <v>24</v>
      </c>
    </row>
    <row r="1750" spans="1:4" x14ac:dyDescent="0.2">
      <c r="A1750" s="7" t="s">
        <v>2331</v>
      </c>
      <c r="B1750" s="11">
        <v>163</v>
      </c>
      <c r="C1750" s="11"/>
      <c r="D1750" s="11">
        <v>163</v>
      </c>
    </row>
    <row r="1751" spans="1:4" x14ac:dyDescent="0.2">
      <c r="A1751" s="7" t="s">
        <v>2989</v>
      </c>
      <c r="B1751" s="11">
        <v>364</v>
      </c>
      <c r="C1751" s="11"/>
      <c r="D1751" s="11">
        <v>364</v>
      </c>
    </row>
    <row r="1752" spans="1:4" x14ac:dyDescent="0.2">
      <c r="A1752" s="7" t="s">
        <v>1480</v>
      </c>
      <c r="B1752" s="11">
        <v>71</v>
      </c>
      <c r="C1752" s="11"/>
      <c r="D1752" s="11">
        <v>71</v>
      </c>
    </row>
    <row r="1753" spans="1:4" x14ac:dyDescent="0.2">
      <c r="A1753" s="7" t="s">
        <v>900</v>
      </c>
      <c r="B1753" s="11"/>
      <c r="C1753" s="11">
        <v>8</v>
      </c>
      <c r="D1753" s="11">
        <v>8</v>
      </c>
    </row>
    <row r="1754" spans="1:4" x14ac:dyDescent="0.2">
      <c r="A1754" s="7" t="s">
        <v>2493</v>
      </c>
      <c r="B1754" s="11">
        <v>259</v>
      </c>
      <c r="C1754" s="11"/>
      <c r="D1754" s="11">
        <v>259</v>
      </c>
    </row>
    <row r="1755" spans="1:4" x14ac:dyDescent="0.2">
      <c r="A1755" s="7" t="s">
        <v>1585</v>
      </c>
      <c r="B1755" s="11"/>
      <c r="C1755" s="11">
        <v>0</v>
      </c>
      <c r="D1755" s="11">
        <v>0</v>
      </c>
    </row>
    <row r="1756" spans="1:4" x14ac:dyDescent="0.2">
      <c r="A1756" s="7" t="s">
        <v>172</v>
      </c>
      <c r="B1756" s="11"/>
      <c r="C1756" s="11">
        <v>10</v>
      </c>
      <c r="D1756" s="11">
        <v>10</v>
      </c>
    </row>
    <row r="1757" spans="1:4" x14ac:dyDescent="0.2">
      <c r="A1757" s="7" t="s">
        <v>2282</v>
      </c>
      <c r="B1757" s="11">
        <v>11</v>
      </c>
      <c r="C1757" s="11"/>
      <c r="D1757" s="11">
        <v>11</v>
      </c>
    </row>
    <row r="1758" spans="1:4" x14ac:dyDescent="0.2">
      <c r="A1758" s="7" t="s">
        <v>801</v>
      </c>
      <c r="B1758" s="11">
        <v>56</v>
      </c>
      <c r="C1758" s="11"/>
      <c r="D1758" s="11">
        <v>56</v>
      </c>
    </row>
    <row r="1759" spans="1:4" x14ac:dyDescent="0.2">
      <c r="A1759" s="7" t="s">
        <v>3401</v>
      </c>
      <c r="B1759" s="11">
        <v>165</v>
      </c>
      <c r="C1759" s="11"/>
      <c r="D1759" s="11">
        <v>165</v>
      </c>
    </row>
    <row r="1760" spans="1:4" x14ac:dyDescent="0.2">
      <c r="A1760" s="7" t="s">
        <v>3386</v>
      </c>
      <c r="B1760" s="11">
        <v>35</v>
      </c>
      <c r="C1760" s="11"/>
      <c r="D1760" s="11">
        <v>35</v>
      </c>
    </row>
    <row r="1761" spans="1:4" x14ac:dyDescent="0.2">
      <c r="A1761" s="7" t="s">
        <v>1814</v>
      </c>
      <c r="B1761" s="11"/>
      <c r="C1761" s="11">
        <v>0</v>
      </c>
      <c r="D1761" s="11">
        <v>0</v>
      </c>
    </row>
    <row r="1762" spans="1:4" x14ac:dyDescent="0.2">
      <c r="A1762" s="7" t="s">
        <v>3572</v>
      </c>
      <c r="B1762" s="11">
        <v>78</v>
      </c>
      <c r="C1762" s="11"/>
      <c r="D1762" s="11">
        <v>78</v>
      </c>
    </row>
    <row r="1763" spans="1:4" x14ac:dyDescent="0.2">
      <c r="A1763" s="7" t="s">
        <v>4094</v>
      </c>
      <c r="B1763" s="11"/>
      <c r="C1763" s="11">
        <v>0</v>
      </c>
      <c r="D1763" s="11">
        <v>0</v>
      </c>
    </row>
    <row r="1764" spans="1:4" x14ac:dyDescent="0.2">
      <c r="A1764" s="7" t="s">
        <v>23</v>
      </c>
      <c r="B1764" s="11">
        <v>101</v>
      </c>
      <c r="C1764" s="11"/>
      <c r="D1764" s="11">
        <v>101</v>
      </c>
    </row>
    <row r="1765" spans="1:4" x14ac:dyDescent="0.2">
      <c r="A1765" s="7" t="s">
        <v>203</v>
      </c>
      <c r="B1765" s="11"/>
      <c r="C1765" s="11">
        <v>7</v>
      </c>
      <c r="D1765" s="11">
        <v>7</v>
      </c>
    </row>
    <row r="1766" spans="1:4" x14ac:dyDescent="0.2">
      <c r="A1766" s="7" t="s">
        <v>1997</v>
      </c>
      <c r="B1766" s="11"/>
      <c r="C1766" s="11">
        <v>0</v>
      </c>
      <c r="D1766" s="11">
        <v>0</v>
      </c>
    </row>
    <row r="1767" spans="1:4" x14ac:dyDescent="0.2">
      <c r="A1767" s="7" t="s">
        <v>690</v>
      </c>
      <c r="B1767" s="11"/>
      <c r="C1767" s="11">
        <v>336</v>
      </c>
      <c r="D1767" s="11">
        <v>336</v>
      </c>
    </row>
    <row r="1768" spans="1:4" x14ac:dyDescent="0.2">
      <c r="A1768" s="7" t="s">
        <v>881</v>
      </c>
      <c r="B1768" s="11"/>
      <c r="C1768" s="11">
        <v>8</v>
      </c>
      <c r="D1768" s="11">
        <v>8</v>
      </c>
    </row>
    <row r="1769" spans="1:4" x14ac:dyDescent="0.2">
      <c r="A1769" s="7" t="s">
        <v>2094</v>
      </c>
      <c r="B1769" s="11">
        <v>23</v>
      </c>
      <c r="C1769" s="11"/>
      <c r="D1769" s="11">
        <v>23</v>
      </c>
    </row>
    <row r="1770" spans="1:4" x14ac:dyDescent="0.2">
      <c r="A1770" s="7" t="s">
        <v>547</v>
      </c>
      <c r="B1770" s="11"/>
      <c r="C1770" s="11">
        <v>2</v>
      </c>
      <c r="D1770" s="11">
        <v>2</v>
      </c>
    </row>
    <row r="1771" spans="1:4" x14ac:dyDescent="0.2">
      <c r="A1771" s="7" t="s">
        <v>395</v>
      </c>
      <c r="B1771" s="11">
        <v>50</v>
      </c>
      <c r="C1771" s="11"/>
      <c r="D1771" s="11">
        <v>50</v>
      </c>
    </row>
    <row r="1772" spans="1:4" x14ac:dyDescent="0.2">
      <c r="A1772" s="7" t="s">
        <v>1974</v>
      </c>
      <c r="B1772" s="11">
        <v>2051</v>
      </c>
      <c r="C1772" s="11"/>
      <c r="D1772" s="11">
        <v>2051</v>
      </c>
    </row>
    <row r="1773" spans="1:4" x14ac:dyDescent="0.2">
      <c r="A1773" s="7" t="s">
        <v>2065</v>
      </c>
      <c r="B1773" s="11">
        <v>5812</v>
      </c>
      <c r="C1773" s="11"/>
      <c r="D1773" s="11">
        <v>5812</v>
      </c>
    </row>
    <row r="1774" spans="1:4" x14ac:dyDescent="0.2">
      <c r="A1774" s="7" t="s">
        <v>2185</v>
      </c>
      <c r="B1774" s="11">
        <v>266</v>
      </c>
      <c r="C1774" s="11"/>
      <c r="D1774" s="11">
        <v>266</v>
      </c>
    </row>
    <row r="1775" spans="1:4" x14ac:dyDescent="0.2">
      <c r="A1775" s="7" t="s">
        <v>212</v>
      </c>
      <c r="B1775" s="11"/>
      <c r="C1775" s="11">
        <v>33</v>
      </c>
      <c r="D1775" s="11">
        <v>33</v>
      </c>
    </row>
    <row r="1776" spans="1:4" x14ac:dyDescent="0.2">
      <c r="A1776" s="7" t="s">
        <v>3043</v>
      </c>
      <c r="B1776" s="11">
        <v>128</v>
      </c>
      <c r="C1776" s="11"/>
      <c r="D1776" s="11">
        <v>128</v>
      </c>
    </row>
    <row r="1777" spans="1:4" x14ac:dyDescent="0.2">
      <c r="A1777" s="7" t="s">
        <v>2425</v>
      </c>
      <c r="B1777" s="11"/>
      <c r="C1777" s="11">
        <v>9</v>
      </c>
      <c r="D1777" s="11">
        <v>9</v>
      </c>
    </row>
    <row r="1778" spans="1:4" x14ac:dyDescent="0.2">
      <c r="A1778" s="7" t="s">
        <v>4023</v>
      </c>
      <c r="B1778" s="11"/>
      <c r="C1778" s="11">
        <v>7</v>
      </c>
      <c r="D1778" s="11">
        <v>7</v>
      </c>
    </row>
    <row r="1779" spans="1:4" x14ac:dyDescent="0.2">
      <c r="A1779" s="7" t="s">
        <v>1892</v>
      </c>
      <c r="B1779" s="11">
        <v>120</v>
      </c>
      <c r="C1779" s="11"/>
      <c r="D1779" s="11">
        <v>120</v>
      </c>
    </row>
    <row r="1780" spans="1:4" x14ac:dyDescent="0.2">
      <c r="A1780" s="7" t="s">
        <v>586</v>
      </c>
      <c r="B1780" s="11"/>
      <c r="C1780" s="11">
        <v>0</v>
      </c>
      <c r="D1780" s="11">
        <v>0</v>
      </c>
    </row>
    <row r="1781" spans="1:4" x14ac:dyDescent="0.2">
      <c r="A1781" s="7" t="s">
        <v>2032</v>
      </c>
      <c r="B1781" s="11">
        <v>508</v>
      </c>
      <c r="C1781" s="11"/>
      <c r="D1781" s="11">
        <v>508</v>
      </c>
    </row>
    <row r="1782" spans="1:4" x14ac:dyDescent="0.2">
      <c r="A1782" s="7" t="s">
        <v>1032</v>
      </c>
      <c r="B1782" s="11">
        <v>99</v>
      </c>
      <c r="C1782" s="11"/>
      <c r="D1782" s="11">
        <v>99</v>
      </c>
    </row>
    <row r="1783" spans="1:4" x14ac:dyDescent="0.2">
      <c r="A1783" s="7" t="s">
        <v>2891</v>
      </c>
      <c r="B1783" s="11"/>
      <c r="C1783" s="11">
        <v>10</v>
      </c>
      <c r="D1783" s="11">
        <v>10</v>
      </c>
    </row>
    <row r="1784" spans="1:4" x14ac:dyDescent="0.2">
      <c r="A1784" s="7" t="s">
        <v>1908</v>
      </c>
      <c r="B1784" s="11"/>
      <c r="C1784" s="11">
        <v>4</v>
      </c>
      <c r="D1784" s="11">
        <v>4</v>
      </c>
    </row>
    <row r="1785" spans="1:4" x14ac:dyDescent="0.2">
      <c r="A1785" s="7" t="s">
        <v>429</v>
      </c>
      <c r="B1785" s="11"/>
      <c r="C1785" s="11">
        <v>13</v>
      </c>
      <c r="D1785" s="11">
        <v>13</v>
      </c>
    </row>
    <row r="1786" spans="1:4" x14ac:dyDescent="0.2">
      <c r="A1786" s="7" t="s">
        <v>2231</v>
      </c>
      <c r="B1786" s="11">
        <v>498</v>
      </c>
      <c r="C1786" s="11"/>
      <c r="D1786" s="11">
        <v>498</v>
      </c>
    </row>
    <row r="1787" spans="1:4" x14ac:dyDescent="0.2">
      <c r="A1787" s="7" t="s">
        <v>460</v>
      </c>
      <c r="B1787" s="11"/>
      <c r="C1787" s="11">
        <v>1</v>
      </c>
      <c r="D1787" s="11">
        <v>1</v>
      </c>
    </row>
    <row r="1788" spans="1:4" x14ac:dyDescent="0.2">
      <c r="A1788" s="7" t="s">
        <v>2090</v>
      </c>
      <c r="B1788" s="11">
        <v>62</v>
      </c>
      <c r="C1788" s="11"/>
      <c r="D1788" s="11">
        <v>62</v>
      </c>
    </row>
    <row r="1789" spans="1:4" x14ac:dyDescent="0.2">
      <c r="A1789" s="7" t="s">
        <v>2907</v>
      </c>
      <c r="B1789" s="11"/>
      <c r="C1789" s="11">
        <v>2</v>
      </c>
      <c r="D1789" s="11">
        <v>2</v>
      </c>
    </row>
    <row r="1790" spans="1:4" x14ac:dyDescent="0.2">
      <c r="A1790" s="7" t="s">
        <v>1910</v>
      </c>
      <c r="B1790" s="11"/>
      <c r="C1790" s="11">
        <v>38</v>
      </c>
      <c r="D1790" s="11">
        <v>38</v>
      </c>
    </row>
    <row r="1791" spans="1:4" x14ac:dyDescent="0.2">
      <c r="A1791" s="7" t="s">
        <v>3751</v>
      </c>
      <c r="B1791" s="11">
        <v>27</v>
      </c>
      <c r="C1791" s="11"/>
      <c r="D1791" s="11">
        <v>27</v>
      </c>
    </row>
    <row r="1792" spans="1:4" x14ac:dyDescent="0.2">
      <c r="A1792" s="7" t="s">
        <v>1890</v>
      </c>
      <c r="B1792" s="11">
        <v>44</v>
      </c>
      <c r="C1792" s="11"/>
      <c r="D1792" s="11">
        <v>44</v>
      </c>
    </row>
    <row r="1793" spans="1:4" x14ac:dyDescent="0.2">
      <c r="A1793" s="7" t="s">
        <v>1586</v>
      </c>
      <c r="B1793" s="11"/>
      <c r="C1793" s="11">
        <v>12</v>
      </c>
      <c r="D1793" s="11">
        <v>12</v>
      </c>
    </row>
    <row r="1794" spans="1:4" x14ac:dyDescent="0.2">
      <c r="A1794" s="7" t="s">
        <v>4090</v>
      </c>
      <c r="B1794" s="11"/>
      <c r="C1794" s="11">
        <v>8</v>
      </c>
      <c r="D1794" s="11">
        <v>8</v>
      </c>
    </row>
    <row r="1795" spans="1:4" x14ac:dyDescent="0.2">
      <c r="A1795" s="7" t="s">
        <v>870</v>
      </c>
      <c r="B1795" s="11"/>
      <c r="C1795" s="11">
        <v>3</v>
      </c>
      <c r="D1795" s="11">
        <v>3</v>
      </c>
    </row>
    <row r="1796" spans="1:4" x14ac:dyDescent="0.2">
      <c r="A1796" s="7" t="s">
        <v>1794</v>
      </c>
      <c r="B1796" s="11"/>
      <c r="C1796" s="11">
        <v>2</v>
      </c>
      <c r="D1796" s="11">
        <v>2</v>
      </c>
    </row>
    <row r="1797" spans="1:4" x14ac:dyDescent="0.2">
      <c r="A1797" s="7" t="s">
        <v>332</v>
      </c>
      <c r="B1797" s="11">
        <v>438</v>
      </c>
      <c r="C1797" s="11"/>
      <c r="D1797" s="11">
        <v>438</v>
      </c>
    </row>
    <row r="1798" spans="1:4" x14ac:dyDescent="0.2">
      <c r="A1798" s="7" t="s">
        <v>3677</v>
      </c>
      <c r="B1798" s="11">
        <v>34</v>
      </c>
      <c r="C1798" s="11"/>
      <c r="D1798" s="11">
        <v>34</v>
      </c>
    </row>
    <row r="1799" spans="1:4" x14ac:dyDescent="0.2">
      <c r="A1799" s="7" t="s">
        <v>2416</v>
      </c>
      <c r="B1799" s="11"/>
      <c r="C1799" s="11">
        <v>6</v>
      </c>
      <c r="D1799" s="11">
        <v>6</v>
      </c>
    </row>
    <row r="1800" spans="1:4" x14ac:dyDescent="0.2">
      <c r="A1800" s="7" t="s">
        <v>3430</v>
      </c>
      <c r="B1800" s="11">
        <v>21</v>
      </c>
      <c r="C1800" s="11"/>
      <c r="D1800" s="11">
        <v>21</v>
      </c>
    </row>
    <row r="1801" spans="1:4" x14ac:dyDescent="0.2">
      <c r="A1801" s="7" t="s">
        <v>3551</v>
      </c>
      <c r="B1801" s="11">
        <v>20</v>
      </c>
      <c r="C1801" s="11"/>
      <c r="D1801" s="11">
        <v>20</v>
      </c>
    </row>
    <row r="1802" spans="1:4" x14ac:dyDescent="0.2">
      <c r="A1802" s="7" t="s">
        <v>2050</v>
      </c>
      <c r="B1802" s="11">
        <v>742</v>
      </c>
      <c r="C1802" s="11"/>
      <c r="D1802" s="11">
        <v>742</v>
      </c>
    </row>
    <row r="1803" spans="1:4" x14ac:dyDescent="0.2">
      <c r="A1803" s="7" t="s">
        <v>2511</v>
      </c>
      <c r="B1803" s="11"/>
      <c r="C1803" s="11">
        <v>0</v>
      </c>
      <c r="D1803" s="11">
        <v>0</v>
      </c>
    </row>
    <row r="1804" spans="1:4" x14ac:dyDescent="0.2">
      <c r="A1804" s="7" t="s">
        <v>1092</v>
      </c>
      <c r="B1804" s="11"/>
      <c r="C1804" s="11">
        <v>2</v>
      </c>
      <c r="D1804" s="11">
        <v>2</v>
      </c>
    </row>
    <row r="1805" spans="1:4" x14ac:dyDescent="0.2">
      <c r="A1805" s="7" t="s">
        <v>2414</v>
      </c>
      <c r="B1805" s="11"/>
      <c r="C1805" s="11">
        <v>3</v>
      </c>
      <c r="D1805" s="11">
        <v>3</v>
      </c>
    </row>
    <row r="1806" spans="1:4" x14ac:dyDescent="0.2">
      <c r="A1806" s="7" t="s">
        <v>1983</v>
      </c>
      <c r="B1806" s="11"/>
      <c r="C1806" s="11">
        <v>0</v>
      </c>
      <c r="D1806" s="11">
        <v>0</v>
      </c>
    </row>
    <row r="1807" spans="1:4" x14ac:dyDescent="0.2">
      <c r="A1807" s="7" t="s">
        <v>3218</v>
      </c>
      <c r="B1807" s="11">
        <v>184</v>
      </c>
      <c r="C1807" s="11"/>
      <c r="D1807" s="11">
        <v>184</v>
      </c>
    </row>
    <row r="1808" spans="1:4" x14ac:dyDescent="0.2">
      <c r="A1808" s="7" t="s">
        <v>4091</v>
      </c>
      <c r="B1808" s="11"/>
      <c r="C1808" s="11">
        <v>1</v>
      </c>
      <c r="D1808" s="11">
        <v>1</v>
      </c>
    </row>
    <row r="1809" spans="1:4" x14ac:dyDescent="0.2">
      <c r="A1809" s="7" t="s">
        <v>3397</v>
      </c>
      <c r="B1809" s="11">
        <v>65</v>
      </c>
      <c r="C1809" s="11"/>
      <c r="D1809" s="11">
        <v>65</v>
      </c>
    </row>
    <row r="1810" spans="1:4" x14ac:dyDescent="0.2">
      <c r="A1810" s="7" t="s">
        <v>2857</v>
      </c>
      <c r="B1810" s="11"/>
      <c r="C1810" s="11">
        <v>15</v>
      </c>
      <c r="D1810" s="11">
        <v>15</v>
      </c>
    </row>
    <row r="1811" spans="1:4" x14ac:dyDescent="0.2">
      <c r="A1811" s="7" t="s">
        <v>828</v>
      </c>
      <c r="B1811" s="11">
        <v>11</v>
      </c>
      <c r="C1811" s="11"/>
      <c r="D1811" s="11">
        <v>11</v>
      </c>
    </row>
    <row r="1812" spans="1:4" x14ac:dyDescent="0.2">
      <c r="A1812" s="7" t="s">
        <v>453</v>
      </c>
      <c r="B1812" s="11"/>
      <c r="C1812" s="11">
        <v>12</v>
      </c>
      <c r="D1812" s="11">
        <v>12</v>
      </c>
    </row>
    <row r="1813" spans="1:4" x14ac:dyDescent="0.2">
      <c r="A1813" s="7" t="s">
        <v>108</v>
      </c>
      <c r="B1813" s="11">
        <v>27</v>
      </c>
      <c r="C1813" s="11"/>
      <c r="D1813" s="11">
        <v>27</v>
      </c>
    </row>
    <row r="1814" spans="1:4" x14ac:dyDescent="0.2">
      <c r="A1814" s="7" t="s">
        <v>2872</v>
      </c>
      <c r="B1814" s="11"/>
      <c r="C1814" s="11">
        <v>0</v>
      </c>
      <c r="D1814" s="11">
        <v>0</v>
      </c>
    </row>
    <row r="1815" spans="1:4" x14ac:dyDescent="0.2">
      <c r="A1815" s="7" t="s">
        <v>3431</v>
      </c>
      <c r="B1815" s="11">
        <v>42</v>
      </c>
      <c r="C1815" s="11"/>
      <c r="D1815" s="11">
        <v>42</v>
      </c>
    </row>
    <row r="1816" spans="1:4" x14ac:dyDescent="0.2">
      <c r="A1816" s="7" t="s">
        <v>327</v>
      </c>
      <c r="B1816" s="11">
        <v>1151</v>
      </c>
      <c r="C1816" s="11"/>
      <c r="D1816" s="11">
        <v>1151</v>
      </c>
    </row>
    <row r="1817" spans="1:4" x14ac:dyDescent="0.2">
      <c r="A1817" s="7" t="s">
        <v>3448</v>
      </c>
      <c r="B1817" s="11">
        <v>20</v>
      </c>
      <c r="C1817" s="11"/>
      <c r="D1817" s="11">
        <v>20</v>
      </c>
    </row>
    <row r="1818" spans="1:4" x14ac:dyDescent="0.2">
      <c r="A1818" s="7" t="s">
        <v>1985</v>
      </c>
      <c r="B1818" s="11"/>
      <c r="C1818" s="11">
        <v>7</v>
      </c>
      <c r="D1818" s="11">
        <v>7</v>
      </c>
    </row>
    <row r="1819" spans="1:4" x14ac:dyDescent="0.2">
      <c r="A1819" s="7" t="s">
        <v>812</v>
      </c>
      <c r="B1819" s="11">
        <v>12</v>
      </c>
      <c r="C1819" s="11"/>
      <c r="D1819" s="11">
        <v>12</v>
      </c>
    </row>
    <row r="1820" spans="1:4" x14ac:dyDescent="0.2">
      <c r="A1820" s="7" t="s">
        <v>1751</v>
      </c>
      <c r="B1820" s="11">
        <v>125</v>
      </c>
      <c r="C1820" s="11"/>
      <c r="D1820" s="11">
        <v>125</v>
      </c>
    </row>
    <row r="1821" spans="1:4" x14ac:dyDescent="0.2">
      <c r="A1821" s="7" t="s">
        <v>3316</v>
      </c>
      <c r="B1821" s="11">
        <v>125</v>
      </c>
      <c r="C1821" s="11"/>
      <c r="D1821" s="11">
        <v>125</v>
      </c>
    </row>
    <row r="1822" spans="1:4" x14ac:dyDescent="0.2">
      <c r="A1822" s="7" t="s">
        <v>4004</v>
      </c>
      <c r="B1822" s="11"/>
      <c r="C1822" s="11">
        <v>4</v>
      </c>
      <c r="D1822" s="11">
        <v>4</v>
      </c>
    </row>
    <row r="1823" spans="1:4" x14ac:dyDescent="0.2">
      <c r="A1823" s="7" t="s">
        <v>1641</v>
      </c>
      <c r="B1823" s="11">
        <v>17</v>
      </c>
      <c r="C1823" s="11"/>
      <c r="D1823" s="11">
        <v>17</v>
      </c>
    </row>
    <row r="1824" spans="1:4" x14ac:dyDescent="0.2">
      <c r="A1824" s="7" t="s">
        <v>2021</v>
      </c>
      <c r="B1824" s="11">
        <v>122</v>
      </c>
      <c r="C1824" s="11"/>
      <c r="D1824" s="11">
        <v>122</v>
      </c>
    </row>
    <row r="1825" spans="1:4" x14ac:dyDescent="0.2">
      <c r="A1825" s="7" t="s">
        <v>1923</v>
      </c>
      <c r="B1825" s="11">
        <v>64</v>
      </c>
      <c r="C1825" s="11"/>
      <c r="D1825" s="11">
        <v>64</v>
      </c>
    </row>
    <row r="1826" spans="1:4" x14ac:dyDescent="0.2">
      <c r="A1826" s="7" t="s">
        <v>2739</v>
      </c>
      <c r="B1826" s="11">
        <v>191</v>
      </c>
      <c r="C1826" s="11"/>
      <c r="D1826" s="11">
        <v>191</v>
      </c>
    </row>
    <row r="1827" spans="1:4" x14ac:dyDescent="0.2">
      <c r="A1827" s="7" t="s">
        <v>1559</v>
      </c>
      <c r="B1827" s="11"/>
      <c r="C1827" s="11">
        <v>3</v>
      </c>
      <c r="D1827" s="11">
        <v>3</v>
      </c>
    </row>
    <row r="1828" spans="1:4" x14ac:dyDescent="0.2">
      <c r="A1828" s="7" t="s">
        <v>3755</v>
      </c>
      <c r="B1828" s="11">
        <v>26</v>
      </c>
      <c r="C1828" s="11"/>
      <c r="D1828" s="11">
        <v>26</v>
      </c>
    </row>
    <row r="1829" spans="1:4" x14ac:dyDescent="0.2">
      <c r="A1829" s="7" t="s">
        <v>386</v>
      </c>
      <c r="B1829" s="11">
        <v>237</v>
      </c>
      <c r="C1829" s="11"/>
      <c r="D1829" s="11">
        <v>237</v>
      </c>
    </row>
    <row r="1830" spans="1:4" x14ac:dyDescent="0.2">
      <c r="A1830" s="7" t="s">
        <v>1672</v>
      </c>
      <c r="B1830" s="11">
        <v>77</v>
      </c>
      <c r="C1830" s="11"/>
      <c r="D1830" s="11">
        <v>77</v>
      </c>
    </row>
    <row r="1831" spans="1:4" x14ac:dyDescent="0.2">
      <c r="A1831" s="7" t="s">
        <v>660</v>
      </c>
      <c r="B1831" s="11">
        <v>21</v>
      </c>
      <c r="C1831" s="11"/>
      <c r="D1831" s="11">
        <v>21</v>
      </c>
    </row>
    <row r="1832" spans="1:4" x14ac:dyDescent="0.2">
      <c r="A1832" s="7" t="s">
        <v>710</v>
      </c>
      <c r="B1832" s="11"/>
      <c r="C1832" s="11">
        <v>2</v>
      </c>
      <c r="D1832" s="11">
        <v>2</v>
      </c>
    </row>
    <row r="1833" spans="1:4" x14ac:dyDescent="0.2">
      <c r="A1833" s="7" t="s">
        <v>2030</v>
      </c>
      <c r="B1833" s="11">
        <v>94</v>
      </c>
      <c r="C1833" s="11"/>
      <c r="D1833" s="11">
        <v>94</v>
      </c>
    </row>
    <row r="1834" spans="1:4" x14ac:dyDescent="0.2">
      <c r="A1834" s="7" t="s">
        <v>2068</v>
      </c>
      <c r="B1834" s="11">
        <v>10</v>
      </c>
      <c r="C1834" s="11"/>
      <c r="D1834" s="11">
        <v>10</v>
      </c>
    </row>
    <row r="1835" spans="1:4" x14ac:dyDescent="0.2">
      <c r="A1835" s="7" t="s">
        <v>2514</v>
      </c>
      <c r="B1835" s="11"/>
      <c r="C1835" s="11">
        <v>4</v>
      </c>
      <c r="D1835" s="11">
        <v>4</v>
      </c>
    </row>
    <row r="1836" spans="1:4" x14ac:dyDescent="0.2">
      <c r="A1836" s="7" t="s">
        <v>798</v>
      </c>
      <c r="B1836" s="11">
        <v>71</v>
      </c>
      <c r="C1836" s="11"/>
      <c r="D1836" s="11">
        <v>71</v>
      </c>
    </row>
    <row r="1837" spans="1:4" x14ac:dyDescent="0.2">
      <c r="A1837" s="7" t="s">
        <v>663</v>
      </c>
      <c r="B1837" s="11"/>
      <c r="C1837" s="11">
        <v>4</v>
      </c>
      <c r="D1837" s="11">
        <v>4</v>
      </c>
    </row>
    <row r="1838" spans="1:4" x14ac:dyDescent="0.2">
      <c r="A1838" s="7" t="s">
        <v>1703</v>
      </c>
      <c r="B1838" s="11"/>
      <c r="C1838" s="11">
        <v>1</v>
      </c>
      <c r="D1838" s="11">
        <v>1</v>
      </c>
    </row>
    <row r="1839" spans="1:4" x14ac:dyDescent="0.2">
      <c r="A1839" s="7" t="s">
        <v>2496</v>
      </c>
      <c r="B1839" s="11">
        <v>10</v>
      </c>
      <c r="C1839" s="11"/>
      <c r="D1839" s="11">
        <v>10</v>
      </c>
    </row>
    <row r="1840" spans="1:4" x14ac:dyDescent="0.2">
      <c r="A1840" s="7" t="s">
        <v>520</v>
      </c>
      <c r="B1840" s="11"/>
      <c r="C1840" s="11">
        <v>70</v>
      </c>
      <c r="D1840" s="11">
        <v>70</v>
      </c>
    </row>
    <row r="1841" spans="1:4" x14ac:dyDescent="0.2">
      <c r="A1841" s="7" t="s">
        <v>2022</v>
      </c>
      <c r="B1841" s="11">
        <v>95</v>
      </c>
      <c r="C1841" s="11"/>
      <c r="D1841" s="11">
        <v>95</v>
      </c>
    </row>
    <row r="1842" spans="1:4" x14ac:dyDescent="0.2">
      <c r="A1842" s="7" t="s">
        <v>852</v>
      </c>
      <c r="B1842" s="11">
        <v>70</v>
      </c>
      <c r="C1842" s="11"/>
      <c r="D1842" s="11">
        <v>70</v>
      </c>
    </row>
    <row r="1843" spans="1:4" x14ac:dyDescent="0.2">
      <c r="A1843" s="7" t="s">
        <v>209</v>
      </c>
      <c r="B1843" s="11"/>
      <c r="C1843" s="11">
        <v>13</v>
      </c>
      <c r="D1843" s="11">
        <v>13</v>
      </c>
    </row>
    <row r="1844" spans="1:4" x14ac:dyDescent="0.2">
      <c r="A1844" s="7" t="s">
        <v>2224</v>
      </c>
      <c r="B1844" s="11">
        <v>100</v>
      </c>
      <c r="C1844" s="11"/>
      <c r="D1844" s="11">
        <v>100</v>
      </c>
    </row>
    <row r="1845" spans="1:4" x14ac:dyDescent="0.2">
      <c r="A1845" s="7" t="s">
        <v>3771</v>
      </c>
      <c r="B1845" s="11">
        <v>25</v>
      </c>
      <c r="C1845" s="11"/>
      <c r="D1845" s="11">
        <v>25</v>
      </c>
    </row>
    <row r="1846" spans="1:4" x14ac:dyDescent="0.2">
      <c r="A1846" s="7" t="s">
        <v>2688</v>
      </c>
      <c r="B1846" s="11"/>
      <c r="C1846" s="11">
        <v>14</v>
      </c>
      <c r="D1846" s="11">
        <v>14</v>
      </c>
    </row>
    <row r="1847" spans="1:4" x14ac:dyDescent="0.2">
      <c r="A1847" s="7" t="s">
        <v>3266</v>
      </c>
      <c r="B1847" s="11">
        <v>242</v>
      </c>
      <c r="C1847" s="11"/>
      <c r="D1847" s="11">
        <v>242</v>
      </c>
    </row>
    <row r="1848" spans="1:4" x14ac:dyDescent="0.2">
      <c r="A1848" s="7" t="s">
        <v>2860</v>
      </c>
      <c r="B1848" s="11"/>
      <c r="C1848" s="11">
        <v>9</v>
      </c>
      <c r="D1848" s="11">
        <v>9</v>
      </c>
    </row>
    <row r="1849" spans="1:4" x14ac:dyDescent="0.2">
      <c r="A1849" s="7" t="s">
        <v>3483</v>
      </c>
      <c r="B1849" s="11">
        <v>44</v>
      </c>
      <c r="C1849" s="11"/>
      <c r="D1849" s="11">
        <v>44</v>
      </c>
    </row>
    <row r="1850" spans="1:4" x14ac:dyDescent="0.2">
      <c r="A1850" s="7" t="s">
        <v>1907</v>
      </c>
      <c r="B1850" s="11"/>
      <c r="C1850" s="11">
        <v>99</v>
      </c>
      <c r="D1850" s="11">
        <v>99</v>
      </c>
    </row>
    <row r="1851" spans="1:4" x14ac:dyDescent="0.2">
      <c r="A1851" s="7" t="s">
        <v>462</v>
      </c>
      <c r="B1851" s="11"/>
      <c r="C1851" s="11">
        <v>0</v>
      </c>
      <c r="D1851" s="11">
        <v>0</v>
      </c>
    </row>
    <row r="1852" spans="1:4" x14ac:dyDescent="0.2">
      <c r="A1852" s="7" t="s">
        <v>1647</v>
      </c>
      <c r="B1852" s="11">
        <v>83</v>
      </c>
      <c r="C1852" s="11"/>
      <c r="D1852" s="11">
        <v>83</v>
      </c>
    </row>
    <row r="1853" spans="1:4" x14ac:dyDescent="0.2">
      <c r="A1853" s="7" t="s">
        <v>3844</v>
      </c>
      <c r="B1853" s="11"/>
      <c r="C1853" s="11">
        <v>9</v>
      </c>
      <c r="D1853" s="11">
        <v>9</v>
      </c>
    </row>
    <row r="1854" spans="1:4" x14ac:dyDescent="0.2">
      <c r="A1854" s="7" t="s">
        <v>560</v>
      </c>
      <c r="B1854" s="11"/>
      <c r="C1854" s="11">
        <v>1</v>
      </c>
      <c r="D1854" s="11">
        <v>1</v>
      </c>
    </row>
    <row r="1855" spans="1:4" x14ac:dyDescent="0.2">
      <c r="A1855" s="7" t="s">
        <v>3891</v>
      </c>
      <c r="B1855" s="11"/>
      <c r="C1855" s="11">
        <v>11</v>
      </c>
      <c r="D1855" s="11">
        <v>11</v>
      </c>
    </row>
    <row r="1856" spans="1:4" x14ac:dyDescent="0.2">
      <c r="A1856" s="7" t="s">
        <v>797</v>
      </c>
      <c r="B1856" s="11">
        <v>90</v>
      </c>
      <c r="C1856" s="11"/>
      <c r="D1856" s="11">
        <v>90</v>
      </c>
    </row>
    <row r="1857" spans="1:4" x14ac:dyDescent="0.2">
      <c r="A1857" s="7" t="s">
        <v>228</v>
      </c>
      <c r="B1857" s="11"/>
      <c r="C1857" s="11">
        <v>2</v>
      </c>
      <c r="D1857" s="11">
        <v>2</v>
      </c>
    </row>
    <row r="1858" spans="1:4" x14ac:dyDescent="0.2">
      <c r="A1858" s="7" t="s">
        <v>3423</v>
      </c>
      <c r="B1858" s="11">
        <v>76</v>
      </c>
      <c r="C1858" s="11"/>
      <c r="D1858" s="11">
        <v>76</v>
      </c>
    </row>
    <row r="1859" spans="1:4" x14ac:dyDescent="0.2">
      <c r="A1859" s="7" t="s">
        <v>2590</v>
      </c>
      <c r="B1859" s="11"/>
      <c r="C1859" s="11">
        <v>0</v>
      </c>
      <c r="D1859" s="11">
        <v>0</v>
      </c>
    </row>
    <row r="1860" spans="1:4" x14ac:dyDescent="0.2">
      <c r="A1860" s="7" t="s">
        <v>1934</v>
      </c>
      <c r="B1860" s="11">
        <v>110</v>
      </c>
      <c r="C1860" s="11"/>
      <c r="D1860" s="11">
        <v>110</v>
      </c>
    </row>
    <row r="1861" spans="1:4" x14ac:dyDescent="0.2">
      <c r="A1861" s="7" t="s">
        <v>2747</v>
      </c>
      <c r="B1861" s="11"/>
      <c r="C1861" s="11">
        <v>4</v>
      </c>
      <c r="D1861" s="11">
        <v>4</v>
      </c>
    </row>
    <row r="1862" spans="1:4" x14ac:dyDescent="0.2">
      <c r="A1862" s="7" t="s">
        <v>3082</v>
      </c>
      <c r="B1862" s="11"/>
      <c r="C1862" s="11">
        <v>0</v>
      </c>
      <c r="D1862" s="11">
        <v>0</v>
      </c>
    </row>
    <row r="1863" spans="1:4" x14ac:dyDescent="0.2">
      <c r="A1863" s="7" t="s">
        <v>1931</v>
      </c>
      <c r="B1863" s="11">
        <v>26</v>
      </c>
      <c r="C1863" s="11"/>
      <c r="D1863" s="11">
        <v>26</v>
      </c>
    </row>
    <row r="1864" spans="1:4" x14ac:dyDescent="0.2">
      <c r="A1864" s="7" t="s">
        <v>3522</v>
      </c>
      <c r="B1864" s="11">
        <v>80</v>
      </c>
      <c r="C1864" s="11"/>
      <c r="D1864" s="11">
        <v>80</v>
      </c>
    </row>
    <row r="1865" spans="1:4" x14ac:dyDescent="0.2">
      <c r="A1865" s="7" t="s">
        <v>2932</v>
      </c>
      <c r="B1865" s="11">
        <v>38</v>
      </c>
      <c r="C1865" s="11"/>
      <c r="D1865" s="11">
        <v>38</v>
      </c>
    </row>
    <row r="1866" spans="1:4" x14ac:dyDescent="0.2">
      <c r="A1866" s="7" t="s">
        <v>788</v>
      </c>
      <c r="B1866" s="11">
        <v>17</v>
      </c>
      <c r="C1866" s="11"/>
      <c r="D1866" s="11">
        <v>17</v>
      </c>
    </row>
    <row r="1867" spans="1:4" x14ac:dyDescent="0.2">
      <c r="A1867" s="7" t="s">
        <v>2007</v>
      </c>
      <c r="B1867" s="11">
        <v>303</v>
      </c>
      <c r="C1867" s="11"/>
      <c r="D1867" s="11">
        <v>303</v>
      </c>
    </row>
    <row r="1868" spans="1:4" x14ac:dyDescent="0.2">
      <c r="A1868" s="7" t="s">
        <v>600</v>
      </c>
      <c r="B1868" s="11"/>
      <c r="C1868" s="11">
        <v>2</v>
      </c>
      <c r="D1868" s="11">
        <v>2</v>
      </c>
    </row>
    <row r="1869" spans="1:4" x14ac:dyDescent="0.2">
      <c r="A1869" s="7" t="s">
        <v>2129</v>
      </c>
      <c r="B1869" s="11"/>
      <c r="C1869" s="11">
        <v>1</v>
      </c>
      <c r="D1869" s="11">
        <v>1</v>
      </c>
    </row>
    <row r="1870" spans="1:4" x14ac:dyDescent="0.2">
      <c r="A1870" s="7" t="s">
        <v>3769</v>
      </c>
      <c r="B1870" s="11">
        <v>33</v>
      </c>
      <c r="C1870" s="11"/>
      <c r="D1870" s="11">
        <v>33</v>
      </c>
    </row>
    <row r="1871" spans="1:4" x14ac:dyDescent="0.2">
      <c r="A1871" s="7" t="s">
        <v>970</v>
      </c>
      <c r="B1871" s="11"/>
      <c r="C1871" s="11">
        <v>11</v>
      </c>
      <c r="D1871" s="11">
        <v>11</v>
      </c>
    </row>
    <row r="1872" spans="1:4" x14ac:dyDescent="0.2">
      <c r="A1872" s="7" t="s">
        <v>2285</v>
      </c>
      <c r="B1872" s="11">
        <v>59</v>
      </c>
      <c r="C1872" s="11"/>
      <c r="D1872" s="11">
        <v>59</v>
      </c>
    </row>
    <row r="1873" spans="1:4" x14ac:dyDescent="0.2">
      <c r="A1873" s="7" t="s">
        <v>2819</v>
      </c>
      <c r="B1873" s="11">
        <v>104</v>
      </c>
      <c r="C1873" s="11"/>
      <c r="D1873" s="11">
        <v>104</v>
      </c>
    </row>
    <row r="1874" spans="1:4" x14ac:dyDescent="0.2">
      <c r="A1874" s="7" t="s">
        <v>3078</v>
      </c>
      <c r="B1874" s="11"/>
      <c r="C1874" s="11">
        <v>3</v>
      </c>
      <c r="D1874" s="11">
        <v>3</v>
      </c>
    </row>
    <row r="1875" spans="1:4" x14ac:dyDescent="0.2">
      <c r="A1875" s="7" t="s">
        <v>315</v>
      </c>
      <c r="B1875" s="11">
        <v>120</v>
      </c>
      <c r="C1875" s="11"/>
      <c r="D1875" s="11">
        <v>120</v>
      </c>
    </row>
    <row r="1876" spans="1:4" x14ac:dyDescent="0.2">
      <c r="A1876" s="7" t="s">
        <v>239</v>
      </c>
      <c r="B1876" s="11"/>
      <c r="C1876" s="11">
        <v>1</v>
      </c>
      <c r="D1876" s="11">
        <v>1</v>
      </c>
    </row>
    <row r="1877" spans="1:4" x14ac:dyDescent="0.2">
      <c r="A1877" s="7" t="s">
        <v>3362</v>
      </c>
      <c r="B1877" s="11">
        <v>26</v>
      </c>
      <c r="C1877" s="11"/>
      <c r="D1877" s="11">
        <v>26</v>
      </c>
    </row>
    <row r="1878" spans="1:4" x14ac:dyDescent="0.2">
      <c r="A1878" s="7" t="s">
        <v>1280</v>
      </c>
      <c r="B1878" s="11">
        <v>189</v>
      </c>
      <c r="C1878" s="11"/>
      <c r="D1878" s="11">
        <v>189</v>
      </c>
    </row>
    <row r="1879" spans="1:4" x14ac:dyDescent="0.2">
      <c r="A1879" s="7" t="s">
        <v>1387</v>
      </c>
      <c r="B1879" s="11">
        <v>14</v>
      </c>
      <c r="C1879" s="11"/>
      <c r="D1879" s="11">
        <v>14</v>
      </c>
    </row>
    <row r="1880" spans="1:4" x14ac:dyDescent="0.2">
      <c r="A1880" s="7" t="s">
        <v>3999</v>
      </c>
      <c r="B1880" s="11"/>
      <c r="C1880" s="11">
        <v>2</v>
      </c>
      <c r="D1880" s="11">
        <v>2</v>
      </c>
    </row>
    <row r="1881" spans="1:4" x14ac:dyDescent="0.2">
      <c r="A1881" s="7" t="s">
        <v>3320</v>
      </c>
      <c r="B1881" s="11">
        <v>38</v>
      </c>
      <c r="C1881" s="11"/>
      <c r="D1881" s="11">
        <v>38</v>
      </c>
    </row>
    <row r="1882" spans="1:4" x14ac:dyDescent="0.2">
      <c r="A1882" s="7" t="s">
        <v>3961</v>
      </c>
      <c r="B1882" s="11"/>
      <c r="C1882" s="11">
        <v>3</v>
      </c>
      <c r="D1882" s="11">
        <v>3</v>
      </c>
    </row>
    <row r="1883" spans="1:4" x14ac:dyDescent="0.2">
      <c r="A1883" s="7" t="s">
        <v>3718</v>
      </c>
      <c r="B1883" s="11">
        <v>44</v>
      </c>
      <c r="C1883" s="11"/>
      <c r="D1883" s="11">
        <v>44</v>
      </c>
    </row>
    <row r="1884" spans="1:4" x14ac:dyDescent="0.2">
      <c r="A1884" s="7" t="s">
        <v>1450</v>
      </c>
      <c r="B1884" s="11"/>
      <c r="C1884" s="11">
        <v>0</v>
      </c>
      <c r="D1884" s="11">
        <v>0</v>
      </c>
    </row>
    <row r="1885" spans="1:4" x14ac:dyDescent="0.2">
      <c r="A1885" s="7" t="s">
        <v>3497</v>
      </c>
      <c r="B1885" s="11">
        <v>42</v>
      </c>
      <c r="C1885" s="11"/>
      <c r="D1885" s="11">
        <v>42</v>
      </c>
    </row>
    <row r="1886" spans="1:4" x14ac:dyDescent="0.2">
      <c r="A1886" s="7" t="s">
        <v>1407</v>
      </c>
      <c r="B1886" s="11"/>
      <c r="C1886" s="11">
        <v>3</v>
      </c>
      <c r="D1886" s="11">
        <v>3</v>
      </c>
    </row>
    <row r="1887" spans="1:4" x14ac:dyDescent="0.2">
      <c r="A1887" s="7" t="s">
        <v>2272</v>
      </c>
      <c r="B1887" s="11">
        <v>1328</v>
      </c>
      <c r="C1887" s="11"/>
      <c r="D1887" s="11">
        <v>1328</v>
      </c>
    </row>
    <row r="1888" spans="1:4" x14ac:dyDescent="0.2">
      <c r="A1888" s="7" t="s">
        <v>933</v>
      </c>
      <c r="B1888" s="11"/>
      <c r="C1888" s="11">
        <v>30</v>
      </c>
      <c r="D1888" s="11">
        <v>30</v>
      </c>
    </row>
    <row r="1889" spans="1:4" x14ac:dyDescent="0.2">
      <c r="A1889" s="7" t="s">
        <v>2603</v>
      </c>
      <c r="B1889" s="11">
        <v>50</v>
      </c>
      <c r="C1889" s="11"/>
      <c r="D1889" s="11">
        <v>50</v>
      </c>
    </row>
    <row r="1890" spans="1:4" x14ac:dyDescent="0.2">
      <c r="A1890" s="7" t="s">
        <v>1385</v>
      </c>
      <c r="B1890" s="11">
        <v>63</v>
      </c>
      <c r="C1890" s="11"/>
      <c r="D1890" s="11">
        <v>63</v>
      </c>
    </row>
    <row r="1891" spans="1:4" x14ac:dyDescent="0.2">
      <c r="A1891" s="7" t="s">
        <v>2140</v>
      </c>
      <c r="B1891" s="11"/>
      <c r="C1891" s="11">
        <v>56</v>
      </c>
      <c r="D1891" s="11">
        <v>56</v>
      </c>
    </row>
    <row r="1892" spans="1:4" x14ac:dyDescent="0.2">
      <c r="A1892" s="7" t="s">
        <v>2778</v>
      </c>
      <c r="B1892" s="11"/>
      <c r="C1892" s="11">
        <v>15</v>
      </c>
      <c r="D1892" s="11">
        <v>15</v>
      </c>
    </row>
    <row r="1893" spans="1:4" x14ac:dyDescent="0.2">
      <c r="A1893" s="7" t="s">
        <v>190</v>
      </c>
      <c r="B1893" s="11"/>
      <c r="C1893" s="11">
        <v>0</v>
      </c>
      <c r="D1893" s="11">
        <v>0</v>
      </c>
    </row>
    <row r="1894" spans="1:4" x14ac:dyDescent="0.2">
      <c r="A1894" s="7" t="s">
        <v>3842</v>
      </c>
      <c r="B1894" s="11"/>
      <c r="C1894" s="11">
        <v>12</v>
      </c>
      <c r="D1894" s="11">
        <v>12</v>
      </c>
    </row>
    <row r="1895" spans="1:4" x14ac:dyDescent="0.2">
      <c r="A1895" s="7" t="s">
        <v>2535</v>
      </c>
      <c r="B1895" s="11">
        <v>78</v>
      </c>
      <c r="C1895" s="11"/>
      <c r="D1895" s="11">
        <v>78</v>
      </c>
    </row>
    <row r="1896" spans="1:4" x14ac:dyDescent="0.2">
      <c r="A1896" s="7" t="s">
        <v>3727</v>
      </c>
      <c r="B1896" s="11"/>
      <c r="C1896" s="11">
        <v>1</v>
      </c>
      <c r="D1896" s="11">
        <v>1</v>
      </c>
    </row>
    <row r="1897" spans="1:4" x14ac:dyDescent="0.2">
      <c r="A1897" s="7" t="s">
        <v>556</v>
      </c>
      <c r="B1897" s="11"/>
      <c r="C1897" s="11">
        <v>0</v>
      </c>
      <c r="D1897" s="11">
        <v>0</v>
      </c>
    </row>
    <row r="1898" spans="1:4" x14ac:dyDescent="0.2">
      <c r="A1898" s="7" t="s">
        <v>2619</v>
      </c>
      <c r="B1898" s="11">
        <v>53</v>
      </c>
      <c r="C1898" s="11"/>
      <c r="D1898" s="11">
        <v>53</v>
      </c>
    </row>
    <row r="1899" spans="1:4" x14ac:dyDescent="0.2">
      <c r="A1899" s="7" t="s">
        <v>3758</v>
      </c>
      <c r="B1899" s="11">
        <v>3</v>
      </c>
      <c r="C1899" s="11"/>
      <c r="D1899" s="11">
        <v>3</v>
      </c>
    </row>
    <row r="1900" spans="1:4" x14ac:dyDescent="0.2">
      <c r="A1900" s="7" t="s">
        <v>2312</v>
      </c>
      <c r="B1900" s="11">
        <v>104</v>
      </c>
      <c r="C1900" s="11"/>
      <c r="D1900" s="11">
        <v>104</v>
      </c>
    </row>
    <row r="1901" spans="1:4" x14ac:dyDescent="0.2">
      <c r="A1901" s="7" t="s">
        <v>3633</v>
      </c>
      <c r="B1901" s="11"/>
      <c r="C1901" s="11">
        <v>10</v>
      </c>
      <c r="D1901" s="11">
        <v>10</v>
      </c>
    </row>
    <row r="1902" spans="1:4" x14ac:dyDescent="0.2">
      <c r="A1902" s="7" t="s">
        <v>2642</v>
      </c>
      <c r="B1902" s="11"/>
      <c r="C1902" s="11">
        <v>0</v>
      </c>
      <c r="D1902" s="11">
        <v>0</v>
      </c>
    </row>
    <row r="1903" spans="1:4" x14ac:dyDescent="0.2">
      <c r="A1903" s="7" t="s">
        <v>3553</v>
      </c>
      <c r="B1903" s="11">
        <v>53</v>
      </c>
      <c r="C1903" s="11"/>
      <c r="D1903" s="11">
        <v>53</v>
      </c>
    </row>
    <row r="1904" spans="1:4" x14ac:dyDescent="0.2">
      <c r="A1904" s="7" t="s">
        <v>969</v>
      </c>
      <c r="B1904" s="11"/>
      <c r="C1904" s="11">
        <v>4</v>
      </c>
      <c r="D1904" s="11">
        <v>4</v>
      </c>
    </row>
    <row r="1905" spans="1:4" x14ac:dyDescent="0.2">
      <c r="A1905" s="7" t="s">
        <v>1674</v>
      </c>
      <c r="B1905" s="11">
        <v>59</v>
      </c>
      <c r="C1905" s="11"/>
      <c r="D1905" s="11">
        <v>59</v>
      </c>
    </row>
    <row r="1906" spans="1:4" x14ac:dyDescent="0.2">
      <c r="A1906" s="7" t="s">
        <v>1867</v>
      </c>
      <c r="B1906" s="11"/>
      <c r="C1906" s="11">
        <v>2</v>
      </c>
      <c r="D1906" s="11">
        <v>2</v>
      </c>
    </row>
    <row r="1907" spans="1:4" x14ac:dyDescent="0.2">
      <c r="A1907" s="7" t="s">
        <v>1250</v>
      </c>
      <c r="B1907" s="11">
        <v>81</v>
      </c>
      <c r="C1907" s="11"/>
      <c r="D1907" s="11">
        <v>81</v>
      </c>
    </row>
    <row r="1908" spans="1:4" x14ac:dyDescent="0.2">
      <c r="A1908" s="7" t="s">
        <v>2104</v>
      </c>
      <c r="B1908" s="11">
        <v>115</v>
      </c>
      <c r="C1908" s="11"/>
      <c r="D1908" s="11">
        <v>115</v>
      </c>
    </row>
    <row r="1909" spans="1:4" x14ac:dyDescent="0.2">
      <c r="A1909" s="7" t="s">
        <v>2675</v>
      </c>
      <c r="B1909" s="11"/>
      <c r="C1909" s="11">
        <v>29</v>
      </c>
      <c r="D1909" s="11">
        <v>29</v>
      </c>
    </row>
    <row r="1910" spans="1:4" x14ac:dyDescent="0.2">
      <c r="A1910" s="7" t="s">
        <v>3300</v>
      </c>
      <c r="B1910" s="11">
        <v>88</v>
      </c>
      <c r="C1910" s="11"/>
      <c r="D1910" s="11">
        <v>88</v>
      </c>
    </row>
    <row r="1911" spans="1:4" x14ac:dyDescent="0.2">
      <c r="A1911" s="7" t="s">
        <v>1604</v>
      </c>
      <c r="B1911" s="11">
        <v>30</v>
      </c>
      <c r="C1911" s="11"/>
      <c r="D1911" s="11">
        <v>30</v>
      </c>
    </row>
    <row r="1912" spans="1:4" x14ac:dyDescent="0.2">
      <c r="A1912" s="7" t="s">
        <v>2729</v>
      </c>
      <c r="B1912" s="11">
        <v>23</v>
      </c>
      <c r="C1912" s="11"/>
      <c r="D1912" s="11">
        <v>23</v>
      </c>
    </row>
    <row r="1913" spans="1:4" x14ac:dyDescent="0.2">
      <c r="A1913" s="7" t="s">
        <v>2271</v>
      </c>
      <c r="B1913" s="11">
        <v>1670</v>
      </c>
      <c r="C1913" s="11"/>
      <c r="D1913" s="11">
        <v>1670</v>
      </c>
    </row>
    <row r="1914" spans="1:4" x14ac:dyDescent="0.2">
      <c r="A1914" s="7" t="s">
        <v>1362</v>
      </c>
      <c r="B1914" s="11">
        <v>264</v>
      </c>
      <c r="C1914" s="11"/>
      <c r="D1914" s="11">
        <v>264</v>
      </c>
    </row>
    <row r="1915" spans="1:4" x14ac:dyDescent="0.2">
      <c r="A1915" s="7" t="s">
        <v>2538</v>
      </c>
      <c r="B1915" s="11">
        <v>185</v>
      </c>
      <c r="C1915" s="11"/>
      <c r="D1915" s="11">
        <v>185</v>
      </c>
    </row>
    <row r="1916" spans="1:4" x14ac:dyDescent="0.2">
      <c r="A1916" s="7" t="s">
        <v>3326</v>
      </c>
      <c r="B1916" s="11">
        <v>57</v>
      </c>
      <c r="C1916" s="11"/>
      <c r="D1916" s="11">
        <v>57</v>
      </c>
    </row>
    <row r="1917" spans="1:4" x14ac:dyDescent="0.2">
      <c r="A1917" s="7" t="s">
        <v>2332</v>
      </c>
      <c r="B1917" s="11">
        <v>283</v>
      </c>
      <c r="C1917" s="11"/>
      <c r="D1917" s="11">
        <v>283</v>
      </c>
    </row>
    <row r="1918" spans="1:4" x14ac:dyDescent="0.2">
      <c r="A1918" s="7" t="s">
        <v>3477</v>
      </c>
      <c r="B1918" s="11">
        <v>57</v>
      </c>
      <c r="C1918" s="11">
        <v>4</v>
      </c>
      <c r="D1918" s="11">
        <v>61</v>
      </c>
    </row>
    <row r="1919" spans="1:4" x14ac:dyDescent="0.2">
      <c r="A1919" s="7" t="s">
        <v>3348</v>
      </c>
      <c r="B1919" s="11">
        <v>14</v>
      </c>
      <c r="C1919" s="11"/>
      <c r="D1919" s="11">
        <v>14</v>
      </c>
    </row>
    <row r="1920" spans="1:4" x14ac:dyDescent="0.2">
      <c r="A1920" s="7" t="s">
        <v>2430</v>
      </c>
      <c r="B1920" s="11"/>
      <c r="C1920" s="11">
        <v>4</v>
      </c>
      <c r="D1920" s="11">
        <v>4</v>
      </c>
    </row>
    <row r="1921" spans="1:4" x14ac:dyDescent="0.2">
      <c r="A1921" s="7" t="s">
        <v>2228</v>
      </c>
      <c r="B1921" s="11">
        <v>301</v>
      </c>
      <c r="C1921" s="11"/>
      <c r="D1921" s="11">
        <v>301</v>
      </c>
    </row>
    <row r="1922" spans="1:4" x14ac:dyDescent="0.2">
      <c r="A1922" s="7" t="s">
        <v>2143</v>
      </c>
      <c r="B1922" s="11"/>
      <c r="C1922" s="11">
        <v>12</v>
      </c>
      <c r="D1922" s="11">
        <v>12</v>
      </c>
    </row>
    <row r="1923" spans="1:4" x14ac:dyDescent="0.2">
      <c r="A1923" s="7" t="s">
        <v>1141</v>
      </c>
      <c r="B1923" s="11"/>
      <c r="C1923" s="11">
        <v>0</v>
      </c>
      <c r="D1923" s="11">
        <v>0</v>
      </c>
    </row>
    <row r="1924" spans="1:4" x14ac:dyDescent="0.2">
      <c r="A1924" s="7" t="s">
        <v>1118</v>
      </c>
      <c r="B1924" s="11"/>
      <c r="C1924" s="11">
        <v>8</v>
      </c>
      <c r="D1924" s="11">
        <v>8</v>
      </c>
    </row>
    <row r="1925" spans="1:4" x14ac:dyDescent="0.2">
      <c r="A1925" s="7" t="s">
        <v>749</v>
      </c>
      <c r="B1925" s="11">
        <v>44</v>
      </c>
      <c r="C1925" s="11"/>
      <c r="D1925" s="11">
        <v>44</v>
      </c>
    </row>
    <row r="1926" spans="1:4" x14ac:dyDescent="0.2">
      <c r="A1926" s="7" t="s">
        <v>4097</v>
      </c>
      <c r="B1926" s="11"/>
      <c r="C1926" s="11">
        <v>0</v>
      </c>
      <c r="D1926" s="11">
        <v>0</v>
      </c>
    </row>
    <row r="1927" spans="1:4" x14ac:dyDescent="0.2">
      <c r="A1927" s="7" t="s">
        <v>1656</v>
      </c>
      <c r="B1927" s="11">
        <v>48</v>
      </c>
      <c r="C1927" s="11"/>
      <c r="D1927" s="11">
        <v>48</v>
      </c>
    </row>
    <row r="1928" spans="1:4" x14ac:dyDescent="0.2">
      <c r="A1928" s="7" t="s">
        <v>2723</v>
      </c>
      <c r="B1928" s="11">
        <v>176</v>
      </c>
      <c r="C1928" s="11"/>
      <c r="D1928" s="11">
        <v>176</v>
      </c>
    </row>
    <row r="1929" spans="1:4" x14ac:dyDescent="0.2">
      <c r="A1929" s="7" t="s">
        <v>3313</v>
      </c>
      <c r="B1929" s="11">
        <v>29</v>
      </c>
      <c r="C1929" s="11"/>
      <c r="D1929" s="11">
        <v>29</v>
      </c>
    </row>
    <row r="1930" spans="1:4" x14ac:dyDescent="0.2">
      <c r="A1930" s="7" t="s">
        <v>3173</v>
      </c>
      <c r="B1930" s="11">
        <v>74</v>
      </c>
      <c r="C1930" s="11"/>
      <c r="D1930" s="11">
        <v>74</v>
      </c>
    </row>
    <row r="1931" spans="1:4" x14ac:dyDescent="0.2">
      <c r="A1931" s="7" t="s">
        <v>3777</v>
      </c>
      <c r="B1931" s="11">
        <v>30</v>
      </c>
      <c r="C1931" s="11"/>
      <c r="D1931" s="11">
        <v>30</v>
      </c>
    </row>
    <row r="1932" spans="1:4" x14ac:dyDescent="0.2">
      <c r="A1932" s="7" t="s">
        <v>1868</v>
      </c>
      <c r="B1932" s="11"/>
      <c r="C1932" s="11">
        <v>1</v>
      </c>
      <c r="D1932" s="11">
        <v>1</v>
      </c>
    </row>
    <row r="1933" spans="1:4" x14ac:dyDescent="0.2">
      <c r="A1933" s="7" t="s">
        <v>3672</v>
      </c>
      <c r="B1933" s="11">
        <v>3</v>
      </c>
      <c r="C1933" s="11"/>
      <c r="D1933" s="11">
        <v>3</v>
      </c>
    </row>
    <row r="1934" spans="1:4" x14ac:dyDescent="0.2">
      <c r="A1934" s="7" t="s">
        <v>767</v>
      </c>
      <c r="B1934" s="11"/>
      <c r="C1934" s="11">
        <v>0</v>
      </c>
      <c r="D1934" s="11">
        <v>0</v>
      </c>
    </row>
    <row r="1935" spans="1:4" x14ac:dyDescent="0.2">
      <c r="A1935" s="7" t="s">
        <v>4012</v>
      </c>
      <c r="B1935" s="11"/>
      <c r="C1935" s="11">
        <v>7</v>
      </c>
      <c r="D1935" s="11">
        <v>7</v>
      </c>
    </row>
    <row r="1936" spans="1:4" x14ac:dyDescent="0.2">
      <c r="A1936" s="7" t="s">
        <v>3587</v>
      </c>
      <c r="B1936" s="11">
        <v>11</v>
      </c>
      <c r="C1936" s="11"/>
      <c r="D1936" s="11">
        <v>11</v>
      </c>
    </row>
    <row r="1937" spans="1:4" x14ac:dyDescent="0.2">
      <c r="A1937" s="7" t="s">
        <v>1730</v>
      </c>
      <c r="B1937" s="11"/>
      <c r="C1937" s="11">
        <v>0</v>
      </c>
      <c r="D1937" s="11">
        <v>0</v>
      </c>
    </row>
    <row r="1938" spans="1:4" x14ac:dyDescent="0.2">
      <c r="A1938" s="7" t="s">
        <v>4038</v>
      </c>
      <c r="B1938" s="11"/>
      <c r="C1938" s="11">
        <v>3</v>
      </c>
      <c r="D1938" s="11">
        <v>3</v>
      </c>
    </row>
    <row r="1939" spans="1:4" x14ac:dyDescent="0.2">
      <c r="A1939" s="7" t="s">
        <v>1720</v>
      </c>
      <c r="B1939" s="11"/>
      <c r="C1939" s="11">
        <v>3</v>
      </c>
      <c r="D1939" s="11">
        <v>3</v>
      </c>
    </row>
    <row r="1940" spans="1:4" x14ac:dyDescent="0.2">
      <c r="A1940" s="7" t="s">
        <v>1986</v>
      </c>
      <c r="B1940" s="11"/>
      <c r="C1940" s="11">
        <v>4</v>
      </c>
      <c r="D1940" s="11">
        <v>4</v>
      </c>
    </row>
    <row r="1941" spans="1:4" x14ac:dyDescent="0.2">
      <c r="A1941" s="7" t="s">
        <v>2419</v>
      </c>
      <c r="B1941" s="11"/>
      <c r="C1941" s="11">
        <v>5</v>
      </c>
      <c r="D1941" s="11">
        <v>5</v>
      </c>
    </row>
    <row r="1942" spans="1:4" x14ac:dyDescent="0.2">
      <c r="A1942" s="7" t="s">
        <v>921</v>
      </c>
      <c r="B1942" s="11"/>
      <c r="C1942" s="11">
        <v>0</v>
      </c>
      <c r="D1942" s="11">
        <v>0</v>
      </c>
    </row>
    <row r="1943" spans="1:4" x14ac:dyDescent="0.2">
      <c r="A1943" s="7" t="s">
        <v>1663</v>
      </c>
      <c r="B1943" s="11">
        <v>62</v>
      </c>
      <c r="C1943" s="11"/>
      <c r="D1943" s="11">
        <v>62</v>
      </c>
    </row>
    <row r="1944" spans="1:4" x14ac:dyDescent="0.2">
      <c r="A1944" s="7" t="s">
        <v>1847</v>
      </c>
      <c r="B1944" s="11">
        <v>209</v>
      </c>
      <c r="C1944" s="11"/>
      <c r="D1944" s="11">
        <v>209</v>
      </c>
    </row>
    <row r="1945" spans="1:4" x14ac:dyDescent="0.2">
      <c r="A1945" s="7" t="s">
        <v>1402</v>
      </c>
      <c r="B1945" s="11">
        <v>240</v>
      </c>
      <c r="C1945" s="11"/>
      <c r="D1945" s="11">
        <v>240</v>
      </c>
    </row>
    <row r="1946" spans="1:4" x14ac:dyDescent="0.2">
      <c r="A1946" s="7" t="s">
        <v>868</v>
      </c>
      <c r="B1946" s="11"/>
      <c r="C1946" s="11">
        <v>11</v>
      </c>
      <c r="D1946" s="11">
        <v>11</v>
      </c>
    </row>
    <row r="1947" spans="1:4" x14ac:dyDescent="0.2">
      <c r="A1947" s="7" t="s">
        <v>2826</v>
      </c>
      <c r="B1947" s="11">
        <v>19</v>
      </c>
      <c r="C1947" s="11"/>
      <c r="D1947" s="11">
        <v>19</v>
      </c>
    </row>
    <row r="1948" spans="1:4" x14ac:dyDescent="0.2">
      <c r="A1948" s="7" t="s">
        <v>2027</v>
      </c>
      <c r="B1948" s="11">
        <v>454</v>
      </c>
      <c r="C1948" s="11"/>
      <c r="D1948" s="11">
        <v>454</v>
      </c>
    </row>
    <row r="1949" spans="1:4" x14ac:dyDescent="0.2">
      <c r="A1949" s="7" t="s">
        <v>163</v>
      </c>
      <c r="B1949" s="11"/>
      <c r="C1949" s="11">
        <v>1</v>
      </c>
      <c r="D1949" s="11">
        <v>1</v>
      </c>
    </row>
    <row r="1950" spans="1:4" x14ac:dyDescent="0.2">
      <c r="A1950" s="7" t="s">
        <v>1713</v>
      </c>
      <c r="B1950" s="11"/>
      <c r="C1950" s="11">
        <v>0</v>
      </c>
      <c r="D1950" s="11">
        <v>0</v>
      </c>
    </row>
    <row r="1951" spans="1:4" x14ac:dyDescent="0.2">
      <c r="A1951" s="7" t="s">
        <v>3485</v>
      </c>
      <c r="B1951" s="11">
        <v>56</v>
      </c>
      <c r="C1951" s="11"/>
      <c r="D1951" s="11">
        <v>56</v>
      </c>
    </row>
    <row r="1952" spans="1:4" x14ac:dyDescent="0.2">
      <c r="A1952" s="7" t="s">
        <v>3323</v>
      </c>
      <c r="B1952" s="11">
        <v>49</v>
      </c>
      <c r="C1952" s="11"/>
      <c r="D1952" s="11">
        <v>49</v>
      </c>
    </row>
    <row r="1953" spans="1:4" x14ac:dyDescent="0.2">
      <c r="A1953" s="7" t="s">
        <v>1877</v>
      </c>
      <c r="B1953" s="11"/>
      <c r="C1953" s="11">
        <v>0</v>
      </c>
      <c r="D1953" s="11">
        <v>0</v>
      </c>
    </row>
    <row r="1954" spans="1:4" x14ac:dyDescent="0.2">
      <c r="A1954" s="7" t="s">
        <v>2177</v>
      </c>
      <c r="B1954" s="11">
        <v>71</v>
      </c>
      <c r="C1954" s="11"/>
      <c r="D1954" s="11">
        <v>71</v>
      </c>
    </row>
    <row r="1955" spans="1:4" x14ac:dyDescent="0.2">
      <c r="A1955" s="7" t="s">
        <v>2474</v>
      </c>
      <c r="B1955" s="11">
        <v>47</v>
      </c>
      <c r="C1955" s="11"/>
      <c r="D1955" s="11">
        <v>47</v>
      </c>
    </row>
    <row r="1956" spans="1:4" x14ac:dyDescent="0.2">
      <c r="A1956" s="7" t="s">
        <v>1205</v>
      </c>
      <c r="B1956" s="11">
        <v>57</v>
      </c>
      <c r="C1956" s="11"/>
      <c r="D1956" s="11">
        <v>57</v>
      </c>
    </row>
    <row r="1957" spans="1:4" x14ac:dyDescent="0.2">
      <c r="A1957" s="7" t="s">
        <v>66</v>
      </c>
      <c r="B1957" s="11">
        <v>24</v>
      </c>
      <c r="C1957" s="11"/>
      <c r="D1957" s="11">
        <v>24</v>
      </c>
    </row>
    <row r="1958" spans="1:4" x14ac:dyDescent="0.2">
      <c r="A1958" s="7" t="s">
        <v>3722</v>
      </c>
      <c r="B1958" s="11">
        <v>15</v>
      </c>
      <c r="C1958" s="11"/>
      <c r="D1958" s="11">
        <v>15</v>
      </c>
    </row>
    <row r="1959" spans="1:4" x14ac:dyDescent="0.2">
      <c r="A1959" s="7" t="s">
        <v>696</v>
      </c>
      <c r="B1959" s="11"/>
      <c r="C1959" s="11">
        <v>7</v>
      </c>
      <c r="D1959" s="11">
        <v>7</v>
      </c>
    </row>
    <row r="1960" spans="1:4" x14ac:dyDescent="0.2">
      <c r="A1960" s="7" t="s">
        <v>2236</v>
      </c>
      <c r="B1960" s="11">
        <v>147</v>
      </c>
      <c r="C1960" s="11"/>
      <c r="D1960" s="11">
        <v>147</v>
      </c>
    </row>
    <row r="1961" spans="1:4" x14ac:dyDescent="0.2">
      <c r="A1961" s="7" t="s">
        <v>3908</v>
      </c>
      <c r="B1961" s="11"/>
      <c r="C1961" s="11">
        <v>36</v>
      </c>
      <c r="D1961" s="11">
        <v>36</v>
      </c>
    </row>
    <row r="1962" spans="1:4" x14ac:dyDescent="0.2">
      <c r="A1962" s="7" t="s">
        <v>4010</v>
      </c>
      <c r="B1962" s="11"/>
      <c r="C1962" s="11">
        <v>0</v>
      </c>
      <c r="D1962" s="11">
        <v>0</v>
      </c>
    </row>
    <row r="1963" spans="1:4" x14ac:dyDescent="0.2">
      <c r="A1963" s="7" t="s">
        <v>3044</v>
      </c>
      <c r="B1963" s="11">
        <v>156</v>
      </c>
      <c r="C1963" s="11"/>
      <c r="D1963" s="11">
        <v>156</v>
      </c>
    </row>
    <row r="1964" spans="1:4" x14ac:dyDescent="0.2">
      <c r="A1964" s="7" t="s">
        <v>570</v>
      </c>
      <c r="B1964" s="11"/>
      <c r="C1964" s="11">
        <v>1</v>
      </c>
      <c r="D1964" s="11">
        <v>1</v>
      </c>
    </row>
    <row r="1965" spans="1:4" x14ac:dyDescent="0.2">
      <c r="A1965" s="7" t="s">
        <v>1904</v>
      </c>
      <c r="B1965" s="11"/>
      <c r="C1965" s="11">
        <v>41</v>
      </c>
      <c r="D1965" s="11">
        <v>41</v>
      </c>
    </row>
    <row r="1966" spans="1:4" x14ac:dyDescent="0.2">
      <c r="A1966" s="7" t="s">
        <v>3394</v>
      </c>
      <c r="B1966" s="11">
        <v>38</v>
      </c>
      <c r="C1966" s="11"/>
      <c r="D1966" s="11">
        <v>38</v>
      </c>
    </row>
    <row r="1967" spans="1:4" x14ac:dyDescent="0.2">
      <c r="A1967" s="7" t="s">
        <v>1177</v>
      </c>
      <c r="B1967" s="11"/>
      <c r="C1967" s="11">
        <v>1</v>
      </c>
      <c r="D1967" s="11">
        <v>1</v>
      </c>
    </row>
    <row r="1968" spans="1:4" x14ac:dyDescent="0.2">
      <c r="A1968" s="7" t="s">
        <v>2926</v>
      </c>
      <c r="B1968" s="11">
        <v>50</v>
      </c>
      <c r="C1968" s="11"/>
      <c r="D1968" s="11">
        <v>50</v>
      </c>
    </row>
    <row r="1969" spans="1:4" x14ac:dyDescent="0.2">
      <c r="A1969" s="7" t="s">
        <v>3197</v>
      </c>
      <c r="B1969" s="11"/>
      <c r="C1969" s="11">
        <v>4</v>
      </c>
      <c r="D1969" s="11">
        <v>4</v>
      </c>
    </row>
    <row r="1970" spans="1:4" x14ac:dyDescent="0.2">
      <c r="A1970" s="7" t="s">
        <v>1296</v>
      </c>
      <c r="B1970" s="11">
        <v>64</v>
      </c>
      <c r="C1970" s="11"/>
      <c r="D1970" s="11">
        <v>64</v>
      </c>
    </row>
    <row r="1971" spans="1:4" x14ac:dyDescent="0.2">
      <c r="A1971" s="7" t="s">
        <v>484</v>
      </c>
      <c r="B1971" s="11"/>
      <c r="C1971" s="11">
        <v>147</v>
      </c>
      <c r="D1971" s="11">
        <v>147</v>
      </c>
    </row>
    <row r="1972" spans="1:4" x14ac:dyDescent="0.2">
      <c r="A1972" s="7" t="s">
        <v>2639</v>
      </c>
      <c r="B1972" s="11">
        <v>49</v>
      </c>
      <c r="C1972" s="11"/>
      <c r="D1972" s="11">
        <v>49</v>
      </c>
    </row>
    <row r="1973" spans="1:4" x14ac:dyDescent="0.2">
      <c r="A1973" s="7" t="s">
        <v>1587</v>
      </c>
      <c r="B1973" s="11"/>
      <c r="C1973" s="11">
        <v>0</v>
      </c>
      <c r="D1973" s="11">
        <v>0</v>
      </c>
    </row>
    <row r="1974" spans="1:4" x14ac:dyDescent="0.2">
      <c r="A1974" s="7" t="s">
        <v>684</v>
      </c>
      <c r="B1974" s="11"/>
      <c r="C1974" s="11">
        <v>3</v>
      </c>
      <c r="D1974" s="11">
        <v>3</v>
      </c>
    </row>
    <row r="1975" spans="1:4" x14ac:dyDescent="0.2">
      <c r="A1975" s="7" t="s">
        <v>903</v>
      </c>
      <c r="B1975" s="11"/>
      <c r="C1975" s="11">
        <v>3</v>
      </c>
      <c r="D1975" s="11">
        <v>3</v>
      </c>
    </row>
    <row r="1976" spans="1:4" x14ac:dyDescent="0.2">
      <c r="A1976" s="7" t="s">
        <v>114</v>
      </c>
      <c r="B1976" s="11">
        <v>81</v>
      </c>
      <c r="C1976" s="11"/>
      <c r="D1976" s="11">
        <v>81</v>
      </c>
    </row>
    <row r="1977" spans="1:4" x14ac:dyDescent="0.2">
      <c r="A1977" s="7" t="s">
        <v>1156</v>
      </c>
      <c r="B1977" s="11"/>
      <c r="C1977" s="11">
        <v>8</v>
      </c>
      <c r="D1977" s="11">
        <v>8</v>
      </c>
    </row>
    <row r="1978" spans="1:4" x14ac:dyDescent="0.2">
      <c r="A1978" s="7" t="s">
        <v>2531</v>
      </c>
      <c r="B1978" s="11">
        <v>61</v>
      </c>
      <c r="C1978" s="11"/>
      <c r="D1978" s="11">
        <v>61</v>
      </c>
    </row>
    <row r="1979" spans="1:4" x14ac:dyDescent="0.2">
      <c r="A1979" s="7" t="s">
        <v>204</v>
      </c>
      <c r="B1979" s="11"/>
      <c r="C1979" s="11">
        <v>0</v>
      </c>
      <c r="D1979" s="11">
        <v>0</v>
      </c>
    </row>
    <row r="1980" spans="1:4" x14ac:dyDescent="0.2">
      <c r="A1980" s="7" t="s">
        <v>902</v>
      </c>
      <c r="B1980" s="11"/>
      <c r="C1980" s="11">
        <v>0</v>
      </c>
      <c r="D1980" s="11">
        <v>0</v>
      </c>
    </row>
    <row r="1981" spans="1:4" x14ac:dyDescent="0.2">
      <c r="A1981" s="7" t="s">
        <v>1410</v>
      </c>
      <c r="B1981" s="11"/>
      <c r="C1981" s="11">
        <v>0</v>
      </c>
      <c r="D1981" s="11">
        <v>0</v>
      </c>
    </row>
    <row r="1982" spans="1:4" x14ac:dyDescent="0.2">
      <c r="A1982" s="7" t="s">
        <v>3252</v>
      </c>
      <c r="B1982" s="11">
        <v>50</v>
      </c>
      <c r="C1982" s="11"/>
      <c r="D1982" s="11">
        <v>50</v>
      </c>
    </row>
    <row r="1983" spans="1:4" x14ac:dyDescent="0.2">
      <c r="A1983" s="7" t="s">
        <v>1201</v>
      </c>
      <c r="B1983" s="11">
        <v>103</v>
      </c>
      <c r="C1983" s="11"/>
      <c r="D1983" s="11">
        <v>103</v>
      </c>
    </row>
    <row r="1984" spans="1:4" x14ac:dyDescent="0.2">
      <c r="A1984" s="7" t="s">
        <v>1959</v>
      </c>
      <c r="B1984" s="11">
        <v>1356</v>
      </c>
      <c r="C1984" s="11"/>
      <c r="D1984" s="11">
        <v>1356</v>
      </c>
    </row>
    <row r="1985" spans="1:4" x14ac:dyDescent="0.2">
      <c r="A1985" s="7" t="s">
        <v>2220</v>
      </c>
      <c r="B1985" s="11">
        <v>19</v>
      </c>
      <c r="C1985" s="11"/>
      <c r="D1985" s="11">
        <v>19</v>
      </c>
    </row>
    <row r="1986" spans="1:4" x14ac:dyDescent="0.2">
      <c r="A1986" s="7" t="s">
        <v>1817</v>
      </c>
      <c r="B1986" s="11"/>
      <c r="C1986" s="11">
        <v>6</v>
      </c>
      <c r="D1986" s="11">
        <v>6</v>
      </c>
    </row>
    <row r="1987" spans="1:4" x14ac:dyDescent="0.2">
      <c r="A1987" s="7" t="s">
        <v>404</v>
      </c>
      <c r="B1987" s="11">
        <v>70</v>
      </c>
      <c r="C1987" s="11"/>
      <c r="D1987" s="11">
        <v>70</v>
      </c>
    </row>
    <row r="1988" spans="1:4" x14ac:dyDescent="0.2">
      <c r="A1988" s="7" t="s">
        <v>830</v>
      </c>
      <c r="B1988" s="11">
        <v>16</v>
      </c>
      <c r="C1988" s="11"/>
      <c r="D1988" s="11">
        <v>16</v>
      </c>
    </row>
    <row r="1989" spans="1:4" x14ac:dyDescent="0.2">
      <c r="A1989" s="7" t="s">
        <v>680</v>
      </c>
      <c r="B1989" s="11"/>
      <c r="C1989" s="11">
        <v>94</v>
      </c>
      <c r="D1989" s="11">
        <v>94</v>
      </c>
    </row>
    <row r="1990" spans="1:4" x14ac:dyDescent="0.2">
      <c r="A1990" s="7" t="s">
        <v>3571</v>
      </c>
      <c r="B1990" s="11">
        <v>9</v>
      </c>
      <c r="C1990" s="11"/>
      <c r="D1990" s="11">
        <v>9</v>
      </c>
    </row>
    <row r="1991" spans="1:4" x14ac:dyDescent="0.2">
      <c r="A1991" s="7" t="s">
        <v>2195</v>
      </c>
      <c r="B1991" s="11">
        <v>878</v>
      </c>
      <c r="C1991" s="11"/>
      <c r="D1991" s="11">
        <v>878</v>
      </c>
    </row>
    <row r="1992" spans="1:4" x14ac:dyDescent="0.2">
      <c r="A1992" s="7" t="s">
        <v>2238</v>
      </c>
      <c r="B1992" s="11">
        <v>983</v>
      </c>
      <c r="C1992" s="11"/>
      <c r="D1992" s="11">
        <v>983</v>
      </c>
    </row>
    <row r="1993" spans="1:4" x14ac:dyDescent="0.2">
      <c r="A1993" s="7" t="s">
        <v>3009</v>
      </c>
      <c r="B1993" s="11">
        <v>128</v>
      </c>
      <c r="C1993" s="11"/>
      <c r="D1993" s="11">
        <v>128</v>
      </c>
    </row>
    <row r="1994" spans="1:4" x14ac:dyDescent="0.2">
      <c r="A1994" s="7" t="s">
        <v>3365</v>
      </c>
      <c r="B1994" s="11">
        <v>18</v>
      </c>
      <c r="C1994" s="11"/>
      <c r="D1994" s="11">
        <v>18</v>
      </c>
    </row>
    <row r="1995" spans="1:4" x14ac:dyDescent="0.2">
      <c r="A1995" s="7" t="s">
        <v>3403</v>
      </c>
      <c r="B1995" s="11">
        <v>3</v>
      </c>
      <c r="C1995" s="11"/>
      <c r="D1995" s="11">
        <v>3</v>
      </c>
    </row>
    <row r="1996" spans="1:4" x14ac:dyDescent="0.2">
      <c r="A1996" s="7" t="s">
        <v>2295</v>
      </c>
      <c r="B1996" s="11">
        <v>112</v>
      </c>
      <c r="C1996" s="11"/>
      <c r="D1996" s="11">
        <v>112</v>
      </c>
    </row>
    <row r="1997" spans="1:4" x14ac:dyDescent="0.2">
      <c r="A1997" s="7" t="s">
        <v>3972</v>
      </c>
      <c r="B1997" s="11"/>
      <c r="C1997" s="11">
        <v>0</v>
      </c>
      <c r="D1997" s="11">
        <v>0</v>
      </c>
    </row>
    <row r="1998" spans="1:4" x14ac:dyDescent="0.2">
      <c r="A1998" s="7" t="s">
        <v>3549</v>
      </c>
      <c r="B1998" s="11">
        <v>64</v>
      </c>
      <c r="C1998" s="11"/>
      <c r="D1998" s="11">
        <v>64</v>
      </c>
    </row>
    <row r="1999" spans="1:4" x14ac:dyDescent="0.2">
      <c r="A1999" s="7" t="s">
        <v>71</v>
      </c>
      <c r="B1999" s="11">
        <v>178</v>
      </c>
      <c r="C1999" s="11"/>
      <c r="D1999" s="11">
        <v>178</v>
      </c>
    </row>
    <row r="2000" spans="1:4" x14ac:dyDescent="0.2">
      <c r="A2000" s="7" t="s">
        <v>393</v>
      </c>
      <c r="B2000" s="11">
        <v>206</v>
      </c>
      <c r="C2000" s="11"/>
      <c r="D2000" s="11">
        <v>206</v>
      </c>
    </row>
    <row r="2001" spans="1:4" x14ac:dyDescent="0.2">
      <c r="A2001" s="7" t="s">
        <v>2516</v>
      </c>
      <c r="B2001" s="11"/>
      <c r="C2001" s="11">
        <v>0</v>
      </c>
      <c r="D2001" s="11">
        <v>0</v>
      </c>
    </row>
    <row r="2002" spans="1:4" x14ac:dyDescent="0.2">
      <c r="A2002" s="7" t="s">
        <v>3963</v>
      </c>
      <c r="B2002" s="11"/>
      <c r="C2002" s="11">
        <v>2</v>
      </c>
      <c r="D2002" s="11">
        <v>2</v>
      </c>
    </row>
    <row r="2003" spans="1:4" x14ac:dyDescent="0.2">
      <c r="A2003" s="7" t="s">
        <v>888</v>
      </c>
      <c r="B2003" s="11"/>
      <c r="C2003" s="11">
        <v>0</v>
      </c>
      <c r="D2003" s="11">
        <v>0</v>
      </c>
    </row>
    <row r="2004" spans="1:4" x14ac:dyDescent="0.2">
      <c r="A2004" s="7" t="s">
        <v>3688</v>
      </c>
      <c r="B2004" s="11">
        <v>274</v>
      </c>
      <c r="C2004" s="11"/>
      <c r="D2004" s="11">
        <v>274</v>
      </c>
    </row>
    <row r="2005" spans="1:4" x14ac:dyDescent="0.2">
      <c r="A2005" s="7" t="s">
        <v>3646</v>
      </c>
      <c r="B2005" s="11">
        <v>73</v>
      </c>
      <c r="C2005" s="11"/>
      <c r="D2005" s="11">
        <v>73</v>
      </c>
    </row>
    <row r="2006" spans="1:4" x14ac:dyDescent="0.2">
      <c r="A2006" s="7" t="s">
        <v>258</v>
      </c>
      <c r="B2006" s="11">
        <v>560</v>
      </c>
      <c r="C2006" s="11"/>
      <c r="D2006" s="11">
        <v>560</v>
      </c>
    </row>
    <row r="2007" spans="1:4" x14ac:dyDescent="0.2">
      <c r="A2007" s="7" t="s">
        <v>657</v>
      </c>
      <c r="B2007" s="11">
        <v>87</v>
      </c>
      <c r="C2007" s="11"/>
      <c r="D2007" s="11">
        <v>87</v>
      </c>
    </row>
    <row r="2008" spans="1:4" x14ac:dyDescent="0.2">
      <c r="A2008" s="7" t="s">
        <v>1856</v>
      </c>
      <c r="B2008" s="11">
        <v>191</v>
      </c>
      <c r="C2008" s="11"/>
      <c r="D2008" s="11">
        <v>191</v>
      </c>
    </row>
    <row r="2009" spans="1:4" x14ac:dyDescent="0.2">
      <c r="A2009" s="7" t="s">
        <v>2494</v>
      </c>
      <c r="B2009" s="11">
        <v>39</v>
      </c>
      <c r="C2009" s="11"/>
      <c r="D2009" s="11">
        <v>39</v>
      </c>
    </row>
    <row r="2010" spans="1:4" x14ac:dyDescent="0.2">
      <c r="A2010" s="7" t="s">
        <v>4058</v>
      </c>
      <c r="B2010" s="11"/>
      <c r="C2010" s="11">
        <v>3</v>
      </c>
      <c r="D2010" s="11">
        <v>3</v>
      </c>
    </row>
    <row r="2011" spans="1:4" x14ac:dyDescent="0.2">
      <c r="A2011" s="7" t="s">
        <v>3101</v>
      </c>
      <c r="B2011" s="11"/>
      <c r="C2011" s="11">
        <v>12</v>
      </c>
      <c r="D2011" s="11">
        <v>12</v>
      </c>
    </row>
    <row r="2012" spans="1:4" x14ac:dyDescent="0.2">
      <c r="A2012" s="7" t="s">
        <v>2339</v>
      </c>
      <c r="B2012" s="11">
        <v>123</v>
      </c>
      <c r="C2012" s="11"/>
      <c r="D2012" s="11">
        <v>123</v>
      </c>
    </row>
    <row r="2013" spans="1:4" x14ac:dyDescent="0.2">
      <c r="A2013" s="7" t="s">
        <v>716</v>
      </c>
      <c r="B2013" s="11"/>
      <c r="C2013" s="11">
        <v>12</v>
      </c>
      <c r="D2013" s="11">
        <v>12</v>
      </c>
    </row>
    <row r="2014" spans="1:4" x14ac:dyDescent="0.2">
      <c r="A2014" s="7" t="s">
        <v>664</v>
      </c>
      <c r="B2014" s="11"/>
      <c r="C2014" s="11">
        <v>7</v>
      </c>
      <c r="D2014" s="11">
        <v>7</v>
      </c>
    </row>
    <row r="2015" spans="1:4" x14ac:dyDescent="0.2">
      <c r="A2015" s="7" t="s">
        <v>2689</v>
      </c>
      <c r="B2015" s="11"/>
      <c r="C2015" s="11">
        <v>1</v>
      </c>
      <c r="D2015" s="11">
        <v>1</v>
      </c>
    </row>
    <row r="2016" spans="1:4" x14ac:dyDescent="0.2">
      <c r="A2016" s="7" t="s">
        <v>3213</v>
      </c>
      <c r="B2016" s="11">
        <v>47</v>
      </c>
      <c r="C2016" s="11"/>
      <c r="D2016" s="11">
        <v>47</v>
      </c>
    </row>
    <row r="2017" spans="1:4" x14ac:dyDescent="0.2">
      <c r="A2017" s="7" t="s">
        <v>170</v>
      </c>
      <c r="B2017" s="11"/>
      <c r="C2017" s="11">
        <v>3</v>
      </c>
      <c r="D2017" s="11">
        <v>3</v>
      </c>
    </row>
    <row r="2018" spans="1:4" x14ac:dyDescent="0.2">
      <c r="A2018" s="7" t="s">
        <v>2551</v>
      </c>
      <c r="B2018" s="11">
        <v>56</v>
      </c>
      <c r="C2018" s="11"/>
      <c r="D2018" s="11">
        <v>56</v>
      </c>
    </row>
    <row r="2019" spans="1:4" x14ac:dyDescent="0.2">
      <c r="A2019" s="7" t="s">
        <v>3932</v>
      </c>
      <c r="B2019" s="11"/>
      <c r="C2019" s="11">
        <v>23</v>
      </c>
      <c r="D2019" s="11">
        <v>23</v>
      </c>
    </row>
    <row r="2020" spans="1:4" x14ac:dyDescent="0.2">
      <c r="A2020" s="7" t="s">
        <v>351</v>
      </c>
      <c r="B2020" s="11">
        <v>221</v>
      </c>
      <c r="C2020" s="11"/>
      <c r="D2020" s="11">
        <v>221</v>
      </c>
    </row>
    <row r="2021" spans="1:4" x14ac:dyDescent="0.2">
      <c r="A2021" s="7" t="s">
        <v>1277</v>
      </c>
      <c r="B2021" s="11">
        <v>68</v>
      </c>
      <c r="C2021" s="11"/>
      <c r="D2021" s="11">
        <v>68</v>
      </c>
    </row>
    <row r="2022" spans="1:4" x14ac:dyDescent="0.2">
      <c r="A2022" s="7" t="s">
        <v>3655</v>
      </c>
      <c r="B2022" s="11">
        <v>20</v>
      </c>
      <c r="C2022" s="11"/>
      <c r="D2022" s="11">
        <v>20</v>
      </c>
    </row>
    <row r="2023" spans="1:4" x14ac:dyDescent="0.2">
      <c r="A2023" s="7" t="s">
        <v>3920</v>
      </c>
      <c r="B2023" s="11"/>
      <c r="C2023" s="11">
        <v>17</v>
      </c>
      <c r="D2023" s="11">
        <v>17</v>
      </c>
    </row>
    <row r="2024" spans="1:4" x14ac:dyDescent="0.2">
      <c r="A2024" s="7" t="s">
        <v>2741</v>
      </c>
      <c r="B2024" s="11"/>
      <c r="C2024" s="11">
        <v>4</v>
      </c>
      <c r="D2024" s="11">
        <v>4</v>
      </c>
    </row>
    <row r="2025" spans="1:4" x14ac:dyDescent="0.2">
      <c r="A2025" s="7" t="s">
        <v>2820</v>
      </c>
      <c r="B2025" s="11">
        <v>20</v>
      </c>
      <c r="C2025" s="11"/>
      <c r="D2025" s="11">
        <v>20</v>
      </c>
    </row>
    <row r="2026" spans="1:4" x14ac:dyDescent="0.2">
      <c r="A2026" s="7" t="s">
        <v>3705</v>
      </c>
      <c r="B2026" s="11">
        <v>39</v>
      </c>
      <c r="C2026" s="11"/>
      <c r="D2026" s="11">
        <v>39</v>
      </c>
    </row>
    <row r="2027" spans="1:4" x14ac:dyDescent="0.2">
      <c r="A2027" s="7" t="s">
        <v>537</v>
      </c>
      <c r="B2027" s="11">
        <v>39</v>
      </c>
      <c r="C2027" s="11"/>
      <c r="D2027" s="11">
        <v>39</v>
      </c>
    </row>
    <row r="2028" spans="1:4" x14ac:dyDescent="0.2">
      <c r="A2028" s="7" t="s">
        <v>1776</v>
      </c>
      <c r="B2028" s="11"/>
      <c r="C2028" s="11">
        <v>124</v>
      </c>
      <c r="D2028" s="11">
        <v>124</v>
      </c>
    </row>
    <row r="2029" spans="1:4" x14ac:dyDescent="0.2">
      <c r="A2029" s="7" t="s">
        <v>2728</v>
      </c>
      <c r="B2029" s="11">
        <v>392</v>
      </c>
      <c r="C2029" s="11"/>
      <c r="D2029" s="11">
        <v>392</v>
      </c>
    </row>
    <row r="2030" spans="1:4" x14ac:dyDescent="0.2">
      <c r="A2030" s="7" t="s">
        <v>2829</v>
      </c>
      <c r="B2030" s="11">
        <v>76</v>
      </c>
      <c r="C2030" s="11"/>
      <c r="D2030" s="11">
        <v>76</v>
      </c>
    </row>
    <row r="2031" spans="1:4" x14ac:dyDescent="0.2">
      <c r="A2031" s="7" t="s">
        <v>2687</v>
      </c>
      <c r="B2031" s="11"/>
      <c r="C2031" s="11">
        <v>0</v>
      </c>
      <c r="D2031" s="11">
        <v>0</v>
      </c>
    </row>
    <row r="2032" spans="1:4" x14ac:dyDescent="0.2">
      <c r="A2032" s="7" t="s">
        <v>2432</v>
      </c>
      <c r="B2032" s="11"/>
      <c r="C2032" s="11">
        <v>2</v>
      </c>
      <c r="D2032" s="11">
        <v>2</v>
      </c>
    </row>
    <row r="2033" spans="1:4" x14ac:dyDescent="0.2">
      <c r="A2033" s="7" t="s">
        <v>2821</v>
      </c>
      <c r="B2033" s="11">
        <v>35</v>
      </c>
      <c r="C2033" s="11"/>
      <c r="D2033" s="11">
        <v>35</v>
      </c>
    </row>
    <row r="2034" spans="1:4" x14ac:dyDescent="0.2">
      <c r="A2034" s="7" t="s">
        <v>2928</v>
      </c>
      <c r="B2034" s="11">
        <v>24</v>
      </c>
      <c r="C2034" s="11"/>
      <c r="D2034" s="11">
        <v>24</v>
      </c>
    </row>
    <row r="2035" spans="1:4" x14ac:dyDescent="0.2">
      <c r="A2035" s="7" t="s">
        <v>1652</v>
      </c>
      <c r="B2035" s="11">
        <v>20</v>
      </c>
      <c r="C2035" s="11"/>
      <c r="D2035" s="11">
        <v>20</v>
      </c>
    </row>
    <row r="2036" spans="1:4" x14ac:dyDescent="0.2">
      <c r="A2036" s="7" t="s">
        <v>1259</v>
      </c>
      <c r="B2036" s="11">
        <v>670</v>
      </c>
      <c r="C2036" s="11"/>
      <c r="D2036" s="11">
        <v>670</v>
      </c>
    </row>
    <row r="2037" spans="1:4" x14ac:dyDescent="0.2">
      <c r="A2037" s="7" t="s">
        <v>2699</v>
      </c>
      <c r="B2037" s="11"/>
      <c r="C2037" s="11">
        <v>0</v>
      </c>
      <c r="D2037" s="11">
        <v>0</v>
      </c>
    </row>
    <row r="2038" spans="1:4" x14ac:dyDescent="0.2">
      <c r="A2038" s="7" t="s">
        <v>2750</v>
      </c>
      <c r="B2038" s="11"/>
      <c r="C2038" s="11">
        <v>0</v>
      </c>
      <c r="D2038" s="11">
        <v>0</v>
      </c>
    </row>
    <row r="2039" spans="1:4" x14ac:dyDescent="0.2">
      <c r="A2039" s="7" t="s">
        <v>2763</v>
      </c>
      <c r="B2039" s="11"/>
      <c r="C2039" s="11">
        <v>3</v>
      </c>
      <c r="D2039" s="11">
        <v>3</v>
      </c>
    </row>
    <row r="2040" spans="1:4" x14ac:dyDescent="0.2">
      <c r="A2040" s="7" t="s">
        <v>3297</v>
      </c>
      <c r="B2040" s="11">
        <v>44</v>
      </c>
      <c r="C2040" s="11"/>
      <c r="D2040" s="11">
        <v>44</v>
      </c>
    </row>
    <row r="2041" spans="1:4" x14ac:dyDescent="0.2">
      <c r="A2041" s="7" t="s">
        <v>1815</v>
      </c>
      <c r="B2041" s="11"/>
      <c r="C2041" s="11">
        <v>140</v>
      </c>
      <c r="D2041" s="11">
        <v>140</v>
      </c>
    </row>
    <row r="2042" spans="1:4" x14ac:dyDescent="0.2">
      <c r="A2042" s="7" t="s">
        <v>306</v>
      </c>
      <c r="B2042" s="11">
        <v>189</v>
      </c>
      <c r="C2042" s="11"/>
      <c r="D2042" s="11">
        <v>189</v>
      </c>
    </row>
    <row r="2043" spans="1:4" x14ac:dyDescent="0.2">
      <c r="A2043" s="7" t="s">
        <v>3843</v>
      </c>
      <c r="B2043" s="11"/>
      <c r="C2043" s="11">
        <v>8</v>
      </c>
      <c r="D2043" s="11">
        <v>8</v>
      </c>
    </row>
    <row r="2044" spans="1:4" x14ac:dyDescent="0.2">
      <c r="A2044" s="7" t="s">
        <v>1408</v>
      </c>
      <c r="B2044" s="11"/>
      <c r="C2044" s="11">
        <v>2</v>
      </c>
      <c r="D2044" s="11">
        <v>2</v>
      </c>
    </row>
    <row r="2045" spans="1:4" x14ac:dyDescent="0.2">
      <c r="A2045" s="7" t="s">
        <v>1085</v>
      </c>
      <c r="B2045" s="11"/>
      <c r="C2045" s="11">
        <v>0</v>
      </c>
      <c r="D2045" s="11">
        <v>0</v>
      </c>
    </row>
    <row r="2046" spans="1:4" x14ac:dyDescent="0.2">
      <c r="A2046" s="7" t="s">
        <v>3640</v>
      </c>
      <c r="B2046" s="11"/>
      <c r="C2046" s="11">
        <v>2</v>
      </c>
      <c r="D2046" s="11">
        <v>2</v>
      </c>
    </row>
    <row r="2047" spans="1:4" x14ac:dyDescent="0.2">
      <c r="A2047" s="7" t="s">
        <v>3890</v>
      </c>
      <c r="B2047" s="11"/>
      <c r="C2047" s="11">
        <v>84</v>
      </c>
      <c r="D2047" s="11">
        <v>84</v>
      </c>
    </row>
    <row r="2048" spans="1:4" x14ac:dyDescent="0.2">
      <c r="A2048" s="7" t="s">
        <v>506</v>
      </c>
      <c r="B2048" s="11"/>
      <c r="C2048" s="11">
        <v>14</v>
      </c>
      <c r="D2048" s="11">
        <v>14</v>
      </c>
    </row>
    <row r="2049" spans="1:4" x14ac:dyDescent="0.2">
      <c r="A2049" s="7" t="s">
        <v>596</v>
      </c>
      <c r="B2049" s="11"/>
      <c r="C2049" s="11">
        <v>8</v>
      </c>
      <c r="D2049" s="11">
        <v>8</v>
      </c>
    </row>
    <row r="2050" spans="1:4" x14ac:dyDescent="0.2">
      <c r="A2050" s="7" t="s">
        <v>1366</v>
      </c>
      <c r="B2050" s="11">
        <v>92</v>
      </c>
      <c r="C2050" s="11"/>
      <c r="D2050" s="11">
        <v>92</v>
      </c>
    </row>
    <row r="2051" spans="1:4" x14ac:dyDescent="0.2">
      <c r="A2051" s="7" t="s">
        <v>2777</v>
      </c>
      <c r="B2051" s="11"/>
      <c r="C2051" s="11">
        <v>1</v>
      </c>
      <c r="D2051" s="11">
        <v>1</v>
      </c>
    </row>
    <row r="2052" spans="1:4" x14ac:dyDescent="0.2">
      <c r="A2052" s="7" t="s">
        <v>1273</v>
      </c>
      <c r="B2052" s="11">
        <v>28</v>
      </c>
      <c r="C2052" s="11"/>
      <c r="D2052" s="11">
        <v>28</v>
      </c>
    </row>
    <row r="2053" spans="1:4" x14ac:dyDescent="0.2">
      <c r="A2053" s="7" t="s">
        <v>1197</v>
      </c>
      <c r="B2053" s="11">
        <v>512</v>
      </c>
      <c r="C2053" s="11"/>
      <c r="D2053" s="11">
        <v>512</v>
      </c>
    </row>
    <row r="2054" spans="1:4" x14ac:dyDescent="0.2">
      <c r="A2054" s="7" t="s">
        <v>2830</v>
      </c>
      <c r="B2054" s="11">
        <v>11</v>
      </c>
      <c r="C2054" s="11"/>
      <c r="D2054" s="11">
        <v>11</v>
      </c>
    </row>
    <row r="2055" spans="1:4" x14ac:dyDescent="0.2">
      <c r="A2055" s="7" t="s">
        <v>398</v>
      </c>
      <c r="B2055" s="11">
        <v>229</v>
      </c>
      <c r="C2055" s="11"/>
      <c r="D2055" s="11">
        <v>229</v>
      </c>
    </row>
    <row r="2056" spans="1:4" x14ac:dyDescent="0.2">
      <c r="A2056" s="7" t="s">
        <v>2685</v>
      </c>
      <c r="B2056" s="11"/>
      <c r="C2056" s="11">
        <v>1</v>
      </c>
      <c r="D2056" s="11">
        <v>1</v>
      </c>
    </row>
    <row r="2057" spans="1:4" x14ac:dyDescent="0.2">
      <c r="A2057" s="7" t="s">
        <v>2147</v>
      </c>
      <c r="B2057" s="11"/>
      <c r="C2057" s="11">
        <v>1</v>
      </c>
      <c r="D2057" s="11">
        <v>1</v>
      </c>
    </row>
    <row r="2058" spans="1:4" x14ac:dyDescent="0.2">
      <c r="A2058" s="7" t="s">
        <v>1489</v>
      </c>
      <c r="B2058" s="11"/>
      <c r="C2058" s="11">
        <v>6</v>
      </c>
      <c r="D2058" s="11">
        <v>6</v>
      </c>
    </row>
    <row r="2059" spans="1:4" x14ac:dyDescent="0.2">
      <c r="A2059" s="7" t="s">
        <v>3662</v>
      </c>
      <c r="B2059" s="11">
        <v>14</v>
      </c>
      <c r="C2059" s="11"/>
      <c r="D2059" s="11">
        <v>14</v>
      </c>
    </row>
    <row r="2060" spans="1:4" x14ac:dyDescent="0.2">
      <c r="A2060" s="7" t="s">
        <v>677</v>
      </c>
      <c r="B2060" s="11"/>
      <c r="C2060" s="11">
        <v>24</v>
      </c>
      <c r="D2060" s="11">
        <v>24</v>
      </c>
    </row>
    <row r="2061" spans="1:4" x14ac:dyDescent="0.2">
      <c r="A2061" s="7" t="s">
        <v>1283</v>
      </c>
      <c r="B2061" s="11">
        <v>274</v>
      </c>
      <c r="C2061" s="11"/>
      <c r="D2061" s="11">
        <v>274</v>
      </c>
    </row>
    <row r="2062" spans="1:4" x14ac:dyDescent="0.2">
      <c r="A2062" s="7" t="s">
        <v>2491</v>
      </c>
      <c r="B2062" s="11">
        <v>10</v>
      </c>
      <c r="C2062" s="11"/>
      <c r="D2062" s="11">
        <v>10</v>
      </c>
    </row>
    <row r="2063" spans="1:4" x14ac:dyDescent="0.2">
      <c r="A2063" s="7" t="s">
        <v>2748</v>
      </c>
      <c r="B2063" s="11"/>
      <c r="C2063" s="11">
        <v>4</v>
      </c>
      <c r="D2063" s="11">
        <v>4</v>
      </c>
    </row>
    <row r="2064" spans="1:4" x14ac:dyDescent="0.2">
      <c r="A2064" s="7" t="s">
        <v>1781</v>
      </c>
      <c r="B2064" s="11"/>
      <c r="C2064" s="11">
        <v>152</v>
      </c>
      <c r="D2064" s="11">
        <v>152</v>
      </c>
    </row>
    <row r="2065" spans="1:4" x14ac:dyDescent="0.2">
      <c r="A2065" s="7" t="s">
        <v>2468</v>
      </c>
      <c r="B2065" s="11">
        <v>43</v>
      </c>
      <c r="C2065" s="11"/>
      <c r="D2065" s="11">
        <v>43</v>
      </c>
    </row>
    <row r="2066" spans="1:4" x14ac:dyDescent="0.2">
      <c r="A2066" s="7" t="s">
        <v>1770</v>
      </c>
      <c r="B2066" s="11"/>
      <c r="C2066" s="11">
        <v>22</v>
      </c>
      <c r="D2066" s="11">
        <v>22</v>
      </c>
    </row>
    <row r="2067" spans="1:4" x14ac:dyDescent="0.2">
      <c r="A2067" s="7" t="s">
        <v>2458</v>
      </c>
      <c r="B2067" s="11">
        <v>124</v>
      </c>
      <c r="C2067" s="11"/>
      <c r="D2067" s="11">
        <v>124</v>
      </c>
    </row>
    <row r="2068" spans="1:4" x14ac:dyDescent="0.2">
      <c r="A2068" s="7" t="s">
        <v>294</v>
      </c>
      <c r="B2068" s="11">
        <v>131</v>
      </c>
      <c r="C2068" s="11"/>
      <c r="D2068" s="11">
        <v>131</v>
      </c>
    </row>
    <row r="2069" spans="1:4" x14ac:dyDescent="0.2">
      <c r="A2069" s="7" t="s">
        <v>1893</v>
      </c>
      <c r="B2069" s="11">
        <v>26</v>
      </c>
      <c r="C2069" s="11"/>
      <c r="D2069" s="11">
        <v>26</v>
      </c>
    </row>
    <row r="2070" spans="1:4" x14ac:dyDescent="0.2">
      <c r="A2070" s="7" t="s">
        <v>659</v>
      </c>
      <c r="B2070" s="11">
        <v>276</v>
      </c>
      <c r="C2070" s="11"/>
      <c r="D2070" s="11">
        <v>276</v>
      </c>
    </row>
    <row r="2071" spans="1:4" x14ac:dyDescent="0.2">
      <c r="A2071" s="7" t="s">
        <v>167</v>
      </c>
      <c r="B2071" s="11"/>
      <c r="C2071" s="11">
        <v>0</v>
      </c>
      <c r="D2071" s="11">
        <v>0</v>
      </c>
    </row>
    <row r="2072" spans="1:4" x14ac:dyDescent="0.2">
      <c r="A2072" s="7" t="s">
        <v>326</v>
      </c>
      <c r="B2072" s="11">
        <v>736</v>
      </c>
      <c r="C2072" s="11"/>
      <c r="D2072" s="11">
        <v>736</v>
      </c>
    </row>
    <row r="2073" spans="1:4" x14ac:dyDescent="0.2">
      <c r="A2073" s="7" t="s">
        <v>2069</v>
      </c>
      <c r="B2073" s="11">
        <v>76</v>
      </c>
      <c r="C2073" s="11"/>
      <c r="D2073" s="11">
        <v>76</v>
      </c>
    </row>
    <row r="2074" spans="1:4" x14ac:dyDescent="0.2">
      <c r="A2074" s="7" t="s">
        <v>2320</v>
      </c>
      <c r="B2074" s="11">
        <v>77</v>
      </c>
      <c r="C2074" s="11"/>
      <c r="D2074" s="11">
        <v>77</v>
      </c>
    </row>
    <row r="2075" spans="1:4" x14ac:dyDescent="0.2">
      <c r="A2075" s="7" t="s">
        <v>1546</v>
      </c>
      <c r="B2075" s="11"/>
      <c r="C2075" s="11">
        <v>1</v>
      </c>
      <c r="D2075" s="11">
        <v>1</v>
      </c>
    </row>
    <row r="2076" spans="1:4" x14ac:dyDescent="0.2">
      <c r="A2076" s="7" t="s">
        <v>1614</v>
      </c>
      <c r="B2076" s="11">
        <v>26</v>
      </c>
      <c r="C2076" s="11"/>
      <c r="D2076" s="11">
        <v>26</v>
      </c>
    </row>
    <row r="2077" spans="1:4" x14ac:dyDescent="0.2">
      <c r="A2077" s="7" t="s">
        <v>2469</v>
      </c>
      <c r="B2077" s="11">
        <v>58</v>
      </c>
      <c r="C2077" s="11"/>
      <c r="D2077" s="11">
        <v>58</v>
      </c>
    </row>
    <row r="2078" spans="1:4" x14ac:dyDescent="0.2">
      <c r="A2078" s="7" t="s">
        <v>1728</v>
      </c>
      <c r="B2078" s="11"/>
      <c r="C2078" s="11">
        <v>1</v>
      </c>
      <c r="D2078" s="11">
        <v>1</v>
      </c>
    </row>
    <row r="2079" spans="1:4" x14ac:dyDescent="0.2">
      <c r="A2079" s="7" t="s">
        <v>787</v>
      </c>
      <c r="B2079" s="11">
        <v>44</v>
      </c>
      <c r="C2079" s="11"/>
      <c r="D2079" s="11">
        <v>44</v>
      </c>
    </row>
    <row r="2080" spans="1:4" x14ac:dyDescent="0.2">
      <c r="A2080" s="7" t="s">
        <v>1659</v>
      </c>
      <c r="B2080" s="11">
        <v>107</v>
      </c>
      <c r="C2080" s="11"/>
      <c r="D2080" s="11">
        <v>107</v>
      </c>
    </row>
    <row r="2081" spans="1:4" x14ac:dyDescent="0.2">
      <c r="A2081" s="7" t="s">
        <v>3001</v>
      </c>
      <c r="B2081" s="11">
        <v>175</v>
      </c>
      <c r="C2081" s="11"/>
      <c r="D2081" s="11">
        <v>175</v>
      </c>
    </row>
    <row r="2082" spans="1:4" x14ac:dyDescent="0.2">
      <c r="A2082" s="7" t="s">
        <v>3958</v>
      </c>
      <c r="B2082" s="11"/>
      <c r="C2082" s="11">
        <v>2</v>
      </c>
      <c r="D2082" s="11">
        <v>2</v>
      </c>
    </row>
    <row r="2083" spans="1:4" x14ac:dyDescent="0.2">
      <c r="A2083" s="7" t="s">
        <v>48</v>
      </c>
      <c r="B2083" s="11">
        <v>45</v>
      </c>
      <c r="C2083" s="11"/>
      <c r="D2083" s="11">
        <v>45</v>
      </c>
    </row>
    <row r="2084" spans="1:4" x14ac:dyDescent="0.2">
      <c r="A2084" s="7" t="s">
        <v>1079</v>
      </c>
      <c r="B2084" s="11"/>
      <c r="C2084" s="11">
        <v>5</v>
      </c>
      <c r="D2084" s="11">
        <v>5</v>
      </c>
    </row>
    <row r="2085" spans="1:4" x14ac:dyDescent="0.2">
      <c r="A2085" s="7" t="s">
        <v>875</v>
      </c>
      <c r="B2085" s="11"/>
      <c r="C2085" s="11">
        <v>21</v>
      </c>
      <c r="D2085" s="11">
        <v>21</v>
      </c>
    </row>
    <row r="2086" spans="1:4" x14ac:dyDescent="0.2">
      <c r="A2086" s="7" t="s">
        <v>2497</v>
      </c>
      <c r="B2086" s="11">
        <v>56</v>
      </c>
      <c r="C2086" s="11"/>
      <c r="D2086" s="11">
        <v>56</v>
      </c>
    </row>
    <row r="2087" spans="1:4" x14ac:dyDescent="0.2">
      <c r="A2087" s="7" t="s">
        <v>1932</v>
      </c>
      <c r="B2087" s="11">
        <v>50</v>
      </c>
      <c r="C2087" s="11"/>
      <c r="D2087" s="11">
        <v>50</v>
      </c>
    </row>
    <row r="2088" spans="1:4" x14ac:dyDescent="0.2">
      <c r="A2088" s="7" t="s">
        <v>1135</v>
      </c>
      <c r="B2088" s="11"/>
      <c r="C2088" s="11">
        <v>1</v>
      </c>
      <c r="D2088" s="11">
        <v>1</v>
      </c>
    </row>
    <row r="2089" spans="1:4" x14ac:dyDescent="0.2">
      <c r="A2089" s="7" t="s">
        <v>336</v>
      </c>
      <c r="B2089" s="11">
        <v>80</v>
      </c>
      <c r="C2089" s="11"/>
      <c r="D2089" s="11">
        <v>80</v>
      </c>
    </row>
    <row r="2090" spans="1:4" x14ac:dyDescent="0.2">
      <c r="A2090" s="7" t="s">
        <v>1391</v>
      </c>
      <c r="B2090" s="11">
        <v>19</v>
      </c>
      <c r="C2090" s="11"/>
      <c r="D2090" s="11">
        <v>19</v>
      </c>
    </row>
    <row r="2091" spans="1:4" x14ac:dyDescent="0.2">
      <c r="A2091" s="7" t="s">
        <v>1608</v>
      </c>
      <c r="B2091" s="11">
        <v>205</v>
      </c>
      <c r="C2091" s="11"/>
      <c r="D2091" s="11">
        <v>205</v>
      </c>
    </row>
    <row r="2092" spans="1:4" x14ac:dyDescent="0.2">
      <c r="A2092" s="7" t="s">
        <v>1264</v>
      </c>
      <c r="B2092" s="11">
        <v>41</v>
      </c>
      <c r="C2092" s="11"/>
      <c r="D2092" s="11">
        <v>41</v>
      </c>
    </row>
    <row r="2093" spans="1:4" x14ac:dyDescent="0.2">
      <c r="A2093" s="7" t="s">
        <v>3420</v>
      </c>
      <c r="B2093" s="11">
        <v>98</v>
      </c>
      <c r="C2093" s="11"/>
      <c r="D2093" s="11">
        <v>98</v>
      </c>
    </row>
    <row r="2094" spans="1:4" x14ac:dyDescent="0.2">
      <c r="A2094" s="7" t="s">
        <v>4025</v>
      </c>
      <c r="B2094" s="11"/>
      <c r="C2094" s="11">
        <v>0</v>
      </c>
      <c r="D2094" s="11">
        <v>0</v>
      </c>
    </row>
    <row r="2095" spans="1:4" x14ac:dyDescent="0.2">
      <c r="A2095" s="7" t="s">
        <v>3533</v>
      </c>
      <c r="B2095" s="11">
        <v>204</v>
      </c>
      <c r="C2095" s="11"/>
      <c r="D2095" s="11">
        <v>204</v>
      </c>
    </row>
    <row r="2096" spans="1:4" x14ac:dyDescent="0.2">
      <c r="A2096" s="7" t="s">
        <v>1106</v>
      </c>
      <c r="B2096" s="11"/>
      <c r="C2096" s="11">
        <v>20</v>
      </c>
      <c r="D2096" s="11">
        <v>20</v>
      </c>
    </row>
    <row r="2097" spans="1:4" x14ac:dyDescent="0.2">
      <c r="A2097" s="7" t="s">
        <v>2083</v>
      </c>
      <c r="B2097" s="11">
        <v>38</v>
      </c>
      <c r="C2097" s="11"/>
      <c r="D2097" s="11">
        <v>38</v>
      </c>
    </row>
    <row r="2098" spans="1:4" x14ac:dyDescent="0.2">
      <c r="A2098" s="7" t="s">
        <v>2158</v>
      </c>
      <c r="B2098" s="11"/>
      <c r="C2098" s="11">
        <v>57</v>
      </c>
      <c r="D2098" s="11">
        <v>57</v>
      </c>
    </row>
    <row r="2099" spans="1:4" x14ac:dyDescent="0.2">
      <c r="A2099" s="7" t="s">
        <v>200</v>
      </c>
      <c r="B2099" s="11"/>
      <c r="C2099" s="11">
        <v>6</v>
      </c>
      <c r="D2099" s="11">
        <v>6</v>
      </c>
    </row>
    <row r="2100" spans="1:4" x14ac:dyDescent="0.2">
      <c r="A2100" s="7" t="s">
        <v>1403</v>
      </c>
      <c r="B2100" s="11">
        <v>113</v>
      </c>
      <c r="C2100" s="11"/>
      <c r="D2100" s="11">
        <v>113</v>
      </c>
    </row>
    <row r="2101" spans="1:4" x14ac:dyDescent="0.2">
      <c r="A2101" s="7" t="s">
        <v>2449</v>
      </c>
      <c r="B2101" s="11">
        <v>9</v>
      </c>
      <c r="C2101" s="11"/>
      <c r="D2101" s="11">
        <v>9</v>
      </c>
    </row>
    <row r="2102" spans="1:4" x14ac:dyDescent="0.2">
      <c r="A2102" s="7" t="s">
        <v>1953</v>
      </c>
      <c r="B2102" s="11">
        <v>682</v>
      </c>
      <c r="C2102" s="11"/>
      <c r="D2102" s="11">
        <v>682</v>
      </c>
    </row>
    <row r="2103" spans="1:4" x14ac:dyDescent="0.2">
      <c r="A2103" s="7" t="s">
        <v>397</v>
      </c>
      <c r="B2103" s="11">
        <v>196</v>
      </c>
      <c r="C2103" s="11"/>
      <c r="D2103" s="11">
        <v>196</v>
      </c>
    </row>
    <row r="2104" spans="1:4" x14ac:dyDescent="0.2">
      <c r="A2104" s="7" t="s">
        <v>1290</v>
      </c>
      <c r="B2104" s="11">
        <v>52</v>
      </c>
      <c r="C2104" s="11"/>
      <c r="D2104" s="11">
        <v>52</v>
      </c>
    </row>
    <row r="2105" spans="1:4" x14ac:dyDescent="0.2">
      <c r="A2105" s="7" t="s">
        <v>1805</v>
      </c>
      <c r="B2105" s="11"/>
      <c r="C2105" s="11">
        <v>52</v>
      </c>
      <c r="D2105" s="11">
        <v>52</v>
      </c>
    </row>
    <row r="2106" spans="1:4" x14ac:dyDescent="0.2">
      <c r="A2106" s="7" t="s">
        <v>2906</v>
      </c>
      <c r="B2106" s="11"/>
      <c r="C2106" s="11">
        <v>7</v>
      </c>
      <c r="D2106" s="11">
        <v>7</v>
      </c>
    </row>
    <row r="2107" spans="1:4" x14ac:dyDescent="0.2">
      <c r="A2107" s="7" t="s">
        <v>3779</v>
      </c>
      <c r="B2107" s="11">
        <v>27</v>
      </c>
      <c r="C2107" s="11"/>
      <c r="D2107" s="11">
        <v>27</v>
      </c>
    </row>
    <row r="2108" spans="1:4" x14ac:dyDescent="0.2">
      <c r="A2108" s="7" t="s">
        <v>359</v>
      </c>
      <c r="B2108" s="11">
        <v>267</v>
      </c>
      <c r="C2108" s="11"/>
      <c r="D2108" s="11">
        <v>267</v>
      </c>
    </row>
    <row r="2109" spans="1:4" x14ac:dyDescent="0.2">
      <c r="A2109" s="7" t="s">
        <v>2178</v>
      </c>
      <c r="B2109" s="11">
        <v>38</v>
      </c>
      <c r="C2109" s="11"/>
      <c r="D2109" s="11">
        <v>38</v>
      </c>
    </row>
    <row r="2110" spans="1:4" x14ac:dyDescent="0.2">
      <c r="A2110" s="7" t="s">
        <v>1138</v>
      </c>
      <c r="B2110" s="11"/>
      <c r="C2110" s="11">
        <v>39</v>
      </c>
      <c r="D2110" s="11">
        <v>39</v>
      </c>
    </row>
    <row r="2111" spans="1:4" x14ac:dyDescent="0.2">
      <c r="A2111" s="7" t="s">
        <v>686</v>
      </c>
      <c r="B2111" s="11"/>
      <c r="C2111" s="11">
        <v>10</v>
      </c>
      <c r="D2111" s="11">
        <v>10</v>
      </c>
    </row>
    <row r="2112" spans="1:4" x14ac:dyDescent="0.2">
      <c r="A2112" s="7" t="s">
        <v>2706</v>
      </c>
      <c r="B2112" s="11">
        <v>263</v>
      </c>
      <c r="C2112" s="11"/>
      <c r="D2112" s="11">
        <v>263</v>
      </c>
    </row>
    <row r="2113" spans="1:4" x14ac:dyDescent="0.2">
      <c r="A2113" s="7" t="s">
        <v>1560</v>
      </c>
      <c r="B2113" s="11"/>
      <c r="C2113" s="11">
        <v>1</v>
      </c>
      <c r="D2113" s="11">
        <v>1</v>
      </c>
    </row>
    <row r="2114" spans="1:4" x14ac:dyDescent="0.2">
      <c r="A2114" s="7" t="s">
        <v>1350</v>
      </c>
      <c r="B2114" s="11">
        <v>172</v>
      </c>
      <c r="C2114" s="11"/>
      <c r="D2114" s="11">
        <v>172</v>
      </c>
    </row>
    <row r="2115" spans="1:4" x14ac:dyDescent="0.2">
      <c r="A2115" s="7" t="s">
        <v>4039</v>
      </c>
      <c r="B2115" s="11"/>
      <c r="C2115" s="11">
        <v>0</v>
      </c>
      <c r="D2115" s="11">
        <v>0</v>
      </c>
    </row>
    <row r="2116" spans="1:4" x14ac:dyDescent="0.2">
      <c r="A2116" s="7" t="s">
        <v>3282</v>
      </c>
      <c r="B2116" s="11">
        <v>237</v>
      </c>
      <c r="C2116" s="11"/>
      <c r="D2116" s="11">
        <v>237</v>
      </c>
    </row>
    <row r="2117" spans="1:4" x14ac:dyDescent="0.2">
      <c r="A2117" s="7" t="s">
        <v>3492</v>
      </c>
      <c r="B2117" s="11">
        <v>29</v>
      </c>
      <c r="C2117" s="11"/>
      <c r="D2117" s="11">
        <v>29</v>
      </c>
    </row>
    <row r="2118" spans="1:4" x14ac:dyDescent="0.2">
      <c r="A2118" s="7" t="s">
        <v>3201</v>
      </c>
      <c r="B2118" s="11"/>
      <c r="C2118" s="11">
        <v>2</v>
      </c>
      <c r="D2118" s="11">
        <v>2</v>
      </c>
    </row>
    <row r="2119" spans="1:4" x14ac:dyDescent="0.2">
      <c r="A2119" s="7" t="s">
        <v>1281</v>
      </c>
      <c r="B2119" s="11">
        <v>130</v>
      </c>
      <c r="C2119" s="11"/>
      <c r="D2119" s="11">
        <v>130</v>
      </c>
    </row>
    <row r="2120" spans="1:4" x14ac:dyDescent="0.2">
      <c r="A2120" s="7" t="s">
        <v>3094</v>
      </c>
      <c r="B2120" s="11"/>
      <c r="C2120" s="11">
        <v>1</v>
      </c>
      <c r="D2120" s="11">
        <v>1</v>
      </c>
    </row>
    <row r="2121" spans="1:4" x14ac:dyDescent="0.2">
      <c r="A2121" s="7" t="s">
        <v>1174</v>
      </c>
      <c r="B2121" s="11"/>
      <c r="C2121" s="11">
        <v>1</v>
      </c>
      <c r="D2121" s="11">
        <v>1</v>
      </c>
    </row>
    <row r="2122" spans="1:4" x14ac:dyDescent="0.2">
      <c r="A2122" s="7" t="s">
        <v>3987</v>
      </c>
      <c r="B2122" s="11"/>
      <c r="C2122" s="11">
        <v>1</v>
      </c>
      <c r="D2122" s="11">
        <v>1</v>
      </c>
    </row>
    <row r="2123" spans="1:4" x14ac:dyDescent="0.2">
      <c r="A2123" s="7" t="s">
        <v>1954</v>
      </c>
      <c r="B2123" s="11">
        <v>147</v>
      </c>
      <c r="C2123" s="11"/>
      <c r="D2123" s="11">
        <v>147</v>
      </c>
    </row>
    <row r="2124" spans="1:4" x14ac:dyDescent="0.2">
      <c r="A2124" s="7" t="s">
        <v>3352</v>
      </c>
      <c r="B2124" s="11">
        <v>44</v>
      </c>
      <c r="C2124" s="11"/>
      <c r="D2124" s="11">
        <v>44</v>
      </c>
    </row>
    <row r="2125" spans="1:4" x14ac:dyDescent="0.2">
      <c r="A2125" s="7" t="s">
        <v>2002</v>
      </c>
      <c r="B2125" s="11">
        <v>1637</v>
      </c>
      <c r="C2125" s="11"/>
      <c r="D2125" s="11">
        <v>1637</v>
      </c>
    </row>
    <row r="2126" spans="1:4" x14ac:dyDescent="0.2">
      <c r="A2126" s="7" t="s">
        <v>385</v>
      </c>
      <c r="B2126" s="11">
        <v>383</v>
      </c>
      <c r="C2126" s="11"/>
      <c r="D2126" s="11">
        <v>383</v>
      </c>
    </row>
    <row r="2127" spans="1:4" x14ac:dyDescent="0.2">
      <c r="A2127" s="7" t="s">
        <v>3158</v>
      </c>
      <c r="B2127" s="11">
        <v>69</v>
      </c>
      <c r="C2127" s="11"/>
      <c r="D2127" s="11">
        <v>69</v>
      </c>
    </row>
    <row r="2128" spans="1:4" x14ac:dyDescent="0.2">
      <c r="A2128" s="7" t="s">
        <v>2210</v>
      </c>
      <c r="B2128" s="11">
        <v>15</v>
      </c>
      <c r="C2128" s="11"/>
      <c r="D2128" s="11">
        <v>15</v>
      </c>
    </row>
    <row r="2129" spans="1:4" x14ac:dyDescent="0.2">
      <c r="A2129" s="7" t="s">
        <v>238</v>
      </c>
      <c r="B2129" s="11"/>
      <c r="C2129" s="11">
        <v>0</v>
      </c>
      <c r="D2129" s="11">
        <v>0</v>
      </c>
    </row>
    <row r="2130" spans="1:4" x14ac:dyDescent="0.2">
      <c r="A2130" s="7" t="s">
        <v>4046</v>
      </c>
      <c r="B2130" s="11"/>
      <c r="C2130" s="11">
        <v>1</v>
      </c>
      <c r="D2130" s="11">
        <v>1</v>
      </c>
    </row>
    <row r="2131" spans="1:4" x14ac:dyDescent="0.2">
      <c r="A2131" s="7" t="s">
        <v>1787</v>
      </c>
      <c r="B2131" s="11"/>
      <c r="C2131" s="11">
        <v>29</v>
      </c>
      <c r="D2131" s="11">
        <v>29</v>
      </c>
    </row>
    <row r="2132" spans="1:4" x14ac:dyDescent="0.2">
      <c r="A2132" s="7" t="s">
        <v>2321</v>
      </c>
      <c r="B2132" s="11">
        <v>89</v>
      </c>
      <c r="C2132" s="11"/>
      <c r="D2132" s="11">
        <v>89</v>
      </c>
    </row>
    <row r="2133" spans="1:4" x14ac:dyDescent="0.2">
      <c r="A2133" s="7" t="s">
        <v>2669</v>
      </c>
      <c r="B2133" s="11">
        <v>11</v>
      </c>
      <c r="C2133" s="11"/>
      <c r="D2133" s="11">
        <v>11</v>
      </c>
    </row>
    <row r="2134" spans="1:4" x14ac:dyDescent="0.2">
      <c r="A2134" s="7" t="s">
        <v>3187</v>
      </c>
      <c r="B2134" s="11">
        <v>244</v>
      </c>
      <c r="C2134" s="11"/>
      <c r="D2134" s="11">
        <v>244</v>
      </c>
    </row>
    <row r="2135" spans="1:4" x14ac:dyDescent="0.2">
      <c r="A2135" s="7" t="s">
        <v>1987</v>
      </c>
      <c r="B2135" s="11"/>
      <c r="C2135" s="11">
        <v>1</v>
      </c>
      <c r="D2135" s="11">
        <v>1</v>
      </c>
    </row>
    <row r="2136" spans="1:4" x14ac:dyDescent="0.2">
      <c r="A2136" s="7" t="s">
        <v>2040</v>
      </c>
      <c r="B2136" s="11">
        <v>379</v>
      </c>
      <c r="C2136" s="11"/>
      <c r="D2136" s="11">
        <v>379</v>
      </c>
    </row>
    <row r="2137" spans="1:4" x14ac:dyDescent="0.2">
      <c r="A2137" s="7" t="s">
        <v>2190</v>
      </c>
      <c r="B2137" s="11">
        <v>88</v>
      </c>
      <c r="C2137" s="11"/>
      <c r="D2137" s="11">
        <v>88</v>
      </c>
    </row>
    <row r="2138" spans="1:4" x14ac:dyDescent="0.2">
      <c r="A2138" s="7" t="s">
        <v>1630</v>
      </c>
      <c r="B2138" s="11">
        <v>82</v>
      </c>
      <c r="C2138" s="11"/>
      <c r="D2138" s="11">
        <v>82</v>
      </c>
    </row>
    <row r="2139" spans="1:4" x14ac:dyDescent="0.2">
      <c r="A2139" s="7" t="s">
        <v>1378</v>
      </c>
      <c r="B2139" s="11">
        <v>31</v>
      </c>
      <c r="C2139" s="11"/>
      <c r="D2139" s="11">
        <v>31</v>
      </c>
    </row>
    <row r="2140" spans="1:4" x14ac:dyDescent="0.2">
      <c r="A2140" s="7" t="s">
        <v>1755</v>
      </c>
      <c r="B2140" s="11">
        <v>90</v>
      </c>
      <c r="C2140" s="11"/>
      <c r="D2140" s="11">
        <v>90</v>
      </c>
    </row>
    <row r="2141" spans="1:4" x14ac:dyDescent="0.2">
      <c r="A2141" s="7" t="s">
        <v>1222</v>
      </c>
      <c r="B2141" s="11">
        <v>103</v>
      </c>
      <c r="C2141" s="11"/>
      <c r="D2141" s="11">
        <v>103</v>
      </c>
    </row>
    <row r="2142" spans="1:4" x14ac:dyDescent="0.2">
      <c r="A2142" s="7" t="s">
        <v>4068</v>
      </c>
      <c r="B2142" s="11"/>
      <c r="C2142" s="11">
        <v>2</v>
      </c>
      <c r="D2142" s="11">
        <v>2</v>
      </c>
    </row>
    <row r="2143" spans="1:4" x14ac:dyDescent="0.2">
      <c r="A2143" s="7" t="s">
        <v>2530</v>
      </c>
      <c r="B2143" s="11">
        <v>48</v>
      </c>
      <c r="C2143" s="11"/>
      <c r="D2143" s="11">
        <v>48</v>
      </c>
    </row>
    <row r="2144" spans="1:4" x14ac:dyDescent="0.2">
      <c r="A2144" s="7" t="s">
        <v>1766</v>
      </c>
      <c r="B2144" s="11"/>
      <c r="C2144" s="11">
        <v>103</v>
      </c>
      <c r="D2144" s="11">
        <v>103</v>
      </c>
    </row>
    <row r="2145" spans="1:4" x14ac:dyDescent="0.2">
      <c r="A2145" s="7" t="s">
        <v>2451</v>
      </c>
      <c r="B2145" s="11">
        <v>102</v>
      </c>
      <c r="C2145" s="11"/>
      <c r="D2145" s="11">
        <v>102</v>
      </c>
    </row>
    <row r="2146" spans="1:4" x14ac:dyDescent="0.2">
      <c r="A2146" s="7" t="s">
        <v>3294</v>
      </c>
      <c r="B2146" s="11">
        <v>24</v>
      </c>
      <c r="C2146" s="11"/>
      <c r="D2146" s="11">
        <v>24</v>
      </c>
    </row>
    <row r="2147" spans="1:4" x14ac:dyDescent="0.2">
      <c r="A2147" s="7" t="s">
        <v>3481</v>
      </c>
      <c r="B2147" s="11">
        <v>80</v>
      </c>
      <c r="C2147" s="11"/>
      <c r="D2147" s="11">
        <v>80</v>
      </c>
    </row>
    <row r="2148" spans="1:4" x14ac:dyDescent="0.2">
      <c r="A2148" s="7" t="s">
        <v>210</v>
      </c>
      <c r="B2148" s="11"/>
      <c r="C2148" s="11">
        <v>0</v>
      </c>
      <c r="D2148" s="11">
        <v>0</v>
      </c>
    </row>
    <row r="2149" spans="1:4" x14ac:dyDescent="0.2">
      <c r="A2149" s="7" t="s">
        <v>999</v>
      </c>
      <c r="B2149" s="11"/>
      <c r="C2149" s="11">
        <v>229</v>
      </c>
      <c r="D2149" s="11">
        <v>229</v>
      </c>
    </row>
    <row r="2150" spans="1:4" x14ac:dyDescent="0.2">
      <c r="A2150" s="7" t="s">
        <v>528</v>
      </c>
      <c r="B2150" s="11">
        <v>158</v>
      </c>
      <c r="C2150" s="11"/>
      <c r="D2150" s="11">
        <v>158</v>
      </c>
    </row>
    <row r="2151" spans="1:4" x14ac:dyDescent="0.2">
      <c r="A2151" s="7" t="s">
        <v>833</v>
      </c>
      <c r="B2151" s="11">
        <v>154</v>
      </c>
      <c r="C2151" s="11"/>
      <c r="D2151" s="11">
        <v>154</v>
      </c>
    </row>
    <row r="2152" spans="1:4" x14ac:dyDescent="0.2">
      <c r="A2152" s="7" t="s">
        <v>947</v>
      </c>
      <c r="B2152" s="11"/>
      <c r="C2152" s="11">
        <v>5</v>
      </c>
      <c r="D2152" s="11">
        <v>5</v>
      </c>
    </row>
    <row r="2153" spans="1:4" x14ac:dyDescent="0.2">
      <c r="A2153" s="7" t="s">
        <v>388</v>
      </c>
      <c r="B2153" s="11">
        <v>562</v>
      </c>
      <c r="C2153" s="11"/>
      <c r="D2153" s="11">
        <v>562</v>
      </c>
    </row>
    <row r="2154" spans="1:4" x14ac:dyDescent="0.2">
      <c r="A2154" s="7" t="s">
        <v>3451</v>
      </c>
      <c r="B2154" s="11">
        <v>37</v>
      </c>
      <c r="C2154" s="11"/>
      <c r="D2154" s="11">
        <v>37</v>
      </c>
    </row>
    <row r="2155" spans="1:4" x14ac:dyDescent="0.2">
      <c r="A2155" s="7" t="s">
        <v>1804</v>
      </c>
      <c r="B2155" s="11"/>
      <c r="C2155" s="11">
        <v>75</v>
      </c>
      <c r="D2155" s="11">
        <v>75</v>
      </c>
    </row>
    <row r="2156" spans="1:4" x14ac:dyDescent="0.2">
      <c r="A2156" s="7" t="s">
        <v>2797</v>
      </c>
      <c r="B2156" s="11">
        <v>94</v>
      </c>
      <c r="C2156" s="11"/>
      <c r="D2156" s="11">
        <v>94</v>
      </c>
    </row>
    <row r="2157" spans="1:4" x14ac:dyDescent="0.2">
      <c r="A2157" s="7" t="s">
        <v>1133</v>
      </c>
      <c r="B2157" s="11"/>
      <c r="C2157" s="11">
        <v>13</v>
      </c>
      <c r="D2157" s="11">
        <v>13</v>
      </c>
    </row>
    <row r="2158" spans="1:4" x14ac:dyDescent="0.2">
      <c r="A2158" s="7" t="s">
        <v>2963</v>
      </c>
      <c r="B2158" s="11">
        <v>98</v>
      </c>
      <c r="C2158" s="11"/>
      <c r="D2158" s="11">
        <v>98</v>
      </c>
    </row>
    <row r="2159" spans="1:4" x14ac:dyDescent="0.2">
      <c r="A2159" s="7" t="s">
        <v>3615</v>
      </c>
      <c r="B2159" s="11">
        <v>51</v>
      </c>
      <c r="C2159" s="11"/>
      <c r="D2159" s="11">
        <v>51</v>
      </c>
    </row>
    <row r="2160" spans="1:4" x14ac:dyDescent="0.2">
      <c r="A2160" s="7" t="s">
        <v>1474</v>
      </c>
      <c r="B2160" s="11">
        <v>47</v>
      </c>
      <c r="C2160" s="11"/>
      <c r="D2160" s="11">
        <v>47</v>
      </c>
    </row>
    <row r="2161" spans="1:4" x14ac:dyDescent="0.2">
      <c r="A2161" s="7" t="s">
        <v>778</v>
      </c>
      <c r="B2161" s="11"/>
      <c r="C2161" s="11">
        <v>3</v>
      </c>
      <c r="D2161" s="11">
        <v>3</v>
      </c>
    </row>
    <row r="2162" spans="1:4" x14ac:dyDescent="0.2">
      <c r="A2162" s="7" t="s">
        <v>3625</v>
      </c>
      <c r="B2162" s="11">
        <v>29</v>
      </c>
      <c r="C2162" s="11"/>
      <c r="D2162" s="11">
        <v>29</v>
      </c>
    </row>
    <row r="2163" spans="1:4" x14ac:dyDescent="0.2">
      <c r="A2163" s="7" t="s">
        <v>3357</v>
      </c>
      <c r="B2163" s="11">
        <v>162</v>
      </c>
      <c r="C2163" s="11"/>
      <c r="D2163" s="11">
        <v>162</v>
      </c>
    </row>
    <row r="2164" spans="1:4" x14ac:dyDescent="0.2">
      <c r="A2164" s="7" t="s">
        <v>1137</v>
      </c>
      <c r="B2164" s="11"/>
      <c r="C2164" s="11">
        <v>6</v>
      </c>
      <c r="D2164" s="11">
        <v>6</v>
      </c>
    </row>
    <row r="2165" spans="1:4" x14ac:dyDescent="0.2">
      <c r="A2165" s="7" t="s">
        <v>2733</v>
      </c>
      <c r="B2165" s="11">
        <v>119</v>
      </c>
      <c r="C2165" s="11"/>
      <c r="D2165" s="11">
        <v>119</v>
      </c>
    </row>
    <row r="2166" spans="1:4" x14ac:dyDescent="0.2">
      <c r="A2166" s="7" t="s">
        <v>3366</v>
      </c>
      <c r="B2166" s="11">
        <v>30</v>
      </c>
      <c r="C2166" s="11"/>
      <c r="D2166" s="11">
        <v>30</v>
      </c>
    </row>
    <row r="2167" spans="1:4" x14ac:dyDescent="0.2">
      <c r="A2167" s="7" t="s">
        <v>3006</v>
      </c>
      <c r="B2167" s="11">
        <v>97</v>
      </c>
      <c r="C2167" s="11"/>
      <c r="D2167" s="11">
        <v>97</v>
      </c>
    </row>
    <row r="2168" spans="1:4" x14ac:dyDescent="0.2">
      <c r="A2168" s="7" t="s">
        <v>1994</v>
      </c>
      <c r="B2168" s="11"/>
      <c r="C2168" s="11">
        <v>0</v>
      </c>
      <c r="D2168" s="11">
        <v>0</v>
      </c>
    </row>
    <row r="2169" spans="1:4" x14ac:dyDescent="0.2">
      <c r="A2169" s="7" t="s">
        <v>771</v>
      </c>
      <c r="B2169" s="11"/>
      <c r="C2169" s="11">
        <v>0</v>
      </c>
      <c r="D2169" s="11">
        <v>0</v>
      </c>
    </row>
    <row r="2170" spans="1:4" x14ac:dyDescent="0.2">
      <c r="A2170" s="7" t="s">
        <v>3738</v>
      </c>
      <c r="B2170" s="11"/>
      <c r="C2170" s="11">
        <v>0</v>
      </c>
      <c r="D2170" s="11">
        <v>0</v>
      </c>
    </row>
    <row r="2171" spans="1:4" x14ac:dyDescent="0.2">
      <c r="A2171" s="7" t="s">
        <v>3247</v>
      </c>
      <c r="B2171" s="11">
        <v>57</v>
      </c>
      <c r="C2171" s="11"/>
      <c r="D2171" s="11">
        <v>57</v>
      </c>
    </row>
    <row r="2172" spans="1:4" x14ac:dyDescent="0.2">
      <c r="A2172" s="7" t="s">
        <v>2046</v>
      </c>
      <c r="B2172" s="11">
        <v>263</v>
      </c>
      <c r="C2172" s="11"/>
      <c r="D2172" s="11">
        <v>263</v>
      </c>
    </row>
    <row r="2173" spans="1:4" x14ac:dyDescent="0.2">
      <c r="A2173" s="7" t="s">
        <v>2736</v>
      </c>
      <c r="B2173" s="11">
        <v>58</v>
      </c>
      <c r="C2173" s="11"/>
      <c r="D2173" s="11">
        <v>58</v>
      </c>
    </row>
    <row r="2174" spans="1:4" x14ac:dyDescent="0.2">
      <c r="A2174" s="7" t="s">
        <v>3058</v>
      </c>
      <c r="B2174" s="11"/>
      <c r="C2174" s="11">
        <v>3</v>
      </c>
      <c r="D2174" s="11">
        <v>3</v>
      </c>
    </row>
    <row r="2175" spans="1:4" x14ac:dyDescent="0.2">
      <c r="A2175" s="7" t="s">
        <v>2672</v>
      </c>
      <c r="B2175" s="11"/>
      <c r="C2175" s="11">
        <v>47</v>
      </c>
      <c r="D2175" s="11">
        <v>47</v>
      </c>
    </row>
    <row r="2176" spans="1:4" x14ac:dyDescent="0.2">
      <c r="A2176" s="7" t="s">
        <v>2036</v>
      </c>
      <c r="B2176" s="11">
        <v>644</v>
      </c>
      <c r="C2176" s="11"/>
      <c r="D2176" s="11">
        <v>644</v>
      </c>
    </row>
    <row r="2177" spans="1:4" x14ac:dyDescent="0.2">
      <c r="A2177" s="7" t="s">
        <v>1768</v>
      </c>
      <c r="B2177" s="11"/>
      <c r="C2177" s="11">
        <v>39</v>
      </c>
      <c r="D2177" s="11">
        <v>39</v>
      </c>
    </row>
    <row r="2178" spans="1:4" x14ac:dyDescent="0.2">
      <c r="A2178" s="7" t="s">
        <v>3267</v>
      </c>
      <c r="B2178" s="11">
        <v>288</v>
      </c>
      <c r="C2178" s="11"/>
      <c r="D2178" s="11">
        <v>288</v>
      </c>
    </row>
    <row r="2179" spans="1:4" x14ac:dyDescent="0.2">
      <c r="A2179" s="7" t="s">
        <v>2787</v>
      </c>
      <c r="B2179" s="11">
        <v>38</v>
      </c>
      <c r="C2179" s="11"/>
      <c r="D2179" s="11">
        <v>38</v>
      </c>
    </row>
    <row r="2180" spans="1:4" x14ac:dyDescent="0.2">
      <c r="A2180" s="7" t="s">
        <v>665</v>
      </c>
      <c r="B2180" s="11"/>
      <c r="C2180" s="11">
        <v>29</v>
      </c>
      <c r="D2180" s="11">
        <v>29</v>
      </c>
    </row>
    <row r="2181" spans="1:4" x14ac:dyDescent="0.2">
      <c r="A2181" s="7" t="s">
        <v>1601</v>
      </c>
      <c r="B2181" s="11"/>
      <c r="C2181" s="11">
        <v>9</v>
      </c>
      <c r="D2181" s="11">
        <v>9</v>
      </c>
    </row>
    <row r="2182" spans="1:4" x14ac:dyDescent="0.2">
      <c r="A2182" s="7" t="s">
        <v>1541</v>
      </c>
      <c r="B2182" s="11">
        <v>98</v>
      </c>
      <c r="C2182" s="11"/>
      <c r="D2182" s="11">
        <v>98</v>
      </c>
    </row>
    <row r="2183" spans="1:4" x14ac:dyDescent="0.2">
      <c r="A2183" s="7" t="s">
        <v>2333</v>
      </c>
      <c r="B2183" s="11">
        <v>352</v>
      </c>
      <c r="C2183" s="11"/>
      <c r="D2183" s="11">
        <v>352</v>
      </c>
    </row>
    <row r="2184" spans="1:4" x14ac:dyDescent="0.2">
      <c r="A2184" s="7" t="s">
        <v>886</v>
      </c>
      <c r="B2184" s="11"/>
      <c r="C2184" s="11">
        <v>21</v>
      </c>
      <c r="D2184" s="11">
        <v>21</v>
      </c>
    </row>
    <row r="2185" spans="1:4" x14ac:dyDescent="0.2">
      <c r="A2185" s="7" t="s">
        <v>1955</v>
      </c>
      <c r="B2185" s="11">
        <v>415</v>
      </c>
      <c r="C2185" s="11"/>
      <c r="D2185" s="11">
        <v>415</v>
      </c>
    </row>
    <row r="2186" spans="1:4" x14ac:dyDescent="0.2">
      <c r="A2186" s="7" t="s">
        <v>3274</v>
      </c>
      <c r="B2186" s="11">
        <v>286</v>
      </c>
      <c r="C2186" s="11"/>
      <c r="D2186" s="11">
        <v>286</v>
      </c>
    </row>
    <row r="2187" spans="1:4" x14ac:dyDescent="0.2">
      <c r="A2187" s="7" t="s">
        <v>4069</v>
      </c>
      <c r="B2187" s="11"/>
      <c r="C2187" s="11">
        <v>2</v>
      </c>
      <c r="D2187" s="11">
        <v>2</v>
      </c>
    </row>
    <row r="2188" spans="1:4" x14ac:dyDescent="0.2">
      <c r="A2188" s="7" t="s">
        <v>1193</v>
      </c>
      <c r="B2188" s="11">
        <v>15</v>
      </c>
      <c r="C2188" s="11"/>
      <c r="D2188" s="11">
        <v>15</v>
      </c>
    </row>
    <row r="2189" spans="1:4" x14ac:dyDescent="0.2">
      <c r="A2189" s="7" t="s">
        <v>513</v>
      </c>
      <c r="B2189" s="11"/>
      <c r="C2189" s="11">
        <v>2</v>
      </c>
      <c r="D2189" s="11">
        <v>2</v>
      </c>
    </row>
    <row r="2190" spans="1:4" x14ac:dyDescent="0.2">
      <c r="A2190" s="7" t="s">
        <v>1824</v>
      </c>
      <c r="B2190" s="11">
        <v>33</v>
      </c>
      <c r="C2190" s="11"/>
      <c r="D2190" s="11">
        <v>33</v>
      </c>
    </row>
    <row r="2191" spans="1:4" x14ac:dyDescent="0.2">
      <c r="A2191" s="7" t="s">
        <v>59</v>
      </c>
      <c r="B2191" s="11">
        <v>69</v>
      </c>
      <c r="C2191" s="11"/>
      <c r="D2191" s="11">
        <v>69</v>
      </c>
    </row>
    <row r="2192" spans="1:4" x14ac:dyDescent="0.2">
      <c r="A2192" s="7" t="s">
        <v>3196</v>
      </c>
      <c r="B2192" s="11"/>
      <c r="C2192" s="11">
        <v>6</v>
      </c>
      <c r="D2192" s="11">
        <v>6</v>
      </c>
    </row>
    <row r="2193" spans="1:4" x14ac:dyDescent="0.2">
      <c r="A2193" s="7" t="s">
        <v>2779</v>
      </c>
      <c r="B2193" s="11"/>
      <c r="C2193" s="11">
        <v>1</v>
      </c>
      <c r="D2193" s="11">
        <v>1</v>
      </c>
    </row>
    <row r="2194" spans="1:4" x14ac:dyDescent="0.2">
      <c r="A2194" s="7" t="s">
        <v>3644</v>
      </c>
      <c r="B2194" s="11"/>
      <c r="C2194" s="11">
        <v>8</v>
      </c>
      <c r="D2194" s="11">
        <v>8</v>
      </c>
    </row>
    <row r="2195" spans="1:4" x14ac:dyDescent="0.2">
      <c r="A2195" s="7" t="s">
        <v>2082</v>
      </c>
      <c r="B2195" s="11">
        <v>55</v>
      </c>
      <c r="C2195" s="11"/>
      <c r="D2195" s="11">
        <v>55</v>
      </c>
    </row>
    <row r="2196" spans="1:4" x14ac:dyDescent="0.2">
      <c r="A2196" s="7" t="s">
        <v>1511</v>
      </c>
      <c r="B2196" s="11">
        <v>405</v>
      </c>
      <c r="C2196" s="11"/>
      <c r="D2196" s="11">
        <v>405</v>
      </c>
    </row>
    <row r="2197" spans="1:4" x14ac:dyDescent="0.2">
      <c r="A2197" s="7" t="s">
        <v>3888</v>
      </c>
      <c r="B2197" s="11"/>
      <c r="C2197" s="11">
        <v>7</v>
      </c>
      <c r="D2197" s="11">
        <v>7</v>
      </c>
    </row>
    <row r="2198" spans="1:4" x14ac:dyDescent="0.2">
      <c r="A2198" s="7" t="s">
        <v>1803</v>
      </c>
      <c r="B2198" s="11"/>
      <c r="C2198" s="11">
        <v>18</v>
      </c>
      <c r="D2198" s="11">
        <v>18</v>
      </c>
    </row>
    <row r="2199" spans="1:4" x14ac:dyDescent="0.2">
      <c r="A2199" s="7" t="s">
        <v>3172</v>
      </c>
      <c r="B2199" s="11">
        <v>29</v>
      </c>
      <c r="C2199" s="11"/>
      <c r="D2199" s="11">
        <v>29</v>
      </c>
    </row>
    <row r="2200" spans="1:4" x14ac:dyDescent="0.2">
      <c r="A2200" s="7" t="s">
        <v>3003</v>
      </c>
      <c r="B2200" s="11">
        <v>17</v>
      </c>
      <c r="C2200" s="11"/>
      <c r="D2200" s="11">
        <v>17</v>
      </c>
    </row>
    <row r="2201" spans="1:4" x14ac:dyDescent="0.2">
      <c r="A2201" s="7" t="s">
        <v>1946</v>
      </c>
      <c r="B2201" s="11">
        <v>680</v>
      </c>
      <c r="C2201" s="11"/>
      <c r="D2201" s="11">
        <v>680</v>
      </c>
    </row>
    <row r="2202" spans="1:4" x14ac:dyDescent="0.2">
      <c r="A2202" s="7" t="s">
        <v>34</v>
      </c>
      <c r="B2202" s="11">
        <v>89</v>
      </c>
      <c r="C2202" s="11"/>
      <c r="D2202" s="11">
        <v>89</v>
      </c>
    </row>
    <row r="2203" spans="1:4" x14ac:dyDescent="0.2">
      <c r="A2203" s="7" t="s">
        <v>3899</v>
      </c>
      <c r="B2203" s="11"/>
      <c r="C2203" s="11">
        <v>31</v>
      </c>
      <c r="D2203" s="11">
        <v>31</v>
      </c>
    </row>
    <row r="2204" spans="1:4" x14ac:dyDescent="0.2">
      <c r="A2204" s="7" t="s">
        <v>2191</v>
      </c>
      <c r="B2204" s="11">
        <v>537</v>
      </c>
      <c r="C2204" s="11"/>
      <c r="D2204" s="11">
        <v>537</v>
      </c>
    </row>
    <row r="2205" spans="1:4" x14ac:dyDescent="0.2">
      <c r="A2205" s="7" t="s">
        <v>3038</v>
      </c>
      <c r="B2205" s="11">
        <v>27</v>
      </c>
      <c r="C2205" s="11"/>
      <c r="D2205" s="11">
        <v>27</v>
      </c>
    </row>
    <row r="2206" spans="1:4" x14ac:dyDescent="0.2">
      <c r="A2206" s="7" t="s">
        <v>93</v>
      </c>
      <c r="B2206" s="11">
        <v>46</v>
      </c>
      <c r="C2206" s="11"/>
      <c r="D2206" s="11">
        <v>46</v>
      </c>
    </row>
    <row r="2207" spans="1:4" x14ac:dyDescent="0.2">
      <c r="A2207" s="7" t="s">
        <v>2039</v>
      </c>
      <c r="B2207" s="11">
        <v>204</v>
      </c>
      <c r="C2207" s="11"/>
      <c r="D2207" s="11">
        <v>204</v>
      </c>
    </row>
    <row r="2208" spans="1:4" x14ac:dyDescent="0.2">
      <c r="A2208" s="7" t="s">
        <v>289</v>
      </c>
      <c r="B2208" s="11">
        <v>447</v>
      </c>
      <c r="C2208" s="11"/>
      <c r="D2208" s="11">
        <v>447</v>
      </c>
    </row>
    <row r="2209" spans="1:4" x14ac:dyDescent="0.2">
      <c r="A2209" s="7" t="s">
        <v>1780</v>
      </c>
      <c r="B2209" s="11"/>
      <c r="C2209" s="11">
        <v>38</v>
      </c>
      <c r="D2209" s="11">
        <v>38</v>
      </c>
    </row>
    <row r="2210" spans="1:4" x14ac:dyDescent="0.2">
      <c r="A2210" s="7" t="s">
        <v>3194</v>
      </c>
      <c r="B2210" s="11"/>
      <c r="C2210" s="11">
        <v>0</v>
      </c>
      <c r="D2210" s="11">
        <v>0</v>
      </c>
    </row>
    <row r="2211" spans="1:4" x14ac:dyDescent="0.2">
      <c r="A2211" s="7" t="s">
        <v>703</v>
      </c>
      <c r="B2211" s="11"/>
      <c r="C2211" s="11">
        <v>37</v>
      </c>
      <c r="D2211" s="11">
        <v>37</v>
      </c>
    </row>
    <row r="2212" spans="1:4" x14ac:dyDescent="0.2">
      <c r="A2212" s="7" t="s">
        <v>652</v>
      </c>
      <c r="B2212" s="11">
        <v>105</v>
      </c>
      <c r="C2212" s="11"/>
      <c r="D2212" s="11">
        <v>105</v>
      </c>
    </row>
    <row r="2213" spans="1:4" x14ac:dyDescent="0.2">
      <c r="A2213" s="7" t="s">
        <v>3105</v>
      </c>
      <c r="B2213" s="11"/>
      <c r="C2213" s="11">
        <v>31</v>
      </c>
      <c r="D2213" s="11">
        <v>31</v>
      </c>
    </row>
    <row r="2214" spans="1:4" x14ac:dyDescent="0.2">
      <c r="A2214" s="7" t="s">
        <v>1790</v>
      </c>
      <c r="B2214" s="11"/>
      <c r="C2214" s="11">
        <v>4</v>
      </c>
      <c r="D2214" s="11">
        <v>4</v>
      </c>
    </row>
    <row r="2215" spans="1:4" x14ac:dyDescent="0.2">
      <c r="A2215" s="7" t="s">
        <v>948</v>
      </c>
      <c r="B2215" s="11"/>
      <c r="C2215" s="11">
        <v>0</v>
      </c>
      <c r="D2215" s="11">
        <v>0</v>
      </c>
    </row>
    <row r="2216" spans="1:4" x14ac:dyDescent="0.2">
      <c r="A2216" s="7" t="s">
        <v>3056</v>
      </c>
      <c r="B2216" s="11"/>
      <c r="C2216" s="11">
        <v>0</v>
      </c>
      <c r="D2216" s="11">
        <v>0</v>
      </c>
    </row>
    <row r="2217" spans="1:4" x14ac:dyDescent="0.2">
      <c r="A2217" s="7" t="s">
        <v>2436</v>
      </c>
      <c r="B2217" s="11"/>
      <c r="C2217" s="11">
        <v>4</v>
      </c>
      <c r="D2217" s="11">
        <v>4</v>
      </c>
    </row>
    <row r="2218" spans="1:4" x14ac:dyDescent="0.2">
      <c r="A2218" s="7" t="s">
        <v>966</v>
      </c>
      <c r="B2218" s="11"/>
      <c r="C2218" s="11">
        <v>6</v>
      </c>
      <c r="D2218" s="11">
        <v>6</v>
      </c>
    </row>
    <row r="2219" spans="1:4" x14ac:dyDescent="0.2">
      <c r="A2219" s="7" t="s">
        <v>1376</v>
      </c>
      <c r="B2219" s="11">
        <v>109</v>
      </c>
      <c r="C2219" s="11"/>
      <c r="D2219" s="11">
        <v>109</v>
      </c>
    </row>
    <row r="2220" spans="1:4" x14ac:dyDescent="0.2">
      <c r="A2220" s="7" t="s">
        <v>2421</v>
      </c>
      <c r="B2220" s="11"/>
      <c r="C2220" s="11">
        <v>36</v>
      </c>
      <c r="D2220" s="11">
        <v>36</v>
      </c>
    </row>
    <row r="2221" spans="1:4" x14ac:dyDescent="0.2">
      <c r="A2221" s="7" t="s">
        <v>3005</v>
      </c>
      <c r="B2221" s="11">
        <v>118</v>
      </c>
      <c r="C2221" s="11"/>
      <c r="D2221" s="11">
        <v>118</v>
      </c>
    </row>
    <row r="2222" spans="1:4" x14ac:dyDescent="0.2">
      <c r="A2222" s="7" t="s">
        <v>3085</v>
      </c>
      <c r="B2222" s="11"/>
      <c r="C2222" s="11">
        <v>9</v>
      </c>
      <c r="D2222" s="11">
        <v>9</v>
      </c>
    </row>
    <row r="2223" spans="1:4" x14ac:dyDescent="0.2">
      <c r="A2223" s="7" t="s">
        <v>3256</v>
      </c>
      <c r="B2223" s="11">
        <v>176</v>
      </c>
      <c r="C2223" s="11"/>
      <c r="D2223" s="11">
        <v>176</v>
      </c>
    </row>
    <row r="2224" spans="1:4" x14ac:dyDescent="0.2">
      <c r="A2224" s="7" t="s">
        <v>514</v>
      </c>
      <c r="B2224" s="11"/>
      <c r="C2224" s="11">
        <v>68</v>
      </c>
      <c r="D2224" s="11">
        <v>68</v>
      </c>
    </row>
    <row r="2225" spans="1:4" x14ac:dyDescent="0.2">
      <c r="A2225" s="7" t="s">
        <v>3756</v>
      </c>
      <c r="B2225" s="11">
        <v>88</v>
      </c>
      <c r="C2225" s="11"/>
      <c r="D2225" s="11">
        <v>88</v>
      </c>
    </row>
    <row r="2226" spans="1:4" x14ac:dyDescent="0.2">
      <c r="A2226" s="7" t="s">
        <v>3535</v>
      </c>
      <c r="B2226" s="11">
        <v>17</v>
      </c>
      <c r="C2226" s="11"/>
      <c r="D2226" s="11">
        <v>17</v>
      </c>
    </row>
    <row r="2227" spans="1:4" x14ac:dyDescent="0.2">
      <c r="A2227" s="7" t="s">
        <v>3599</v>
      </c>
      <c r="B2227" s="11">
        <v>4</v>
      </c>
      <c r="C2227" s="11"/>
      <c r="D2227" s="11">
        <v>4</v>
      </c>
    </row>
    <row r="2228" spans="1:4" x14ac:dyDescent="0.2">
      <c r="A2228" s="7" t="s">
        <v>898</v>
      </c>
      <c r="B2228" s="11"/>
      <c r="C2228" s="11">
        <v>0</v>
      </c>
      <c r="D2228" s="11">
        <v>0</v>
      </c>
    </row>
    <row r="2229" spans="1:4" x14ac:dyDescent="0.2">
      <c r="A2229" s="7" t="s">
        <v>6</v>
      </c>
      <c r="B2229" s="11">
        <v>284</v>
      </c>
      <c r="C2229" s="11"/>
      <c r="D2229" s="11">
        <v>284</v>
      </c>
    </row>
    <row r="2230" spans="1:4" x14ac:dyDescent="0.2">
      <c r="A2230" s="7" t="s">
        <v>2223</v>
      </c>
      <c r="B2230" s="11">
        <v>30</v>
      </c>
      <c r="C2230" s="11"/>
      <c r="D2230" s="11">
        <v>30</v>
      </c>
    </row>
    <row r="2231" spans="1:4" x14ac:dyDescent="0.2">
      <c r="A2231" s="7" t="s">
        <v>169</v>
      </c>
      <c r="B2231" s="11"/>
      <c r="C2231" s="11">
        <v>2</v>
      </c>
      <c r="D2231" s="11">
        <v>2</v>
      </c>
    </row>
    <row r="2232" spans="1:4" x14ac:dyDescent="0.2">
      <c r="A2232" s="7" t="s">
        <v>2505</v>
      </c>
      <c r="B2232" s="11"/>
      <c r="C2232" s="11">
        <v>0</v>
      </c>
      <c r="D2232" s="11">
        <v>0</v>
      </c>
    </row>
    <row r="2233" spans="1:4" x14ac:dyDescent="0.2">
      <c r="A2233" s="7" t="s">
        <v>2554</v>
      </c>
      <c r="B2233" s="11">
        <v>67</v>
      </c>
      <c r="C2233" s="11"/>
      <c r="D2233" s="11">
        <v>67</v>
      </c>
    </row>
    <row r="2234" spans="1:4" x14ac:dyDescent="0.2">
      <c r="A2234" s="7" t="s">
        <v>426</v>
      </c>
      <c r="B2234" s="11"/>
      <c r="C2234" s="11">
        <v>2</v>
      </c>
      <c r="D2234" s="11">
        <v>2</v>
      </c>
    </row>
    <row r="2235" spans="1:4" x14ac:dyDescent="0.2">
      <c r="A2235" s="7" t="s">
        <v>2591</v>
      </c>
      <c r="B2235" s="11"/>
      <c r="C2235" s="11">
        <v>2</v>
      </c>
      <c r="D2235" s="11">
        <v>2</v>
      </c>
    </row>
    <row r="2236" spans="1:4" x14ac:dyDescent="0.2">
      <c r="A2236" s="7" t="s">
        <v>2523</v>
      </c>
      <c r="B2236" s="11">
        <v>26</v>
      </c>
      <c r="C2236" s="11"/>
      <c r="D2236" s="11">
        <v>26</v>
      </c>
    </row>
    <row r="2237" spans="1:4" x14ac:dyDescent="0.2">
      <c r="A2237" s="7" t="s">
        <v>1875</v>
      </c>
      <c r="B2237" s="11"/>
      <c r="C2237" s="11">
        <v>2</v>
      </c>
      <c r="D2237" s="11">
        <v>2</v>
      </c>
    </row>
    <row r="2238" spans="1:4" x14ac:dyDescent="0.2">
      <c r="A2238" s="7" t="s">
        <v>717</v>
      </c>
      <c r="B2238" s="11"/>
      <c r="C2238" s="11">
        <v>16</v>
      </c>
      <c r="D2238" s="11">
        <v>16</v>
      </c>
    </row>
    <row r="2239" spans="1:4" x14ac:dyDescent="0.2">
      <c r="A2239" s="7" t="s">
        <v>956</v>
      </c>
      <c r="B2239" s="11"/>
      <c r="C2239" s="11">
        <v>93</v>
      </c>
      <c r="D2239" s="11">
        <v>93</v>
      </c>
    </row>
    <row r="2240" spans="1:4" x14ac:dyDescent="0.2">
      <c r="A2240" s="7" t="s">
        <v>3413</v>
      </c>
      <c r="B2240" s="11">
        <v>44</v>
      </c>
      <c r="C2240" s="11"/>
      <c r="D2240" s="11">
        <v>44</v>
      </c>
    </row>
    <row r="2241" spans="1:4" x14ac:dyDescent="0.2">
      <c r="A2241" s="7" t="s">
        <v>3476</v>
      </c>
      <c r="B2241" s="11">
        <v>39</v>
      </c>
      <c r="C2241" s="11"/>
      <c r="D2241" s="11">
        <v>39</v>
      </c>
    </row>
    <row r="2242" spans="1:4" x14ac:dyDescent="0.2">
      <c r="A2242" s="7" t="s">
        <v>2828</v>
      </c>
      <c r="B2242" s="11">
        <v>97</v>
      </c>
      <c r="C2242" s="11"/>
      <c r="D2242" s="11">
        <v>97</v>
      </c>
    </row>
    <row r="2243" spans="1:4" x14ac:dyDescent="0.2">
      <c r="A2243" s="7" t="s">
        <v>2038</v>
      </c>
      <c r="B2243" s="11">
        <v>429</v>
      </c>
      <c r="C2243" s="11"/>
      <c r="D2243" s="11">
        <v>429</v>
      </c>
    </row>
    <row r="2244" spans="1:4" x14ac:dyDescent="0.2">
      <c r="A2244" s="7" t="s">
        <v>2170</v>
      </c>
      <c r="B2244" s="11">
        <v>7</v>
      </c>
      <c r="C2244" s="11"/>
      <c r="D2244" s="11">
        <v>7</v>
      </c>
    </row>
    <row r="2245" spans="1:4" x14ac:dyDescent="0.2">
      <c r="A2245" s="7" t="s">
        <v>842</v>
      </c>
      <c r="B2245" s="11">
        <v>94</v>
      </c>
      <c r="C2245" s="11"/>
      <c r="D2245" s="11">
        <v>94</v>
      </c>
    </row>
    <row r="2246" spans="1:4" x14ac:dyDescent="0.2">
      <c r="A2246" s="7" t="s">
        <v>2942</v>
      </c>
      <c r="B2246" s="11"/>
      <c r="C2246" s="11">
        <v>202</v>
      </c>
      <c r="D2246" s="11">
        <v>202</v>
      </c>
    </row>
    <row r="2247" spans="1:4" x14ac:dyDescent="0.2">
      <c r="A2247" s="7" t="s">
        <v>3702</v>
      </c>
      <c r="B2247" s="11">
        <v>35</v>
      </c>
      <c r="C2247" s="11"/>
      <c r="D2247" s="11">
        <v>35</v>
      </c>
    </row>
    <row r="2248" spans="1:4" x14ac:dyDescent="0.2">
      <c r="A2248" s="7" t="s">
        <v>2159</v>
      </c>
      <c r="B2248" s="11"/>
      <c r="C2248" s="11">
        <v>311</v>
      </c>
      <c r="D2248" s="11">
        <v>311</v>
      </c>
    </row>
    <row r="2249" spans="1:4" x14ac:dyDescent="0.2">
      <c r="A2249" s="7" t="s">
        <v>2534</v>
      </c>
      <c r="B2249" s="11">
        <v>14</v>
      </c>
      <c r="C2249" s="11"/>
      <c r="D2249" s="11">
        <v>14</v>
      </c>
    </row>
    <row r="2250" spans="1:4" x14ac:dyDescent="0.2">
      <c r="A2250" s="7" t="s">
        <v>3206</v>
      </c>
      <c r="B2250" s="11"/>
      <c r="C2250" s="11">
        <v>0</v>
      </c>
      <c r="D2250" s="11">
        <v>0</v>
      </c>
    </row>
    <row r="2251" spans="1:4" x14ac:dyDescent="0.2">
      <c r="A2251" s="7" t="s">
        <v>3073</v>
      </c>
      <c r="B2251" s="11"/>
      <c r="C2251" s="11">
        <v>7</v>
      </c>
      <c r="D2251" s="11">
        <v>7</v>
      </c>
    </row>
    <row r="2252" spans="1:4" x14ac:dyDescent="0.2">
      <c r="A2252" s="7" t="s">
        <v>1441</v>
      </c>
      <c r="B2252" s="11"/>
      <c r="C2252" s="11">
        <v>1</v>
      </c>
      <c r="D2252" s="11">
        <v>1</v>
      </c>
    </row>
    <row r="2253" spans="1:4" x14ac:dyDescent="0.2">
      <c r="A2253" s="7" t="s">
        <v>1153</v>
      </c>
      <c r="B2253" s="11"/>
      <c r="C2253" s="11">
        <v>15</v>
      </c>
      <c r="D2253" s="11">
        <v>15</v>
      </c>
    </row>
    <row r="2254" spans="1:4" x14ac:dyDescent="0.2">
      <c r="A2254" s="7" t="s">
        <v>4100</v>
      </c>
      <c r="B2254" s="11"/>
      <c r="C2254" s="11">
        <v>14</v>
      </c>
      <c r="D2254" s="11">
        <v>14</v>
      </c>
    </row>
    <row r="2255" spans="1:4" x14ac:dyDescent="0.2">
      <c r="A2255" s="7" t="s">
        <v>3367</v>
      </c>
      <c r="B2255" s="11">
        <v>23</v>
      </c>
      <c r="C2255" s="11"/>
      <c r="D2255" s="11">
        <v>23</v>
      </c>
    </row>
    <row r="2256" spans="1:4" x14ac:dyDescent="0.2">
      <c r="A2256" s="7" t="s">
        <v>3773</v>
      </c>
      <c r="B2256" s="11">
        <v>94</v>
      </c>
      <c r="C2256" s="11"/>
      <c r="D2256" s="11">
        <v>94</v>
      </c>
    </row>
    <row r="2257" spans="1:4" x14ac:dyDescent="0.2">
      <c r="A2257" s="7" t="s">
        <v>810</v>
      </c>
      <c r="B2257" s="11">
        <v>52</v>
      </c>
      <c r="C2257" s="11"/>
      <c r="D2257" s="11">
        <v>52</v>
      </c>
    </row>
    <row r="2258" spans="1:4" x14ac:dyDescent="0.2">
      <c r="A2258" s="7" t="s">
        <v>3607</v>
      </c>
      <c r="B2258" s="11">
        <v>27</v>
      </c>
      <c r="C2258" s="11"/>
      <c r="D2258" s="11">
        <v>27</v>
      </c>
    </row>
    <row r="2259" spans="1:4" x14ac:dyDescent="0.2">
      <c r="A2259" s="7" t="s">
        <v>4047</v>
      </c>
      <c r="B2259" s="11"/>
      <c r="C2259" s="11">
        <v>0</v>
      </c>
      <c r="D2259" s="11">
        <v>0</v>
      </c>
    </row>
    <row r="2260" spans="1:4" x14ac:dyDescent="0.2">
      <c r="A2260" s="7" t="s">
        <v>1033</v>
      </c>
      <c r="B2260" s="11">
        <v>96</v>
      </c>
      <c r="C2260" s="11"/>
      <c r="D2260" s="11">
        <v>96</v>
      </c>
    </row>
    <row r="2261" spans="1:4" x14ac:dyDescent="0.2">
      <c r="A2261" s="7" t="s">
        <v>458</v>
      </c>
      <c r="B2261" s="11"/>
      <c r="C2261" s="11">
        <v>0</v>
      </c>
      <c r="D2261" s="11">
        <v>0</v>
      </c>
    </row>
    <row r="2262" spans="1:4" x14ac:dyDescent="0.2">
      <c r="A2262" s="7" t="s">
        <v>1989</v>
      </c>
      <c r="B2262" s="11"/>
      <c r="C2262" s="11">
        <v>1</v>
      </c>
      <c r="D2262" s="11">
        <v>1</v>
      </c>
    </row>
    <row r="2263" spans="1:4" x14ac:dyDescent="0.2">
      <c r="A2263" s="7" t="s">
        <v>910</v>
      </c>
      <c r="B2263" s="11"/>
      <c r="C2263" s="11">
        <v>8</v>
      </c>
      <c r="D2263" s="11">
        <v>8</v>
      </c>
    </row>
    <row r="2264" spans="1:4" x14ac:dyDescent="0.2">
      <c r="A2264" s="7" t="s">
        <v>2189</v>
      </c>
      <c r="B2264" s="11">
        <v>514</v>
      </c>
      <c r="C2264" s="11"/>
      <c r="D2264" s="11">
        <v>514</v>
      </c>
    </row>
    <row r="2265" spans="1:4" x14ac:dyDescent="0.2">
      <c r="A2265" s="7" t="s">
        <v>644</v>
      </c>
      <c r="B2265" s="11">
        <v>152</v>
      </c>
      <c r="C2265" s="11"/>
      <c r="D2265" s="11">
        <v>152</v>
      </c>
    </row>
    <row r="2266" spans="1:4" x14ac:dyDescent="0.2">
      <c r="A2266" s="7" t="s">
        <v>1767</v>
      </c>
      <c r="B2266" s="11"/>
      <c r="C2266" s="11">
        <v>0</v>
      </c>
      <c r="D2266" s="11">
        <v>0</v>
      </c>
    </row>
    <row r="2267" spans="1:4" x14ac:dyDescent="0.2">
      <c r="A2267" s="7" t="s">
        <v>1998</v>
      </c>
      <c r="B2267" s="11"/>
      <c r="C2267" s="11">
        <v>0</v>
      </c>
      <c r="D2267" s="11">
        <v>0</v>
      </c>
    </row>
    <row r="2268" spans="1:4" x14ac:dyDescent="0.2">
      <c r="A2268" s="7" t="s">
        <v>1999</v>
      </c>
      <c r="B2268" s="11"/>
      <c r="C2268" s="11">
        <v>3</v>
      </c>
      <c r="D2268" s="11">
        <v>3</v>
      </c>
    </row>
    <row r="2269" spans="1:4" x14ac:dyDescent="0.2">
      <c r="A2269" s="7" t="s">
        <v>2721</v>
      </c>
      <c r="B2269" s="11">
        <v>269</v>
      </c>
      <c r="C2269" s="11"/>
      <c r="D2269" s="11">
        <v>269</v>
      </c>
    </row>
    <row r="2270" spans="1:4" x14ac:dyDescent="0.2">
      <c r="A2270" s="7" t="s">
        <v>1977</v>
      </c>
      <c r="B2270" s="11">
        <v>473</v>
      </c>
      <c r="C2270" s="11"/>
      <c r="D2270" s="11">
        <v>473</v>
      </c>
    </row>
    <row r="2271" spans="1:4" x14ac:dyDescent="0.2">
      <c r="A2271" s="7" t="s">
        <v>2080</v>
      </c>
      <c r="B2271" s="11">
        <v>607</v>
      </c>
      <c r="C2271" s="11"/>
      <c r="D2271" s="11">
        <v>607</v>
      </c>
    </row>
    <row r="2272" spans="1:4" x14ac:dyDescent="0.2">
      <c r="A2272" s="7" t="s">
        <v>2735</v>
      </c>
      <c r="B2272" s="11">
        <v>339</v>
      </c>
      <c r="C2272" s="11"/>
      <c r="D2272" s="11">
        <v>339</v>
      </c>
    </row>
    <row r="2273" spans="1:4" x14ac:dyDescent="0.2">
      <c r="A2273" s="7" t="s">
        <v>1706</v>
      </c>
      <c r="B2273" s="11"/>
      <c r="C2273" s="11">
        <v>0</v>
      </c>
      <c r="D2273" s="11">
        <v>0</v>
      </c>
    </row>
    <row r="2274" spans="1:4" x14ac:dyDescent="0.2">
      <c r="A2274" s="7" t="s">
        <v>2031</v>
      </c>
      <c r="B2274" s="11">
        <v>625</v>
      </c>
      <c r="C2274" s="11"/>
      <c r="D2274" s="11">
        <v>625</v>
      </c>
    </row>
    <row r="2275" spans="1:4" x14ac:dyDescent="0.2">
      <c r="A2275" s="7" t="s">
        <v>3726</v>
      </c>
      <c r="B2275" s="11"/>
      <c r="C2275" s="11">
        <v>5</v>
      </c>
      <c r="D2275" s="11">
        <v>5</v>
      </c>
    </row>
    <row r="2276" spans="1:4" x14ac:dyDescent="0.2">
      <c r="A2276" s="7" t="s">
        <v>2273</v>
      </c>
      <c r="B2276" s="11">
        <v>944</v>
      </c>
      <c r="C2276" s="11"/>
      <c r="D2276" s="11">
        <v>944</v>
      </c>
    </row>
    <row r="2277" spans="1:4" x14ac:dyDescent="0.2">
      <c r="A2277" s="7" t="s">
        <v>3049</v>
      </c>
      <c r="B2277" s="11">
        <v>54</v>
      </c>
      <c r="C2277" s="11"/>
      <c r="D2277" s="11">
        <v>54</v>
      </c>
    </row>
    <row r="2278" spans="1:4" x14ac:dyDescent="0.2">
      <c r="A2278" s="7" t="s">
        <v>399</v>
      </c>
      <c r="B2278" s="11">
        <v>67</v>
      </c>
      <c r="C2278" s="11"/>
      <c r="D2278" s="11">
        <v>67</v>
      </c>
    </row>
    <row r="2279" spans="1:4" x14ac:dyDescent="0.2">
      <c r="A2279" s="7" t="s">
        <v>2838</v>
      </c>
      <c r="B2279" s="11">
        <v>54</v>
      </c>
      <c r="C2279" s="11"/>
      <c r="D2279" s="11">
        <v>54</v>
      </c>
    </row>
    <row r="2280" spans="1:4" x14ac:dyDescent="0.2">
      <c r="A2280" s="7" t="s">
        <v>2335</v>
      </c>
      <c r="B2280" s="11">
        <v>67</v>
      </c>
      <c r="C2280" s="11"/>
      <c r="D2280" s="11">
        <v>67</v>
      </c>
    </row>
    <row r="2281" spans="1:4" x14ac:dyDescent="0.2">
      <c r="A2281" s="7" t="s">
        <v>2808</v>
      </c>
      <c r="B2281" s="11">
        <v>69</v>
      </c>
      <c r="C2281" s="11"/>
      <c r="D2281" s="11">
        <v>69</v>
      </c>
    </row>
    <row r="2282" spans="1:4" x14ac:dyDescent="0.2">
      <c r="A2282" s="7" t="s">
        <v>1594</v>
      </c>
      <c r="B2282" s="11"/>
      <c r="C2282" s="11">
        <v>3</v>
      </c>
      <c r="D2282" s="11">
        <v>3</v>
      </c>
    </row>
    <row r="2283" spans="1:4" x14ac:dyDescent="0.2">
      <c r="A2283" s="7" t="s">
        <v>2727</v>
      </c>
      <c r="B2283" s="11">
        <v>707</v>
      </c>
      <c r="C2283" s="11"/>
      <c r="D2283" s="11">
        <v>707</v>
      </c>
    </row>
    <row r="2284" spans="1:4" x14ac:dyDescent="0.2">
      <c r="A2284" s="7" t="s">
        <v>2628</v>
      </c>
      <c r="B2284" s="11">
        <v>21</v>
      </c>
      <c r="C2284" s="11"/>
      <c r="D2284" s="11">
        <v>21</v>
      </c>
    </row>
    <row r="2285" spans="1:4" x14ac:dyDescent="0.2">
      <c r="A2285" s="7" t="s">
        <v>2638</v>
      </c>
      <c r="B2285" s="11">
        <v>14</v>
      </c>
      <c r="C2285" s="11"/>
      <c r="D2285" s="11">
        <v>14</v>
      </c>
    </row>
    <row r="2286" spans="1:4" x14ac:dyDescent="0.2">
      <c r="A2286" s="7" t="s">
        <v>2208</v>
      </c>
      <c r="B2286" s="11">
        <v>7</v>
      </c>
      <c r="C2286" s="11"/>
      <c r="D2286" s="11">
        <v>7</v>
      </c>
    </row>
    <row r="2287" spans="1:4" x14ac:dyDescent="0.2">
      <c r="A2287" s="7" t="s">
        <v>3500</v>
      </c>
      <c r="B2287" s="11">
        <v>42</v>
      </c>
      <c r="C2287" s="11"/>
      <c r="D2287" s="11">
        <v>42</v>
      </c>
    </row>
    <row r="2288" spans="1:4" x14ac:dyDescent="0.2">
      <c r="A2288" s="7" t="s">
        <v>2440</v>
      </c>
      <c r="B2288" s="11"/>
      <c r="C2288" s="11">
        <v>0</v>
      </c>
      <c r="D2288" s="11">
        <v>0</v>
      </c>
    </row>
    <row r="2289" spans="1:4" x14ac:dyDescent="0.2">
      <c r="A2289" s="7" t="s">
        <v>378</v>
      </c>
      <c r="B2289" s="11">
        <v>133</v>
      </c>
      <c r="C2289" s="11"/>
      <c r="D2289" s="11">
        <v>133</v>
      </c>
    </row>
    <row r="2290" spans="1:4" x14ac:dyDescent="0.2">
      <c r="A2290" s="7" t="s">
        <v>2235</v>
      </c>
      <c r="B2290" s="11">
        <v>28</v>
      </c>
      <c r="C2290" s="11"/>
      <c r="D2290" s="11">
        <v>28</v>
      </c>
    </row>
    <row r="2291" spans="1:4" x14ac:dyDescent="0.2">
      <c r="A2291" s="7" t="s">
        <v>1134</v>
      </c>
      <c r="B2291" s="11"/>
      <c r="C2291" s="11">
        <v>1</v>
      </c>
      <c r="D2291" s="11">
        <v>1</v>
      </c>
    </row>
    <row r="2292" spans="1:4" x14ac:dyDescent="0.2">
      <c r="A2292" s="7" t="s">
        <v>3600</v>
      </c>
      <c r="B2292" s="11">
        <v>53</v>
      </c>
      <c r="C2292" s="11"/>
      <c r="D2292" s="11">
        <v>53</v>
      </c>
    </row>
    <row r="2293" spans="1:4" x14ac:dyDescent="0.2">
      <c r="A2293" s="7" t="s">
        <v>2045</v>
      </c>
      <c r="B2293" s="11">
        <v>180</v>
      </c>
      <c r="C2293" s="11"/>
      <c r="D2293" s="11">
        <v>180</v>
      </c>
    </row>
    <row r="2294" spans="1:4" x14ac:dyDescent="0.2">
      <c r="A2294" s="7" t="s">
        <v>1771</v>
      </c>
      <c r="B2294" s="11"/>
      <c r="C2294" s="11">
        <v>92</v>
      </c>
      <c r="D2294" s="11">
        <v>92</v>
      </c>
    </row>
    <row r="2295" spans="1:4" x14ac:dyDescent="0.2">
      <c r="A2295" s="7" t="s">
        <v>2169</v>
      </c>
      <c r="B2295" s="11">
        <v>340</v>
      </c>
      <c r="C2295" s="11"/>
      <c r="D2295" s="11">
        <v>340</v>
      </c>
    </row>
    <row r="2296" spans="1:4" x14ac:dyDescent="0.2">
      <c r="A2296" s="7" t="s">
        <v>2976</v>
      </c>
      <c r="B2296" s="11">
        <v>14</v>
      </c>
      <c r="C2296" s="11"/>
      <c r="D2296" s="11">
        <v>14</v>
      </c>
    </row>
    <row r="2297" spans="1:4" x14ac:dyDescent="0.2">
      <c r="A2297" s="7" t="s">
        <v>3508</v>
      </c>
      <c r="B2297" s="11">
        <v>33</v>
      </c>
      <c r="C2297" s="11"/>
      <c r="D2297" s="11">
        <v>33</v>
      </c>
    </row>
    <row r="2298" spans="1:4" x14ac:dyDescent="0.2">
      <c r="A2298" s="7" t="s">
        <v>2168</v>
      </c>
      <c r="B2298" s="11">
        <v>8</v>
      </c>
      <c r="C2298" s="11"/>
      <c r="D2298" s="11">
        <v>8</v>
      </c>
    </row>
    <row r="2299" spans="1:4" x14ac:dyDescent="0.2">
      <c r="A2299" s="7" t="s">
        <v>436</v>
      </c>
      <c r="B2299" s="11"/>
      <c r="C2299" s="11">
        <v>3</v>
      </c>
      <c r="D2299" s="11">
        <v>3</v>
      </c>
    </row>
    <row r="2300" spans="1:4" x14ac:dyDescent="0.2">
      <c r="A2300" s="7" t="s">
        <v>1479</v>
      </c>
      <c r="B2300" s="11">
        <v>20242</v>
      </c>
      <c r="C2300" s="11"/>
      <c r="D2300" s="11">
        <v>20242</v>
      </c>
    </row>
    <row r="2301" spans="1:4" x14ac:dyDescent="0.2">
      <c r="A2301" s="7" t="s">
        <v>1121</v>
      </c>
      <c r="B2301" s="11"/>
      <c r="C2301" s="11">
        <v>0</v>
      </c>
      <c r="D2301" s="11">
        <v>0</v>
      </c>
    </row>
    <row r="2302" spans="1:4" x14ac:dyDescent="0.2">
      <c r="A2302" s="7" t="s">
        <v>569</v>
      </c>
      <c r="B2302" s="11"/>
      <c r="C2302" s="11">
        <v>5</v>
      </c>
      <c r="D2302" s="11">
        <v>5</v>
      </c>
    </row>
    <row r="2303" spans="1:4" x14ac:dyDescent="0.2">
      <c r="A2303" s="7" t="s">
        <v>2000</v>
      </c>
      <c r="B2303" s="11"/>
      <c r="C2303" s="11">
        <v>7</v>
      </c>
      <c r="D2303" s="11">
        <v>7</v>
      </c>
    </row>
    <row r="2304" spans="1:4" x14ac:dyDescent="0.2">
      <c r="A2304" s="7" t="s">
        <v>3331</v>
      </c>
      <c r="B2304" s="11">
        <v>65</v>
      </c>
      <c r="C2304" s="11"/>
      <c r="D2304" s="11">
        <v>65</v>
      </c>
    </row>
    <row r="2305" spans="1:4" x14ac:dyDescent="0.2">
      <c r="A2305" s="7" t="s">
        <v>2033</v>
      </c>
      <c r="B2305" s="11">
        <v>531</v>
      </c>
      <c r="C2305" s="11"/>
      <c r="D2305" s="11">
        <v>531</v>
      </c>
    </row>
    <row r="2306" spans="1:4" x14ac:dyDescent="0.2">
      <c r="A2306" s="7" t="s">
        <v>3637</v>
      </c>
      <c r="B2306" s="11"/>
      <c r="C2306" s="11">
        <v>1</v>
      </c>
      <c r="D2306" s="11">
        <v>1</v>
      </c>
    </row>
    <row r="2307" spans="1:4" x14ac:dyDescent="0.2">
      <c r="A2307" s="7" t="s">
        <v>8</v>
      </c>
      <c r="B2307" s="11">
        <v>58</v>
      </c>
      <c r="C2307" s="11"/>
      <c r="D2307" s="11">
        <v>58</v>
      </c>
    </row>
    <row r="2308" spans="1:4" x14ac:dyDescent="0.2">
      <c r="A2308" s="7" t="s">
        <v>465</v>
      </c>
      <c r="B2308" s="11"/>
      <c r="C2308" s="11">
        <v>1</v>
      </c>
      <c r="D2308" s="11">
        <v>1</v>
      </c>
    </row>
    <row r="2309" spans="1:4" x14ac:dyDescent="0.2">
      <c r="A2309" s="7" t="s">
        <v>3356</v>
      </c>
      <c r="B2309" s="11">
        <v>21</v>
      </c>
      <c r="C2309" s="11"/>
      <c r="D2309" s="11">
        <v>21</v>
      </c>
    </row>
    <row r="2310" spans="1:4" x14ac:dyDescent="0.2">
      <c r="A2310" s="7" t="s">
        <v>3990</v>
      </c>
      <c r="B2310" s="11"/>
      <c r="C2310" s="11">
        <v>2</v>
      </c>
      <c r="D2310" s="11">
        <v>2</v>
      </c>
    </row>
    <row r="2311" spans="1:4" x14ac:dyDescent="0.2">
      <c r="A2311" s="7" t="s">
        <v>2278</v>
      </c>
      <c r="B2311" s="11">
        <v>207</v>
      </c>
      <c r="C2311" s="11"/>
      <c r="D2311" s="11">
        <v>207</v>
      </c>
    </row>
    <row r="2312" spans="1:4" x14ac:dyDescent="0.2">
      <c r="A2312" s="7" t="s">
        <v>1782</v>
      </c>
      <c r="B2312" s="11"/>
      <c r="C2312" s="11">
        <v>24</v>
      </c>
      <c r="D2312" s="11">
        <v>24</v>
      </c>
    </row>
    <row r="2313" spans="1:4" x14ac:dyDescent="0.2">
      <c r="A2313" s="7" t="s">
        <v>1643</v>
      </c>
      <c r="B2313" s="11">
        <v>28</v>
      </c>
      <c r="C2313" s="11"/>
      <c r="D2313" s="11">
        <v>28</v>
      </c>
    </row>
    <row r="2314" spans="1:4" x14ac:dyDescent="0.2">
      <c r="A2314" s="7" t="s">
        <v>3749</v>
      </c>
      <c r="B2314" s="11">
        <v>15</v>
      </c>
      <c r="C2314" s="11"/>
      <c r="D2314" s="11">
        <v>15</v>
      </c>
    </row>
    <row r="2315" spans="1:4" x14ac:dyDescent="0.2">
      <c r="A2315" s="7" t="s">
        <v>3885</v>
      </c>
      <c r="B2315" s="11"/>
      <c r="C2315" s="11">
        <v>14</v>
      </c>
      <c r="D2315" s="11">
        <v>14</v>
      </c>
    </row>
    <row r="2316" spans="1:4" x14ac:dyDescent="0.2">
      <c r="A2316" s="7" t="s">
        <v>2119</v>
      </c>
      <c r="B2316" s="11">
        <v>17</v>
      </c>
      <c r="C2316" s="11"/>
      <c r="D2316" s="11">
        <v>17</v>
      </c>
    </row>
    <row r="2317" spans="1:4" x14ac:dyDescent="0.2">
      <c r="A2317" s="7" t="s">
        <v>2014</v>
      </c>
      <c r="B2317" s="11">
        <v>4562</v>
      </c>
      <c r="C2317" s="11"/>
      <c r="D2317" s="11">
        <v>4562</v>
      </c>
    </row>
    <row r="2318" spans="1:4" x14ac:dyDescent="0.2">
      <c r="A2318" s="7" t="s">
        <v>732</v>
      </c>
      <c r="B2318" s="11">
        <v>71</v>
      </c>
      <c r="C2318" s="11"/>
      <c r="D2318" s="11">
        <v>71</v>
      </c>
    </row>
    <row r="2319" spans="1:4" x14ac:dyDescent="0.2">
      <c r="A2319" s="7" t="s">
        <v>1779</v>
      </c>
      <c r="B2319" s="11"/>
      <c r="C2319" s="11">
        <v>15</v>
      </c>
      <c r="D2319" s="11">
        <v>15</v>
      </c>
    </row>
    <row r="2320" spans="1:4" x14ac:dyDescent="0.2">
      <c r="A2320" s="7" t="s">
        <v>1761</v>
      </c>
      <c r="B2320" s="11">
        <v>102</v>
      </c>
      <c r="C2320" s="11"/>
      <c r="D2320" s="11">
        <v>102</v>
      </c>
    </row>
    <row r="2321" spans="1:4" x14ac:dyDescent="0.2">
      <c r="A2321" s="7" t="s">
        <v>1992</v>
      </c>
      <c r="B2321" s="11"/>
      <c r="C2321" s="11">
        <v>3</v>
      </c>
      <c r="D2321" s="11">
        <v>3</v>
      </c>
    </row>
    <row r="2322" spans="1:4" x14ac:dyDescent="0.2">
      <c r="A2322" s="7" t="s">
        <v>1715</v>
      </c>
      <c r="B2322" s="11"/>
      <c r="C2322" s="11">
        <v>17</v>
      </c>
      <c r="D2322" s="11">
        <v>17</v>
      </c>
    </row>
    <row r="2323" spans="1:4" x14ac:dyDescent="0.2">
      <c r="A2323" s="7" t="s">
        <v>681</v>
      </c>
      <c r="B2323" s="11"/>
      <c r="C2323" s="11">
        <v>129</v>
      </c>
      <c r="D2323" s="11">
        <v>129</v>
      </c>
    </row>
    <row r="2324" spans="1:4" x14ac:dyDescent="0.2">
      <c r="A2324" s="7" t="s">
        <v>257</v>
      </c>
      <c r="B2324" s="11">
        <v>275</v>
      </c>
      <c r="C2324" s="11"/>
      <c r="D2324" s="11">
        <v>275</v>
      </c>
    </row>
    <row r="2325" spans="1:4" x14ac:dyDescent="0.2">
      <c r="A2325" s="7" t="s">
        <v>688</v>
      </c>
      <c r="B2325" s="11"/>
      <c r="C2325" s="11">
        <v>6</v>
      </c>
      <c r="D2325" s="11">
        <v>6</v>
      </c>
    </row>
    <row r="2326" spans="1:4" x14ac:dyDescent="0.2">
      <c r="A2326" s="7" t="s">
        <v>990</v>
      </c>
      <c r="B2326" s="11"/>
      <c r="C2326" s="11">
        <v>32</v>
      </c>
      <c r="D2326" s="11">
        <v>32</v>
      </c>
    </row>
    <row r="2327" spans="1:4" x14ac:dyDescent="0.2">
      <c r="A2327" s="7" t="s">
        <v>857</v>
      </c>
      <c r="B2327" s="11">
        <v>28</v>
      </c>
      <c r="C2327" s="11"/>
      <c r="D2327" s="11">
        <v>28</v>
      </c>
    </row>
    <row r="2328" spans="1:4" x14ac:dyDescent="0.2">
      <c r="A2328" s="7" t="s">
        <v>1709</v>
      </c>
      <c r="B2328" s="11"/>
      <c r="C2328" s="11">
        <v>0</v>
      </c>
      <c r="D2328" s="11">
        <v>0</v>
      </c>
    </row>
    <row r="2329" spans="1:4" x14ac:dyDescent="0.2">
      <c r="A2329" s="7" t="s">
        <v>3583</v>
      </c>
      <c r="B2329" s="11">
        <v>112</v>
      </c>
      <c r="C2329" s="11"/>
      <c r="D2329" s="11">
        <v>112</v>
      </c>
    </row>
    <row r="2330" spans="1:4" x14ac:dyDescent="0.2">
      <c r="A2330" s="7" t="s">
        <v>694</v>
      </c>
      <c r="B2330" s="11"/>
      <c r="C2330" s="11">
        <v>296</v>
      </c>
      <c r="D2330" s="11">
        <v>296</v>
      </c>
    </row>
    <row r="2331" spans="1:4" x14ac:dyDescent="0.2">
      <c r="A2331" s="7" t="s">
        <v>1616</v>
      </c>
      <c r="B2331" s="11">
        <v>136</v>
      </c>
      <c r="C2331" s="11"/>
      <c r="D2331" s="11">
        <v>136</v>
      </c>
    </row>
    <row r="2332" spans="1:4" x14ac:dyDescent="0.2">
      <c r="A2332" s="7" t="s">
        <v>1390</v>
      </c>
      <c r="B2332" s="11">
        <v>34</v>
      </c>
      <c r="C2332" s="11"/>
      <c r="D2332" s="11">
        <v>34</v>
      </c>
    </row>
    <row r="2333" spans="1:4" x14ac:dyDescent="0.2">
      <c r="A2333" s="7" t="s">
        <v>213</v>
      </c>
      <c r="B2333" s="11"/>
      <c r="C2333" s="11">
        <v>12</v>
      </c>
      <c r="D2333" s="11">
        <v>12</v>
      </c>
    </row>
    <row r="2334" spans="1:4" x14ac:dyDescent="0.2">
      <c r="A2334" s="7" t="s">
        <v>2135</v>
      </c>
      <c r="B2334" s="11"/>
      <c r="C2334" s="11">
        <v>3</v>
      </c>
      <c r="D2334" s="11">
        <v>3</v>
      </c>
    </row>
    <row r="2335" spans="1:4" x14ac:dyDescent="0.2">
      <c r="A2335" s="7" t="s">
        <v>2429</v>
      </c>
      <c r="B2335" s="11"/>
      <c r="C2335" s="11">
        <v>1</v>
      </c>
      <c r="D2335" s="11">
        <v>1</v>
      </c>
    </row>
    <row r="2336" spans="1:4" x14ac:dyDescent="0.2">
      <c r="A2336" s="7" t="s">
        <v>715</v>
      </c>
      <c r="B2336" s="11"/>
      <c r="C2336" s="11">
        <v>28</v>
      </c>
      <c r="D2336" s="11">
        <v>28</v>
      </c>
    </row>
    <row r="2337" spans="1:4" x14ac:dyDescent="0.2">
      <c r="A2337" s="7" t="s">
        <v>402</v>
      </c>
      <c r="B2337" s="11">
        <v>73</v>
      </c>
      <c r="C2337" s="11"/>
      <c r="D2337" s="11">
        <v>73</v>
      </c>
    </row>
    <row r="2338" spans="1:4" x14ac:dyDescent="0.2">
      <c r="A2338" s="7" t="s">
        <v>1723</v>
      </c>
      <c r="B2338" s="11"/>
      <c r="C2338" s="11">
        <v>1</v>
      </c>
      <c r="D2338" s="11">
        <v>1</v>
      </c>
    </row>
    <row r="2339" spans="1:4" x14ac:dyDescent="0.2">
      <c r="A2339" s="7" t="s">
        <v>2289</v>
      </c>
      <c r="B2339" s="11">
        <v>25</v>
      </c>
      <c r="C2339" s="11"/>
      <c r="D2339" s="11">
        <v>25</v>
      </c>
    </row>
    <row r="2340" spans="1:4" x14ac:dyDescent="0.2">
      <c r="A2340" s="7" t="s">
        <v>2205</v>
      </c>
      <c r="B2340" s="11">
        <v>73</v>
      </c>
      <c r="C2340" s="11"/>
      <c r="D2340" s="11">
        <v>73</v>
      </c>
    </row>
    <row r="2341" spans="1:4" x14ac:dyDescent="0.2">
      <c r="A2341" s="7" t="s">
        <v>278</v>
      </c>
      <c r="B2341" s="11">
        <v>951</v>
      </c>
      <c r="C2341" s="11"/>
      <c r="D2341" s="11">
        <v>951</v>
      </c>
    </row>
    <row r="2342" spans="1:4" x14ac:dyDescent="0.2">
      <c r="A2342" s="7" t="s">
        <v>168</v>
      </c>
      <c r="B2342" s="11"/>
      <c r="C2342" s="11">
        <v>1</v>
      </c>
      <c r="D2342" s="11">
        <v>1</v>
      </c>
    </row>
    <row r="2343" spans="1:4" x14ac:dyDescent="0.2">
      <c r="A2343" s="7" t="s">
        <v>3359</v>
      </c>
      <c r="B2343" s="11">
        <v>72</v>
      </c>
      <c r="C2343" s="11"/>
      <c r="D2343" s="11">
        <v>72</v>
      </c>
    </row>
    <row r="2344" spans="1:4" x14ac:dyDescent="0.2">
      <c r="A2344" s="7" t="s">
        <v>2130</v>
      </c>
      <c r="B2344" s="11"/>
      <c r="C2344" s="11">
        <v>12</v>
      </c>
      <c r="D2344" s="11">
        <v>12</v>
      </c>
    </row>
    <row r="2345" spans="1:4" x14ac:dyDescent="0.2">
      <c r="A2345" s="7" t="s">
        <v>109</v>
      </c>
      <c r="B2345" s="11">
        <v>69</v>
      </c>
      <c r="C2345" s="11"/>
      <c r="D2345" s="11">
        <v>69</v>
      </c>
    </row>
    <row r="2346" spans="1:4" x14ac:dyDescent="0.2">
      <c r="A2346" s="7" t="s">
        <v>1071</v>
      </c>
      <c r="B2346" s="11"/>
      <c r="C2346" s="11">
        <v>2</v>
      </c>
      <c r="D2346" s="11">
        <v>2</v>
      </c>
    </row>
    <row r="2347" spans="1:4" x14ac:dyDescent="0.2">
      <c r="A2347" s="7" t="s">
        <v>349</v>
      </c>
      <c r="B2347" s="11">
        <v>119</v>
      </c>
      <c r="C2347" s="11"/>
      <c r="D2347" s="11">
        <v>119</v>
      </c>
    </row>
    <row r="2348" spans="1:4" x14ac:dyDescent="0.2">
      <c r="A2348" s="7" t="s">
        <v>3020</v>
      </c>
      <c r="B2348" s="11">
        <v>30</v>
      </c>
      <c r="C2348" s="11"/>
      <c r="D2348" s="11">
        <v>30</v>
      </c>
    </row>
    <row r="2349" spans="1:4" x14ac:dyDescent="0.2">
      <c r="A2349" s="7" t="s">
        <v>2803</v>
      </c>
      <c r="B2349" s="11">
        <v>141</v>
      </c>
      <c r="C2349" s="11"/>
      <c r="D2349" s="11">
        <v>141</v>
      </c>
    </row>
    <row r="2350" spans="1:4" x14ac:dyDescent="0.2">
      <c r="A2350" s="7" t="s">
        <v>3240</v>
      </c>
      <c r="B2350" s="11">
        <v>34</v>
      </c>
      <c r="C2350" s="11"/>
      <c r="D2350" s="11">
        <v>34</v>
      </c>
    </row>
    <row r="2351" spans="1:4" x14ac:dyDescent="0.2">
      <c r="A2351" s="7" t="s">
        <v>1623</v>
      </c>
      <c r="B2351" s="11">
        <v>65</v>
      </c>
      <c r="C2351" s="11"/>
      <c r="D2351" s="11">
        <v>65</v>
      </c>
    </row>
    <row r="2352" spans="1:4" x14ac:dyDescent="0.2">
      <c r="A2352" s="7" t="s">
        <v>2005</v>
      </c>
      <c r="B2352" s="11">
        <v>354</v>
      </c>
      <c r="C2352" s="11"/>
      <c r="D2352" s="11">
        <v>354</v>
      </c>
    </row>
    <row r="2353" spans="1:4" x14ac:dyDescent="0.2">
      <c r="A2353" s="7" t="s">
        <v>2758</v>
      </c>
      <c r="B2353" s="11"/>
      <c r="C2353" s="11">
        <v>6</v>
      </c>
      <c r="D2353" s="11">
        <v>6</v>
      </c>
    </row>
    <row r="2354" spans="1:4" x14ac:dyDescent="0.2">
      <c r="A2354" s="7" t="s">
        <v>3262</v>
      </c>
      <c r="B2354" s="11">
        <v>134</v>
      </c>
      <c r="C2354" s="11"/>
      <c r="D2354" s="11">
        <v>134</v>
      </c>
    </row>
    <row r="2355" spans="1:4" x14ac:dyDescent="0.2">
      <c r="A2355" s="7" t="s">
        <v>2240</v>
      </c>
      <c r="B2355" s="11">
        <v>426</v>
      </c>
      <c r="C2355" s="11"/>
      <c r="D2355" s="11">
        <v>426</v>
      </c>
    </row>
    <row r="2356" spans="1:4" x14ac:dyDescent="0.2">
      <c r="A2356" s="7" t="s">
        <v>4064</v>
      </c>
      <c r="B2356" s="11"/>
      <c r="C2356" s="11">
        <v>1</v>
      </c>
      <c r="D2356" s="11">
        <v>1</v>
      </c>
    </row>
    <row r="2357" spans="1:4" x14ac:dyDescent="0.2">
      <c r="A2357" s="7" t="s">
        <v>4057</v>
      </c>
      <c r="B2357" s="11"/>
      <c r="C2357" s="11">
        <v>0</v>
      </c>
      <c r="D2357" s="11">
        <v>0</v>
      </c>
    </row>
    <row r="2358" spans="1:4" x14ac:dyDescent="0.2">
      <c r="A2358" s="7" t="s">
        <v>1711</v>
      </c>
      <c r="B2358" s="11"/>
      <c r="C2358" s="11">
        <v>1</v>
      </c>
      <c r="D2358" s="11">
        <v>1</v>
      </c>
    </row>
    <row r="2359" spans="1:4" x14ac:dyDescent="0.2">
      <c r="A2359" s="7" t="s">
        <v>3103</v>
      </c>
      <c r="B2359" s="11"/>
      <c r="C2359" s="11">
        <v>2</v>
      </c>
      <c r="D2359" s="11">
        <v>2</v>
      </c>
    </row>
    <row r="2360" spans="1:4" x14ac:dyDescent="0.2">
      <c r="A2360" s="7" t="s">
        <v>4075</v>
      </c>
      <c r="B2360" s="11"/>
      <c r="C2360" s="11">
        <v>1</v>
      </c>
      <c r="D2360" s="11">
        <v>1</v>
      </c>
    </row>
    <row r="2361" spans="1:4" x14ac:dyDescent="0.2">
      <c r="A2361" s="7" t="s">
        <v>661</v>
      </c>
      <c r="B2361" s="11"/>
      <c r="C2361" s="11">
        <v>18</v>
      </c>
      <c r="D2361" s="11">
        <v>18</v>
      </c>
    </row>
    <row r="2362" spans="1:4" x14ac:dyDescent="0.2">
      <c r="A2362" s="7" t="s">
        <v>2041</v>
      </c>
      <c r="B2362" s="11">
        <v>271</v>
      </c>
      <c r="C2362" s="11"/>
      <c r="D2362" s="11">
        <v>271</v>
      </c>
    </row>
    <row r="2363" spans="1:4" x14ac:dyDescent="0.2">
      <c r="A2363" s="7" t="s">
        <v>1424</v>
      </c>
      <c r="B2363" s="11"/>
      <c r="C2363" s="11">
        <v>1</v>
      </c>
      <c r="D2363" s="11">
        <v>1</v>
      </c>
    </row>
    <row r="2364" spans="1:4" x14ac:dyDescent="0.2">
      <c r="A2364" s="7" t="s">
        <v>2629</v>
      </c>
      <c r="B2364" s="11">
        <v>100</v>
      </c>
      <c r="C2364" s="11"/>
      <c r="D2364" s="11">
        <v>100</v>
      </c>
    </row>
    <row r="2365" spans="1:4" x14ac:dyDescent="0.2">
      <c r="A2365" s="7" t="s">
        <v>2150</v>
      </c>
      <c r="B2365" s="11"/>
      <c r="C2365" s="11">
        <v>0</v>
      </c>
      <c r="D2365" s="11">
        <v>0</v>
      </c>
    </row>
    <row r="2366" spans="1:4" x14ac:dyDescent="0.2">
      <c r="A2366" s="7" t="s">
        <v>3636</v>
      </c>
      <c r="B2366" s="11"/>
      <c r="C2366" s="11">
        <v>2</v>
      </c>
      <c r="D2366" s="11">
        <v>2</v>
      </c>
    </row>
    <row r="2367" spans="1:4" x14ac:dyDescent="0.2">
      <c r="A2367" s="7" t="s">
        <v>491</v>
      </c>
      <c r="B2367" s="11"/>
      <c r="C2367" s="11">
        <v>0</v>
      </c>
      <c r="D2367" s="11">
        <v>0</v>
      </c>
    </row>
    <row r="2368" spans="1:4" x14ac:dyDescent="0.2">
      <c r="A2368" s="7" t="s">
        <v>421</v>
      </c>
      <c r="B2368" s="11"/>
      <c r="C2368" s="11">
        <v>3</v>
      </c>
      <c r="D2368" s="11">
        <v>3</v>
      </c>
    </row>
    <row r="2369" spans="1:4" x14ac:dyDescent="0.2">
      <c r="A2369" s="7" t="s">
        <v>1223</v>
      </c>
      <c r="B2369" s="11">
        <v>138</v>
      </c>
      <c r="C2369" s="11"/>
      <c r="D2369" s="11">
        <v>138</v>
      </c>
    </row>
    <row r="2370" spans="1:4" x14ac:dyDescent="0.2">
      <c r="A2370" s="7" t="s">
        <v>376</v>
      </c>
      <c r="B2370" s="11">
        <v>14</v>
      </c>
      <c r="C2370" s="11"/>
      <c r="D2370" s="11">
        <v>14</v>
      </c>
    </row>
    <row r="2371" spans="1:4" x14ac:dyDescent="0.2">
      <c r="A2371" s="7" t="s">
        <v>901</v>
      </c>
      <c r="B2371" s="11"/>
      <c r="C2371" s="11">
        <v>2</v>
      </c>
      <c r="D2371" s="11">
        <v>2</v>
      </c>
    </row>
    <row r="2372" spans="1:4" x14ac:dyDescent="0.2">
      <c r="A2372" s="7" t="s">
        <v>1096</v>
      </c>
      <c r="B2372" s="11"/>
      <c r="C2372" s="11">
        <v>94</v>
      </c>
      <c r="D2372" s="11">
        <v>94</v>
      </c>
    </row>
    <row r="2373" spans="1:4" x14ac:dyDescent="0.2">
      <c r="A2373" s="7" t="s">
        <v>2145</v>
      </c>
      <c r="B2373" s="11"/>
      <c r="C2373" s="11">
        <v>24</v>
      </c>
      <c r="D2373" s="11">
        <v>24</v>
      </c>
    </row>
    <row r="2374" spans="1:4" x14ac:dyDescent="0.2">
      <c r="A2374" s="7" t="s">
        <v>2634</v>
      </c>
      <c r="B2374" s="11">
        <v>25</v>
      </c>
      <c r="C2374" s="11"/>
      <c r="D2374" s="11">
        <v>25</v>
      </c>
    </row>
    <row r="2375" spans="1:4" x14ac:dyDescent="0.2">
      <c r="A2375" s="7" t="s">
        <v>75</v>
      </c>
      <c r="B2375" s="11">
        <v>18</v>
      </c>
      <c r="C2375" s="11"/>
      <c r="D2375" s="11">
        <v>18</v>
      </c>
    </row>
    <row r="2376" spans="1:4" x14ac:dyDescent="0.2">
      <c r="A2376" s="7" t="s">
        <v>1864</v>
      </c>
      <c r="B2376" s="11"/>
      <c r="C2376" s="11">
        <v>2</v>
      </c>
      <c r="D2376" s="11">
        <v>2</v>
      </c>
    </row>
    <row r="2377" spans="1:4" x14ac:dyDescent="0.2">
      <c r="A2377" s="7" t="s">
        <v>2085</v>
      </c>
      <c r="B2377" s="11">
        <v>46</v>
      </c>
      <c r="C2377" s="11"/>
      <c r="D2377" s="11">
        <v>46</v>
      </c>
    </row>
    <row r="2378" spans="1:4" x14ac:dyDescent="0.2">
      <c r="A2378" s="7" t="s">
        <v>493</v>
      </c>
      <c r="B2378" s="11"/>
      <c r="C2378" s="11">
        <v>0</v>
      </c>
      <c r="D2378" s="11">
        <v>0</v>
      </c>
    </row>
    <row r="2379" spans="1:4" x14ac:dyDescent="0.2">
      <c r="A2379" s="7" t="s">
        <v>3598</v>
      </c>
      <c r="B2379" s="11">
        <v>17</v>
      </c>
      <c r="C2379" s="11"/>
      <c r="D2379" s="11">
        <v>17</v>
      </c>
    </row>
    <row r="2380" spans="1:4" x14ac:dyDescent="0.2">
      <c r="A2380" s="7" t="s">
        <v>827</v>
      </c>
      <c r="B2380" s="11">
        <v>49</v>
      </c>
      <c r="C2380" s="11"/>
      <c r="D2380" s="11">
        <v>49</v>
      </c>
    </row>
    <row r="2381" spans="1:4" x14ac:dyDescent="0.2">
      <c r="A2381" s="7" t="s">
        <v>3519</v>
      </c>
      <c r="B2381" s="11">
        <v>21</v>
      </c>
      <c r="C2381" s="11"/>
      <c r="D2381" s="11">
        <v>21</v>
      </c>
    </row>
    <row r="2382" spans="1:4" x14ac:dyDescent="0.2">
      <c r="A2382" s="7" t="s">
        <v>3666</v>
      </c>
      <c r="B2382" s="11">
        <v>17</v>
      </c>
      <c r="C2382" s="11"/>
      <c r="D2382" s="11">
        <v>17</v>
      </c>
    </row>
    <row r="2383" spans="1:4" x14ac:dyDescent="0.2">
      <c r="A2383" s="7" t="s">
        <v>2044</v>
      </c>
      <c r="B2383" s="11">
        <v>193</v>
      </c>
      <c r="C2383" s="11"/>
      <c r="D2383" s="11">
        <v>193</v>
      </c>
    </row>
    <row r="2384" spans="1:4" x14ac:dyDescent="0.2">
      <c r="A2384" s="7" t="s">
        <v>1710</v>
      </c>
      <c r="B2384" s="11"/>
      <c r="C2384" s="11">
        <v>4</v>
      </c>
      <c r="D2384" s="11">
        <v>4</v>
      </c>
    </row>
    <row r="2385" spans="1:4" x14ac:dyDescent="0.2">
      <c r="A2385" s="7" t="s">
        <v>1111</v>
      </c>
      <c r="B2385" s="11"/>
      <c r="C2385" s="11">
        <v>11</v>
      </c>
      <c r="D2385" s="11">
        <v>11</v>
      </c>
    </row>
    <row r="2386" spans="1:4" x14ac:dyDescent="0.2">
      <c r="A2386" s="7" t="s">
        <v>3719</v>
      </c>
      <c r="B2386" s="11">
        <v>35</v>
      </c>
      <c r="C2386" s="11"/>
      <c r="D2386" s="11">
        <v>35</v>
      </c>
    </row>
    <row r="2387" spans="1:4" x14ac:dyDescent="0.2">
      <c r="A2387" s="7" t="s">
        <v>3783</v>
      </c>
      <c r="B2387" s="11">
        <v>71</v>
      </c>
      <c r="C2387" s="11"/>
      <c r="D2387" s="11">
        <v>71</v>
      </c>
    </row>
    <row r="2388" spans="1:4" x14ac:dyDescent="0.2">
      <c r="A2388" s="7" t="s">
        <v>3641</v>
      </c>
      <c r="B2388" s="11"/>
      <c r="C2388" s="11">
        <v>0</v>
      </c>
      <c r="D2388" s="11">
        <v>0</v>
      </c>
    </row>
    <row r="2389" spans="1:4" x14ac:dyDescent="0.2">
      <c r="A2389" s="7" t="s">
        <v>1962</v>
      </c>
      <c r="B2389" s="11">
        <v>1633</v>
      </c>
      <c r="C2389" s="11"/>
      <c r="D2389" s="11">
        <v>1633</v>
      </c>
    </row>
    <row r="2390" spans="1:4" x14ac:dyDescent="0.2">
      <c r="A2390" s="7" t="s">
        <v>3467</v>
      </c>
      <c r="B2390" s="11">
        <v>17</v>
      </c>
      <c r="C2390" s="11"/>
      <c r="D2390" s="11">
        <v>17</v>
      </c>
    </row>
    <row r="2391" spans="1:4" x14ac:dyDescent="0.2">
      <c r="A2391" s="7" t="s">
        <v>759</v>
      </c>
      <c r="B2391" s="11">
        <v>19</v>
      </c>
      <c r="C2391" s="11"/>
      <c r="D2391" s="11">
        <v>19</v>
      </c>
    </row>
    <row r="2392" spans="1:4" x14ac:dyDescent="0.2">
      <c r="A2392" s="7" t="s">
        <v>1491</v>
      </c>
      <c r="B2392" s="11"/>
      <c r="C2392" s="11">
        <v>19</v>
      </c>
      <c r="D2392" s="11">
        <v>19</v>
      </c>
    </row>
    <row r="2393" spans="1:4" x14ac:dyDescent="0.2">
      <c r="A2393" s="7" t="s">
        <v>1432</v>
      </c>
      <c r="B2393" s="11"/>
      <c r="C2393" s="11">
        <v>47</v>
      </c>
      <c r="D2393" s="11">
        <v>47</v>
      </c>
    </row>
    <row r="2394" spans="1:4" x14ac:dyDescent="0.2">
      <c r="A2394" s="7" t="s">
        <v>1970</v>
      </c>
      <c r="B2394" s="11">
        <v>1887</v>
      </c>
      <c r="C2394" s="11"/>
      <c r="D2394" s="11">
        <v>1887</v>
      </c>
    </row>
    <row r="2395" spans="1:4" x14ac:dyDescent="0.2">
      <c r="A2395" s="7" t="s">
        <v>2964</v>
      </c>
      <c r="B2395" s="11">
        <v>196</v>
      </c>
      <c r="C2395" s="11"/>
      <c r="D2395" s="11">
        <v>196</v>
      </c>
    </row>
    <row r="2396" spans="1:4" x14ac:dyDescent="0.2">
      <c r="A2396" s="7" t="s">
        <v>2488</v>
      </c>
      <c r="B2396" s="11">
        <v>65</v>
      </c>
      <c r="C2396" s="11"/>
      <c r="D2396" s="11">
        <v>65</v>
      </c>
    </row>
    <row r="2397" spans="1:4" x14ac:dyDescent="0.2">
      <c r="A2397" s="7" t="s">
        <v>3715</v>
      </c>
      <c r="B2397" s="11">
        <v>46</v>
      </c>
      <c r="C2397" s="11"/>
      <c r="D2397" s="11">
        <v>46</v>
      </c>
    </row>
    <row r="2398" spans="1:4" x14ac:dyDescent="0.2">
      <c r="A2398" s="7" t="s">
        <v>2253</v>
      </c>
      <c r="B2398" s="11">
        <v>249</v>
      </c>
      <c r="C2398" s="11"/>
      <c r="D2398" s="11">
        <v>249</v>
      </c>
    </row>
    <row r="2399" spans="1:4" x14ac:dyDescent="0.2">
      <c r="A2399" s="7" t="s">
        <v>2196</v>
      </c>
      <c r="B2399" s="11">
        <v>115</v>
      </c>
      <c r="C2399" s="11"/>
      <c r="D2399" s="11">
        <v>115</v>
      </c>
    </row>
    <row r="2400" spans="1:4" x14ac:dyDescent="0.2">
      <c r="A2400" s="7" t="s">
        <v>1863</v>
      </c>
      <c r="B2400" s="11"/>
      <c r="C2400" s="11">
        <v>16</v>
      </c>
      <c r="D2400" s="11">
        <v>16</v>
      </c>
    </row>
    <row r="2401" spans="1:4" x14ac:dyDescent="0.2">
      <c r="A2401" s="7" t="s">
        <v>3070</v>
      </c>
      <c r="B2401" s="11"/>
      <c r="C2401" s="11">
        <v>16</v>
      </c>
      <c r="D2401" s="11">
        <v>16</v>
      </c>
    </row>
    <row r="2402" spans="1:4" x14ac:dyDescent="0.2">
      <c r="A2402" s="7" t="s">
        <v>1352</v>
      </c>
      <c r="B2402" s="11">
        <v>120</v>
      </c>
      <c r="C2402" s="11"/>
      <c r="D2402" s="11">
        <v>120</v>
      </c>
    </row>
    <row r="2403" spans="1:4" x14ac:dyDescent="0.2">
      <c r="A2403" s="7" t="s">
        <v>3459</v>
      </c>
      <c r="B2403" s="11">
        <v>19</v>
      </c>
      <c r="C2403" s="11"/>
      <c r="D2403" s="11">
        <v>19</v>
      </c>
    </row>
    <row r="2404" spans="1:4" x14ac:dyDescent="0.2">
      <c r="A2404" s="7" t="s">
        <v>2936</v>
      </c>
      <c r="B2404" s="11">
        <v>34</v>
      </c>
      <c r="C2404" s="11"/>
      <c r="D2404" s="11">
        <v>34</v>
      </c>
    </row>
    <row r="2405" spans="1:4" x14ac:dyDescent="0.2">
      <c r="A2405" s="7" t="s">
        <v>3010</v>
      </c>
      <c r="B2405" s="11">
        <v>15</v>
      </c>
      <c r="C2405" s="11"/>
      <c r="D2405" s="11">
        <v>15</v>
      </c>
    </row>
    <row r="2406" spans="1:4" x14ac:dyDescent="0.2">
      <c r="A2406" s="7" t="s">
        <v>3440</v>
      </c>
      <c r="B2406" s="11">
        <v>43</v>
      </c>
      <c r="C2406" s="11"/>
      <c r="D2406" s="11">
        <v>43</v>
      </c>
    </row>
    <row r="2407" spans="1:4" x14ac:dyDescent="0.2">
      <c r="A2407" s="7" t="s">
        <v>1122</v>
      </c>
      <c r="B2407" s="11"/>
      <c r="C2407" s="11">
        <v>5</v>
      </c>
      <c r="D2407" s="11">
        <v>5</v>
      </c>
    </row>
    <row r="2408" spans="1:4" x14ac:dyDescent="0.2">
      <c r="A2408" s="7" t="s">
        <v>1162</v>
      </c>
      <c r="B2408" s="11"/>
      <c r="C2408" s="11">
        <v>0</v>
      </c>
      <c r="D2408" s="11">
        <v>0</v>
      </c>
    </row>
    <row r="2409" spans="1:4" x14ac:dyDescent="0.2">
      <c r="A2409" s="7" t="s">
        <v>474</v>
      </c>
      <c r="B2409" s="11"/>
      <c r="C2409" s="11">
        <v>14</v>
      </c>
      <c r="D2409" s="11">
        <v>14</v>
      </c>
    </row>
    <row r="2410" spans="1:4" x14ac:dyDescent="0.2">
      <c r="A2410" s="7" t="s">
        <v>1860</v>
      </c>
      <c r="B2410" s="11">
        <v>56</v>
      </c>
      <c r="C2410" s="11"/>
      <c r="D2410" s="11">
        <v>56</v>
      </c>
    </row>
    <row r="2411" spans="1:4" x14ac:dyDescent="0.2">
      <c r="A2411" s="7" t="s">
        <v>339</v>
      </c>
      <c r="B2411" s="11">
        <v>236</v>
      </c>
      <c r="C2411" s="11"/>
      <c r="D2411" s="11">
        <v>236</v>
      </c>
    </row>
    <row r="2412" spans="1:4" x14ac:dyDescent="0.2">
      <c r="A2412" s="7" t="s">
        <v>1117</v>
      </c>
      <c r="B2412" s="11"/>
      <c r="C2412" s="11">
        <v>10</v>
      </c>
      <c r="D2412" s="11">
        <v>10</v>
      </c>
    </row>
    <row r="2413" spans="1:4" x14ac:dyDescent="0.2">
      <c r="A2413" s="7" t="s">
        <v>1490</v>
      </c>
      <c r="B2413" s="11"/>
      <c r="C2413" s="11">
        <v>0</v>
      </c>
      <c r="D2413" s="11">
        <v>0</v>
      </c>
    </row>
    <row r="2414" spans="1:4" x14ac:dyDescent="0.2">
      <c r="A2414" s="7" t="s">
        <v>1396</v>
      </c>
      <c r="B2414" s="11">
        <v>82</v>
      </c>
      <c r="C2414" s="11"/>
      <c r="D2414" s="11">
        <v>82</v>
      </c>
    </row>
    <row r="2415" spans="1:4" x14ac:dyDescent="0.2">
      <c r="A2415" s="7" t="s">
        <v>377</v>
      </c>
      <c r="B2415" s="11">
        <v>48</v>
      </c>
      <c r="C2415" s="11"/>
      <c r="D2415" s="11">
        <v>48</v>
      </c>
    </row>
    <row r="2416" spans="1:4" x14ac:dyDescent="0.2">
      <c r="A2416" s="7" t="s">
        <v>1297</v>
      </c>
      <c r="B2416" s="11">
        <v>23</v>
      </c>
      <c r="C2416" s="11"/>
      <c r="D2416" s="11">
        <v>23</v>
      </c>
    </row>
    <row r="2417" spans="1:4" x14ac:dyDescent="0.2">
      <c r="A2417" s="7" t="s">
        <v>3973</v>
      </c>
      <c r="B2417" s="11"/>
      <c r="C2417" s="11">
        <v>10</v>
      </c>
      <c r="D2417" s="11">
        <v>10</v>
      </c>
    </row>
    <row r="2418" spans="1:4" x14ac:dyDescent="0.2">
      <c r="A2418" s="7" t="s">
        <v>2025</v>
      </c>
      <c r="B2418" s="11">
        <v>105</v>
      </c>
      <c r="C2418" s="11"/>
      <c r="D2418" s="11">
        <v>105</v>
      </c>
    </row>
    <row r="2419" spans="1:4" x14ac:dyDescent="0.2">
      <c r="A2419" s="7" t="s">
        <v>1098</v>
      </c>
      <c r="B2419" s="11"/>
      <c r="C2419" s="11">
        <v>7</v>
      </c>
      <c r="D2419" s="11">
        <v>7</v>
      </c>
    </row>
    <row r="2420" spans="1:4" x14ac:dyDescent="0.2">
      <c r="A2420" s="7" t="s">
        <v>2498</v>
      </c>
      <c r="B2420" s="11">
        <v>20</v>
      </c>
      <c r="C2420" s="11"/>
      <c r="D2420" s="11">
        <v>20</v>
      </c>
    </row>
    <row r="2421" spans="1:4" x14ac:dyDescent="0.2">
      <c r="A2421" s="7" t="s">
        <v>2070</v>
      </c>
      <c r="B2421" s="11">
        <v>263</v>
      </c>
      <c r="C2421" s="11"/>
      <c r="D2421" s="11">
        <v>263</v>
      </c>
    </row>
    <row r="2422" spans="1:4" x14ac:dyDescent="0.2">
      <c r="A2422" s="7" t="s">
        <v>1515</v>
      </c>
      <c r="B2422" s="11">
        <v>176</v>
      </c>
      <c r="C2422" s="11"/>
      <c r="D2422" s="11">
        <v>176</v>
      </c>
    </row>
    <row r="2423" spans="1:4" x14ac:dyDescent="0.2">
      <c r="A2423" s="7" t="s">
        <v>1468</v>
      </c>
      <c r="B2423" s="11">
        <v>600</v>
      </c>
      <c r="C2423" s="11"/>
      <c r="D2423" s="11">
        <v>600</v>
      </c>
    </row>
    <row r="2424" spans="1:4" x14ac:dyDescent="0.2">
      <c r="A2424" s="7" t="s">
        <v>1853</v>
      </c>
      <c r="B2424" s="11">
        <v>131</v>
      </c>
      <c r="C2424" s="11"/>
      <c r="D2424" s="11">
        <v>131</v>
      </c>
    </row>
    <row r="2425" spans="1:4" x14ac:dyDescent="0.2">
      <c r="A2425" s="7" t="s">
        <v>834</v>
      </c>
      <c r="B2425" s="11">
        <v>41</v>
      </c>
      <c r="C2425" s="11"/>
      <c r="D2425" s="11">
        <v>41</v>
      </c>
    </row>
    <row r="2426" spans="1:4" x14ac:dyDescent="0.2">
      <c r="A2426" s="7" t="s">
        <v>2982</v>
      </c>
      <c r="B2426" s="11">
        <v>59</v>
      </c>
      <c r="C2426" s="11"/>
      <c r="D2426" s="11">
        <v>59</v>
      </c>
    </row>
    <row r="2427" spans="1:4" x14ac:dyDescent="0.2">
      <c r="A2427" s="7" t="s">
        <v>3896</v>
      </c>
      <c r="B2427" s="11"/>
      <c r="C2427" s="11">
        <v>2</v>
      </c>
      <c r="D2427" s="11">
        <v>2</v>
      </c>
    </row>
    <row r="2428" spans="1:4" x14ac:dyDescent="0.2">
      <c r="A2428" s="7" t="s">
        <v>1074</v>
      </c>
      <c r="B2428" s="11"/>
      <c r="C2428" s="11">
        <v>1</v>
      </c>
      <c r="D2428" s="11">
        <v>1</v>
      </c>
    </row>
    <row r="2429" spans="1:4" x14ac:dyDescent="0.2">
      <c r="A2429" s="7" t="s">
        <v>3395</v>
      </c>
      <c r="B2429" s="11">
        <v>28</v>
      </c>
      <c r="C2429" s="11"/>
      <c r="D2429" s="11">
        <v>28</v>
      </c>
    </row>
    <row r="2430" spans="1:4" x14ac:dyDescent="0.2">
      <c r="A2430" s="7" t="s">
        <v>27</v>
      </c>
      <c r="B2430" s="11">
        <v>14</v>
      </c>
      <c r="C2430" s="11"/>
      <c r="D2430" s="11">
        <v>14</v>
      </c>
    </row>
    <row r="2431" spans="1:4" x14ac:dyDescent="0.2">
      <c r="A2431" s="7" t="s">
        <v>761</v>
      </c>
      <c r="B2431" s="11"/>
      <c r="C2431" s="11">
        <v>0</v>
      </c>
      <c r="D2431" s="11">
        <v>0</v>
      </c>
    </row>
    <row r="2432" spans="1:4" x14ac:dyDescent="0.2">
      <c r="A2432" s="7" t="s">
        <v>3686</v>
      </c>
      <c r="B2432" s="11">
        <v>62</v>
      </c>
      <c r="C2432" s="11"/>
      <c r="D2432" s="11">
        <v>62</v>
      </c>
    </row>
    <row r="2433" spans="1:4" x14ac:dyDescent="0.2">
      <c r="A2433" s="7" t="s">
        <v>1552</v>
      </c>
      <c r="B2433" s="11"/>
      <c r="C2433" s="11">
        <v>0</v>
      </c>
      <c r="D2433" s="11">
        <v>0</v>
      </c>
    </row>
    <row r="2434" spans="1:4" x14ac:dyDescent="0.2">
      <c r="A2434" s="7" t="s">
        <v>2722</v>
      </c>
      <c r="B2434" s="11">
        <v>185</v>
      </c>
      <c r="C2434" s="11"/>
      <c r="D2434" s="11">
        <v>185</v>
      </c>
    </row>
    <row r="2435" spans="1:4" x14ac:dyDescent="0.2">
      <c r="A2435" s="7" t="s">
        <v>2769</v>
      </c>
      <c r="B2435" s="11"/>
      <c r="C2435" s="11">
        <v>2</v>
      </c>
      <c r="D2435" s="11">
        <v>2</v>
      </c>
    </row>
    <row r="2436" spans="1:4" x14ac:dyDescent="0.2">
      <c r="A2436" s="7" t="s">
        <v>1975</v>
      </c>
      <c r="B2436" s="11">
        <v>402</v>
      </c>
      <c r="C2436" s="11"/>
      <c r="D2436" s="11">
        <v>402</v>
      </c>
    </row>
    <row r="2437" spans="1:4" x14ac:dyDescent="0.2">
      <c r="A2437" s="7" t="s">
        <v>2059</v>
      </c>
      <c r="B2437" s="11">
        <v>410</v>
      </c>
      <c r="C2437" s="11"/>
      <c r="D2437" s="11">
        <v>410</v>
      </c>
    </row>
    <row r="2438" spans="1:4" x14ac:dyDescent="0.2">
      <c r="A2438" s="7" t="s">
        <v>2724</v>
      </c>
      <c r="B2438" s="11">
        <v>1019</v>
      </c>
      <c r="C2438" s="11"/>
      <c r="D2438" s="11">
        <v>1019</v>
      </c>
    </row>
    <row r="2439" spans="1:4" x14ac:dyDescent="0.2">
      <c r="A2439" s="7" t="s">
        <v>2999</v>
      </c>
      <c r="B2439" s="11">
        <v>20</v>
      </c>
      <c r="C2439" s="11"/>
      <c r="D2439" s="11">
        <v>20</v>
      </c>
    </row>
    <row r="2440" spans="1:4" x14ac:dyDescent="0.2">
      <c r="A2440" s="7" t="s">
        <v>2811</v>
      </c>
      <c r="B2440" s="11">
        <v>108</v>
      </c>
      <c r="C2440" s="11"/>
      <c r="D2440" s="11">
        <v>108</v>
      </c>
    </row>
    <row r="2441" spans="1:4" x14ac:dyDescent="0.2">
      <c r="A2441" s="7" t="s">
        <v>2985</v>
      </c>
      <c r="B2441" s="11">
        <v>111</v>
      </c>
      <c r="C2441" s="11"/>
      <c r="D2441" s="11">
        <v>111</v>
      </c>
    </row>
    <row r="2442" spans="1:4" x14ac:dyDescent="0.2">
      <c r="A2442" s="7" t="s">
        <v>3087</v>
      </c>
      <c r="B2442" s="11"/>
      <c r="C2442" s="11">
        <v>2</v>
      </c>
      <c r="D2442" s="11">
        <v>2</v>
      </c>
    </row>
    <row r="2443" spans="1:4" x14ac:dyDescent="0.2">
      <c r="A2443" s="7" t="s">
        <v>3442</v>
      </c>
      <c r="B2443" s="11">
        <v>45</v>
      </c>
      <c r="C2443" s="11"/>
      <c r="D2443" s="11">
        <v>45</v>
      </c>
    </row>
    <row r="2444" spans="1:4" x14ac:dyDescent="0.2">
      <c r="A2444" s="7" t="s">
        <v>3858</v>
      </c>
      <c r="B2444" s="11"/>
      <c r="C2444" s="11">
        <v>1</v>
      </c>
      <c r="D2444" s="11">
        <v>1</v>
      </c>
    </row>
    <row r="2445" spans="1:4" x14ac:dyDescent="0.2">
      <c r="A2445" s="7" t="s">
        <v>1419</v>
      </c>
      <c r="B2445" s="11"/>
      <c r="C2445" s="11">
        <v>1</v>
      </c>
      <c r="D2445" s="11">
        <v>1</v>
      </c>
    </row>
    <row r="2446" spans="1:4" x14ac:dyDescent="0.2">
      <c r="A2446" s="7" t="s">
        <v>3656</v>
      </c>
      <c r="B2446" s="11">
        <v>13</v>
      </c>
      <c r="C2446" s="11"/>
      <c r="D2446" s="11">
        <v>13</v>
      </c>
    </row>
    <row r="2447" spans="1:4" x14ac:dyDescent="0.2">
      <c r="A2447" s="7" t="s">
        <v>3581</v>
      </c>
      <c r="B2447" s="11">
        <v>49</v>
      </c>
      <c r="C2447" s="11"/>
      <c r="D2447" s="11">
        <v>49</v>
      </c>
    </row>
    <row r="2448" spans="1:4" x14ac:dyDescent="0.2">
      <c r="A2448" s="7" t="s">
        <v>1204</v>
      </c>
      <c r="B2448" s="11">
        <v>101</v>
      </c>
      <c r="C2448" s="11"/>
      <c r="D2448" s="11">
        <v>101</v>
      </c>
    </row>
    <row r="2449" spans="1:4" x14ac:dyDescent="0.2">
      <c r="A2449" s="7" t="s">
        <v>3700</v>
      </c>
      <c r="B2449" s="11">
        <v>30</v>
      </c>
      <c r="C2449" s="11"/>
      <c r="D2449" s="11">
        <v>30</v>
      </c>
    </row>
    <row r="2450" spans="1:4" x14ac:dyDescent="0.2">
      <c r="A2450" s="7" t="s">
        <v>3475</v>
      </c>
      <c r="B2450" s="11">
        <v>6</v>
      </c>
      <c r="C2450" s="11"/>
      <c r="D2450" s="11">
        <v>6</v>
      </c>
    </row>
    <row r="2451" spans="1:4" x14ac:dyDescent="0.2">
      <c r="A2451" s="7" t="s">
        <v>4107</v>
      </c>
      <c r="B2451" s="11"/>
      <c r="C2451" s="11">
        <v>6</v>
      </c>
      <c r="D2451" s="11">
        <v>6</v>
      </c>
    </row>
    <row r="2452" spans="1:4" x14ac:dyDescent="0.2">
      <c r="A2452" s="7" t="s">
        <v>1741</v>
      </c>
      <c r="B2452" s="11"/>
      <c r="C2452" s="11">
        <v>0</v>
      </c>
      <c r="D2452" s="11">
        <v>0</v>
      </c>
    </row>
    <row r="2453" spans="1:4" x14ac:dyDescent="0.2">
      <c r="A2453" s="7" t="s">
        <v>3315</v>
      </c>
      <c r="B2453" s="11">
        <v>89</v>
      </c>
      <c r="C2453" s="11"/>
      <c r="D2453" s="11">
        <v>89</v>
      </c>
    </row>
    <row r="2454" spans="1:4" x14ac:dyDescent="0.2">
      <c r="A2454" s="7" t="s">
        <v>3601</v>
      </c>
      <c r="B2454" s="11">
        <v>49</v>
      </c>
      <c r="C2454" s="11"/>
      <c r="D2454" s="11">
        <v>49</v>
      </c>
    </row>
    <row r="2455" spans="1:4" x14ac:dyDescent="0.2">
      <c r="A2455" s="7" t="s">
        <v>472</v>
      </c>
      <c r="B2455" s="11"/>
      <c r="C2455" s="11">
        <v>170</v>
      </c>
      <c r="D2455" s="11">
        <v>170</v>
      </c>
    </row>
    <row r="2456" spans="1:4" x14ac:dyDescent="0.2">
      <c r="A2456" s="7" t="s">
        <v>3370</v>
      </c>
      <c r="B2456" s="11">
        <v>9</v>
      </c>
      <c r="C2456" s="11"/>
      <c r="D2456" s="11">
        <v>9</v>
      </c>
    </row>
    <row r="2457" spans="1:4" x14ac:dyDescent="0.2">
      <c r="A2457" s="7" t="s">
        <v>346</v>
      </c>
      <c r="B2457" s="11">
        <v>179</v>
      </c>
      <c r="C2457" s="11"/>
      <c r="D2457" s="11">
        <v>179</v>
      </c>
    </row>
    <row r="2458" spans="1:4" x14ac:dyDescent="0.2">
      <c r="A2458" s="7" t="s">
        <v>1712</v>
      </c>
      <c r="B2458" s="11"/>
      <c r="C2458" s="11">
        <v>2</v>
      </c>
      <c r="D2458" s="11">
        <v>2</v>
      </c>
    </row>
    <row r="2459" spans="1:4" x14ac:dyDescent="0.2">
      <c r="A2459" s="7" t="s">
        <v>86</v>
      </c>
      <c r="B2459" s="11">
        <v>7</v>
      </c>
      <c r="C2459" s="11"/>
      <c r="D2459" s="11">
        <v>7</v>
      </c>
    </row>
    <row r="2460" spans="1:4" x14ac:dyDescent="0.2">
      <c r="A2460" s="7" t="s">
        <v>1626</v>
      </c>
      <c r="B2460" s="11">
        <v>104</v>
      </c>
      <c r="C2460" s="11"/>
      <c r="D2460" s="11">
        <v>104</v>
      </c>
    </row>
    <row r="2461" spans="1:4" x14ac:dyDescent="0.2">
      <c r="A2461" s="7" t="s">
        <v>2893</v>
      </c>
      <c r="B2461" s="11"/>
      <c r="C2461" s="11">
        <v>2</v>
      </c>
      <c r="D2461" s="11">
        <v>2</v>
      </c>
    </row>
    <row r="2462" spans="1:4" x14ac:dyDescent="0.2">
      <c r="A2462" s="7" t="s">
        <v>1558</v>
      </c>
      <c r="B2462" s="11"/>
      <c r="C2462" s="11">
        <v>1</v>
      </c>
      <c r="D2462" s="11">
        <v>1</v>
      </c>
    </row>
    <row r="2463" spans="1:4" x14ac:dyDescent="0.2">
      <c r="A2463" s="7" t="s">
        <v>42</v>
      </c>
      <c r="B2463" s="11">
        <v>16</v>
      </c>
      <c r="C2463" s="11"/>
      <c r="D2463" s="11">
        <v>16</v>
      </c>
    </row>
    <row r="2464" spans="1:4" x14ac:dyDescent="0.2">
      <c r="A2464" s="7" t="s">
        <v>192</v>
      </c>
      <c r="B2464" s="11"/>
      <c r="C2464" s="11">
        <v>1</v>
      </c>
      <c r="D2464" s="11">
        <v>1</v>
      </c>
    </row>
    <row r="2465" spans="1:4" x14ac:dyDescent="0.2">
      <c r="A2465" s="7" t="s">
        <v>1462</v>
      </c>
      <c r="B2465" s="11">
        <v>340</v>
      </c>
      <c r="C2465" s="11"/>
      <c r="D2465" s="11">
        <v>340</v>
      </c>
    </row>
    <row r="2466" spans="1:4" x14ac:dyDescent="0.2">
      <c r="A2466" s="7" t="s">
        <v>571</v>
      </c>
      <c r="B2466" s="11"/>
      <c r="C2466" s="11">
        <v>1</v>
      </c>
      <c r="D2466" s="11">
        <v>1</v>
      </c>
    </row>
    <row r="2467" spans="1:4" x14ac:dyDescent="0.2">
      <c r="A2467" s="7" t="s">
        <v>1602</v>
      </c>
      <c r="B2467" s="11">
        <v>56</v>
      </c>
      <c r="C2467" s="11"/>
      <c r="D2467" s="11">
        <v>56</v>
      </c>
    </row>
    <row r="2468" spans="1:4" x14ac:dyDescent="0.2">
      <c r="A2468" s="7" t="s">
        <v>1850</v>
      </c>
      <c r="B2468" s="11">
        <v>8</v>
      </c>
      <c r="C2468" s="11"/>
      <c r="D2468" s="11">
        <v>8</v>
      </c>
    </row>
    <row r="2469" spans="1:4" x14ac:dyDescent="0.2">
      <c r="A2469" s="7" t="s">
        <v>790</v>
      </c>
      <c r="B2469" s="11">
        <v>14</v>
      </c>
      <c r="C2469" s="11"/>
      <c r="D2469" s="11">
        <v>14</v>
      </c>
    </row>
    <row r="2470" spans="1:4" x14ac:dyDescent="0.2">
      <c r="A2470" s="7" t="s">
        <v>300</v>
      </c>
      <c r="B2470" s="11">
        <v>244</v>
      </c>
      <c r="C2470" s="11"/>
      <c r="D2470" s="11">
        <v>244</v>
      </c>
    </row>
    <row r="2471" spans="1:4" x14ac:dyDescent="0.2">
      <c r="A2471" s="7" t="s">
        <v>1253</v>
      </c>
      <c r="B2471" s="11">
        <v>141</v>
      </c>
      <c r="C2471" s="11"/>
      <c r="D2471" s="11">
        <v>141</v>
      </c>
    </row>
    <row r="2472" spans="1:4" x14ac:dyDescent="0.2">
      <c r="A2472" s="7" t="s">
        <v>1798</v>
      </c>
      <c r="B2472" s="11"/>
      <c r="C2472" s="11">
        <v>140</v>
      </c>
      <c r="D2472" s="11">
        <v>140</v>
      </c>
    </row>
    <row r="2473" spans="1:4" x14ac:dyDescent="0.2">
      <c r="A2473" s="7" t="s">
        <v>819</v>
      </c>
      <c r="B2473" s="11">
        <v>19</v>
      </c>
      <c r="C2473" s="11"/>
      <c r="D2473" s="11">
        <v>19</v>
      </c>
    </row>
    <row r="2474" spans="1:4" x14ac:dyDescent="0.2">
      <c r="A2474" s="7" t="s">
        <v>3234</v>
      </c>
      <c r="B2474" s="11">
        <v>115</v>
      </c>
      <c r="C2474" s="11"/>
      <c r="D2474" s="11">
        <v>115</v>
      </c>
    </row>
    <row r="2475" spans="1:4" x14ac:dyDescent="0.2">
      <c r="A2475" s="7" t="s">
        <v>2176</v>
      </c>
      <c r="B2475" s="11">
        <v>26</v>
      </c>
      <c r="C2475" s="11"/>
      <c r="D2475" s="11">
        <v>26</v>
      </c>
    </row>
    <row r="2476" spans="1:4" x14ac:dyDescent="0.2">
      <c r="A2476" s="7" t="s">
        <v>1271</v>
      </c>
      <c r="B2476" s="11">
        <v>169</v>
      </c>
      <c r="C2476" s="11"/>
      <c r="D2476" s="11">
        <v>169</v>
      </c>
    </row>
    <row r="2477" spans="1:4" x14ac:dyDescent="0.2">
      <c r="A2477" s="7" t="s">
        <v>2020</v>
      </c>
      <c r="B2477" s="11">
        <v>1780</v>
      </c>
      <c r="C2477" s="11"/>
      <c r="D2477" s="11">
        <v>1780</v>
      </c>
    </row>
    <row r="2478" spans="1:4" x14ac:dyDescent="0.2">
      <c r="A2478" s="7" t="s">
        <v>2550</v>
      </c>
      <c r="B2478" s="11">
        <v>150</v>
      </c>
      <c r="C2478" s="11"/>
      <c r="D2478" s="11">
        <v>150</v>
      </c>
    </row>
    <row r="2479" spans="1:4" x14ac:dyDescent="0.2">
      <c r="A2479" s="7" t="s">
        <v>2610</v>
      </c>
      <c r="B2479" s="11">
        <v>577</v>
      </c>
      <c r="C2479" s="11"/>
      <c r="D2479" s="11">
        <v>577</v>
      </c>
    </row>
    <row r="2480" spans="1:4" x14ac:dyDescent="0.2">
      <c r="A2480" s="7" t="s">
        <v>3495</v>
      </c>
      <c r="B2480" s="11">
        <v>78</v>
      </c>
      <c r="C2480" s="11"/>
      <c r="D2480" s="11">
        <v>78</v>
      </c>
    </row>
    <row r="2481" spans="1:4" x14ac:dyDescent="0.2">
      <c r="A2481" s="7" t="s">
        <v>3752</v>
      </c>
      <c r="B2481" s="11">
        <v>28</v>
      </c>
      <c r="C2481" s="11"/>
      <c r="D2481" s="11">
        <v>28</v>
      </c>
    </row>
    <row r="2482" spans="1:4" x14ac:dyDescent="0.2">
      <c r="A2482" s="7" t="s">
        <v>1791</v>
      </c>
      <c r="B2482" s="11"/>
      <c r="C2482" s="11">
        <v>15</v>
      </c>
      <c r="D2482" s="11">
        <v>15</v>
      </c>
    </row>
    <row r="2483" spans="1:4" x14ac:dyDescent="0.2">
      <c r="A2483" s="7" t="s">
        <v>3826</v>
      </c>
      <c r="B2483" s="11">
        <v>8</v>
      </c>
      <c r="C2483" s="11"/>
      <c r="D2483" s="11">
        <v>8</v>
      </c>
    </row>
    <row r="2484" spans="1:4" x14ac:dyDescent="0.2">
      <c r="A2484" s="7" t="s">
        <v>409</v>
      </c>
      <c r="B2484" s="11">
        <v>38</v>
      </c>
      <c r="C2484" s="11"/>
      <c r="D2484" s="11">
        <v>38</v>
      </c>
    </row>
    <row r="2485" spans="1:4" x14ac:dyDescent="0.2">
      <c r="A2485" s="7" t="s">
        <v>742</v>
      </c>
      <c r="B2485" s="11">
        <v>94</v>
      </c>
      <c r="C2485" s="11"/>
      <c r="D2485" s="11">
        <v>94</v>
      </c>
    </row>
    <row r="2486" spans="1:4" x14ac:dyDescent="0.2">
      <c r="A2486" s="7" t="s">
        <v>356</v>
      </c>
      <c r="B2486" s="11">
        <v>165</v>
      </c>
      <c r="C2486" s="11"/>
      <c r="D2486" s="11">
        <v>165</v>
      </c>
    </row>
    <row r="2487" spans="1:4" x14ac:dyDescent="0.2">
      <c r="A2487" s="7" t="s">
        <v>2063</v>
      </c>
      <c r="B2487" s="11">
        <v>203</v>
      </c>
      <c r="C2487" s="11"/>
      <c r="D2487" s="11">
        <v>203</v>
      </c>
    </row>
    <row r="2488" spans="1:4" x14ac:dyDescent="0.2">
      <c r="A2488" s="7" t="s">
        <v>2316</v>
      </c>
      <c r="B2488" s="11">
        <v>64</v>
      </c>
      <c r="C2488" s="11"/>
      <c r="D2488" s="11">
        <v>64</v>
      </c>
    </row>
    <row r="2489" spans="1:4" x14ac:dyDescent="0.2">
      <c r="A2489" s="7" t="s">
        <v>3312</v>
      </c>
      <c r="B2489" s="11">
        <v>41</v>
      </c>
      <c r="C2489" s="11"/>
      <c r="D2489" s="11">
        <v>41</v>
      </c>
    </row>
    <row r="2490" spans="1:4" x14ac:dyDescent="0.2">
      <c r="A2490" s="7" t="s">
        <v>783</v>
      </c>
      <c r="B2490" s="11">
        <v>14</v>
      </c>
      <c r="C2490" s="11"/>
      <c r="D2490" s="11">
        <v>14</v>
      </c>
    </row>
    <row r="2491" spans="1:4" x14ac:dyDescent="0.2">
      <c r="A2491" s="7" t="s">
        <v>1022</v>
      </c>
      <c r="B2491" s="11">
        <v>478</v>
      </c>
      <c r="C2491" s="11"/>
      <c r="D2491" s="11">
        <v>478</v>
      </c>
    </row>
    <row r="2492" spans="1:4" x14ac:dyDescent="0.2">
      <c r="A2492" s="7" t="s">
        <v>713</v>
      </c>
      <c r="B2492" s="11"/>
      <c r="C2492" s="11">
        <v>4</v>
      </c>
      <c r="D2492" s="11">
        <v>4</v>
      </c>
    </row>
    <row r="2493" spans="1:4" x14ac:dyDescent="0.2">
      <c r="A2493" s="7" t="s">
        <v>2263</v>
      </c>
      <c r="B2493" s="11">
        <v>181</v>
      </c>
      <c r="C2493" s="11"/>
      <c r="D2493" s="11">
        <v>181</v>
      </c>
    </row>
    <row r="2494" spans="1:4" x14ac:dyDescent="0.2">
      <c r="A2494" s="7" t="s">
        <v>3301</v>
      </c>
      <c r="B2494" s="11">
        <v>70</v>
      </c>
      <c r="C2494" s="11"/>
      <c r="D2494" s="11">
        <v>70</v>
      </c>
    </row>
    <row r="2495" spans="1:4" x14ac:dyDescent="0.2">
      <c r="A2495" s="7" t="s">
        <v>2929</v>
      </c>
      <c r="B2495" s="11">
        <v>32</v>
      </c>
      <c r="C2495" s="11"/>
      <c r="D2495" s="11">
        <v>32</v>
      </c>
    </row>
    <row r="2496" spans="1:4" x14ac:dyDescent="0.2">
      <c r="A2496" s="7" t="s">
        <v>2875</v>
      </c>
      <c r="B2496" s="11"/>
      <c r="C2496" s="11">
        <v>3</v>
      </c>
      <c r="D2496" s="11">
        <v>3</v>
      </c>
    </row>
    <row r="2497" spans="1:4" x14ac:dyDescent="0.2">
      <c r="A2497" s="7" t="s">
        <v>2060</v>
      </c>
      <c r="B2497" s="11">
        <v>375</v>
      </c>
      <c r="C2497" s="11"/>
      <c r="D2497" s="11">
        <v>375</v>
      </c>
    </row>
    <row r="2498" spans="1:4" x14ac:dyDescent="0.2">
      <c r="A2498" s="7" t="s">
        <v>860</v>
      </c>
      <c r="B2498" s="11">
        <v>98</v>
      </c>
      <c r="C2498" s="11"/>
      <c r="D2498" s="11">
        <v>98</v>
      </c>
    </row>
    <row r="2499" spans="1:4" x14ac:dyDescent="0.2">
      <c r="A2499" s="7" t="s">
        <v>1661</v>
      </c>
      <c r="B2499" s="11">
        <v>36</v>
      </c>
      <c r="C2499" s="11"/>
      <c r="D2499" s="11">
        <v>36</v>
      </c>
    </row>
    <row r="2500" spans="1:4" x14ac:dyDescent="0.2">
      <c r="A2500" s="7" t="s">
        <v>2199</v>
      </c>
      <c r="B2500" s="11">
        <v>651</v>
      </c>
      <c r="C2500" s="11"/>
      <c r="D2500" s="11">
        <v>651</v>
      </c>
    </row>
    <row r="2501" spans="1:4" x14ac:dyDescent="0.2">
      <c r="A2501" s="7" t="s">
        <v>1628</v>
      </c>
      <c r="B2501" s="11">
        <v>38</v>
      </c>
      <c r="C2501" s="11"/>
      <c r="D2501" s="11">
        <v>38</v>
      </c>
    </row>
    <row r="2502" spans="1:4" x14ac:dyDescent="0.2">
      <c r="A2502" s="7" t="s">
        <v>1190</v>
      </c>
      <c r="B2502" s="11">
        <v>86</v>
      </c>
      <c r="C2502" s="11"/>
      <c r="D2502" s="11">
        <v>86</v>
      </c>
    </row>
    <row r="2503" spans="1:4" x14ac:dyDescent="0.2">
      <c r="A2503" s="7" t="s">
        <v>3200</v>
      </c>
      <c r="B2503" s="11"/>
      <c r="C2503" s="11">
        <v>1</v>
      </c>
      <c r="D2503" s="11">
        <v>1</v>
      </c>
    </row>
    <row r="2504" spans="1:4" x14ac:dyDescent="0.2">
      <c r="A2504" s="7" t="s">
        <v>945</v>
      </c>
      <c r="B2504" s="11"/>
      <c r="C2504" s="11">
        <v>96</v>
      </c>
      <c r="D2504" s="11">
        <v>96</v>
      </c>
    </row>
    <row r="2505" spans="1:4" x14ac:dyDescent="0.2">
      <c r="A2505" s="7" t="s">
        <v>3849</v>
      </c>
      <c r="B2505" s="11"/>
      <c r="C2505" s="11">
        <v>2</v>
      </c>
      <c r="D2505" s="11">
        <v>2</v>
      </c>
    </row>
    <row r="2506" spans="1:4" x14ac:dyDescent="0.2">
      <c r="A2506" s="7" t="s">
        <v>271</v>
      </c>
      <c r="B2506" s="11">
        <v>61</v>
      </c>
      <c r="C2506" s="11"/>
      <c r="D2506" s="11">
        <v>61</v>
      </c>
    </row>
    <row r="2507" spans="1:4" x14ac:dyDescent="0.2">
      <c r="A2507" s="7" t="s">
        <v>1400</v>
      </c>
      <c r="B2507" s="11">
        <v>184</v>
      </c>
      <c r="C2507" s="11"/>
      <c r="D2507" s="11">
        <v>184</v>
      </c>
    </row>
    <row r="2508" spans="1:4" x14ac:dyDescent="0.2">
      <c r="A2508" s="7" t="s">
        <v>296</v>
      </c>
      <c r="B2508" s="11">
        <v>665</v>
      </c>
      <c r="C2508" s="11"/>
      <c r="D2508" s="11">
        <v>665</v>
      </c>
    </row>
    <row r="2509" spans="1:4" x14ac:dyDescent="0.2">
      <c r="A2509" s="7" t="s">
        <v>3507</v>
      </c>
      <c r="B2509" s="11">
        <v>15</v>
      </c>
      <c r="C2509" s="11"/>
      <c r="D2509" s="11">
        <v>15</v>
      </c>
    </row>
    <row r="2510" spans="1:4" x14ac:dyDescent="0.2">
      <c r="A2510" s="7" t="s">
        <v>55</v>
      </c>
      <c r="B2510" s="11">
        <v>117</v>
      </c>
      <c r="C2510" s="11"/>
      <c r="D2510" s="11">
        <v>117</v>
      </c>
    </row>
    <row r="2511" spans="1:4" x14ac:dyDescent="0.2">
      <c r="A2511" s="7" t="s">
        <v>598</v>
      </c>
      <c r="B2511" s="11"/>
      <c r="C2511" s="11">
        <v>2</v>
      </c>
      <c r="D2511" s="11">
        <v>2</v>
      </c>
    </row>
    <row r="2512" spans="1:4" x14ac:dyDescent="0.2">
      <c r="A2512" s="7" t="s">
        <v>3807</v>
      </c>
      <c r="B2512" s="11">
        <v>26</v>
      </c>
      <c r="C2512" s="11"/>
      <c r="D2512" s="11">
        <v>26</v>
      </c>
    </row>
    <row r="2513" spans="1:4" x14ac:dyDescent="0.2">
      <c r="A2513" s="7" t="s">
        <v>3176</v>
      </c>
      <c r="B2513" s="11">
        <v>55</v>
      </c>
      <c r="C2513" s="11"/>
      <c r="D2513" s="11">
        <v>55</v>
      </c>
    </row>
    <row r="2514" spans="1:4" x14ac:dyDescent="0.2">
      <c r="A2514" s="7" t="s">
        <v>3914</v>
      </c>
      <c r="B2514" s="11"/>
      <c r="C2514" s="11">
        <v>1</v>
      </c>
      <c r="D2514" s="11">
        <v>1</v>
      </c>
    </row>
    <row r="2515" spans="1:4" x14ac:dyDescent="0.2">
      <c r="A2515" s="7" t="s">
        <v>3977</v>
      </c>
      <c r="B2515" s="11"/>
      <c r="C2515" s="11">
        <v>7</v>
      </c>
      <c r="D2515" s="11">
        <v>7</v>
      </c>
    </row>
    <row r="2516" spans="1:4" x14ac:dyDescent="0.2">
      <c r="A2516" s="7" t="s">
        <v>2850</v>
      </c>
      <c r="B2516" s="11"/>
      <c r="C2516" s="11">
        <v>13</v>
      </c>
      <c r="D2516" s="11">
        <v>13</v>
      </c>
    </row>
    <row r="2517" spans="1:4" x14ac:dyDescent="0.2">
      <c r="A2517" s="7" t="s">
        <v>3318</v>
      </c>
      <c r="B2517" s="11">
        <v>32</v>
      </c>
      <c r="C2517" s="11"/>
      <c r="D2517" s="11">
        <v>32</v>
      </c>
    </row>
    <row r="2518" spans="1:4" x14ac:dyDescent="0.2">
      <c r="A2518" s="7" t="s">
        <v>2100</v>
      </c>
      <c r="B2518" s="11">
        <v>63</v>
      </c>
      <c r="C2518" s="11"/>
      <c r="D2518" s="11">
        <v>63</v>
      </c>
    </row>
    <row r="2519" spans="1:4" x14ac:dyDescent="0.2">
      <c r="A2519" s="7" t="s">
        <v>2165</v>
      </c>
      <c r="B2519" s="11">
        <v>83</v>
      </c>
      <c r="C2519" s="11"/>
      <c r="D2519" s="11">
        <v>83</v>
      </c>
    </row>
    <row r="2520" spans="1:4" x14ac:dyDescent="0.2">
      <c r="A2520" s="7" t="s">
        <v>3377</v>
      </c>
      <c r="B2520" s="11">
        <v>21</v>
      </c>
      <c r="C2520" s="11"/>
      <c r="D2520" s="11">
        <v>21</v>
      </c>
    </row>
    <row r="2521" spans="1:4" x14ac:dyDescent="0.2">
      <c r="A2521" s="7" t="s">
        <v>3245</v>
      </c>
      <c r="B2521" s="11">
        <v>270</v>
      </c>
      <c r="C2521" s="11"/>
      <c r="D2521" s="11">
        <v>270</v>
      </c>
    </row>
    <row r="2522" spans="1:4" x14ac:dyDescent="0.2">
      <c r="A2522" s="7" t="s">
        <v>3419</v>
      </c>
      <c r="B2522" s="11">
        <v>34</v>
      </c>
      <c r="C2522" s="11"/>
      <c r="D2522" s="11">
        <v>34</v>
      </c>
    </row>
    <row r="2523" spans="1:4" x14ac:dyDescent="0.2">
      <c r="A2523" s="7" t="s">
        <v>2598</v>
      </c>
      <c r="B2523" s="11"/>
      <c r="C2523" s="11">
        <v>14</v>
      </c>
      <c r="D2523" s="11">
        <v>14</v>
      </c>
    </row>
    <row r="2524" spans="1:4" x14ac:dyDescent="0.2">
      <c r="A2524" s="7" t="s">
        <v>3667</v>
      </c>
      <c r="B2524" s="11">
        <v>12</v>
      </c>
      <c r="C2524" s="11"/>
      <c r="D2524" s="11">
        <v>12</v>
      </c>
    </row>
    <row r="2525" spans="1:4" x14ac:dyDescent="0.2">
      <c r="A2525" s="7" t="s">
        <v>344</v>
      </c>
      <c r="B2525" s="11">
        <v>524</v>
      </c>
      <c r="C2525" s="11"/>
      <c r="D2525" s="11">
        <v>524</v>
      </c>
    </row>
    <row r="2526" spans="1:4" x14ac:dyDescent="0.2">
      <c r="A2526" s="7" t="s">
        <v>1635</v>
      </c>
      <c r="B2526" s="11">
        <v>32</v>
      </c>
      <c r="C2526" s="11"/>
      <c r="D2526" s="11">
        <v>32</v>
      </c>
    </row>
    <row r="2527" spans="1:4" x14ac:dyDescent="0.2">
      <c r="A2527" s="7" t="s">
        <v>896</v>
      </c>
      <c r="B2527" s="11"/>
      <c r="C2527" s="11">
        <v>7</v>
      </c>
      <c r="D2527" s="11">
        <v>7</v>
      </c>
    </row>
    <row r="2528" spans="1:4" x14ac:dyDescent="0.2">
      <c r="A2528" s="7" t="s">
        <v>1392</v>
      </c>
      <c r="B2528" s="11">
        <v>13</v>
      </c>
      <c r="C2528" s="11"/>
      <c r="D2528" s="11">
        <v>13</v>
      </c>
    </row>
    <row r="2529" spans="1:4" x14ac:dyDescent="0.2">
      <c r="A2529" s="7" t="s">
        <v>814</v>
      </c>
      <c r="B2529" s="11">
        <v>96</v>
      </c>
      <c r="C2529" s="11"/>
      <c r="D2529" s="11">
        <v>96</v>
      </c>
    </row>
    <row r="2530" spans="1:4" x14ac:dyDescent="0.2">
      <c r="A2530" s="7" t="s">
        <v>756</v>
      </c>
      <c r="B2530" s="11">
        <v>68</v>
      </c>
      <c r="C2530" s="11"/>
      <c r="D2530" s="11">
        <v>68</v>
      </c>
    </row>
    <row r="2531" spans="1:4" x14ac:dyDescent="0.2">
      <c r="A2531" s="7" t="s">
        <v>567</v>
      </c>
      <c r="B2531" s="11"/>
      <c r="C2531" s="11">
        <v>1</v>
      </c>
      <c r="D2531" s="11">
        <v>1</v>
      </c>
    </row>
    <row r="2532" spans="1:4" x14ac:dyDescent="0.2">
      <c r="A2532" s="7" t="s">
        <v>3827</v>
      </c>
      <c r="B2532" s="11">
        <v>3</v>
      </c>
      <c r="C2532" s="11"/>
      <c r="D2532" s="11">
        <v>3</v>
      </c>
    </row>
    <row r="2533" spans="1:4" x14ac:dyDescent="0.2">
      <c r="A2533" s="7" t="s">
        <v>1274</v>
      </c>
      <c r="B2533" s="11">
        <v>54</v>
      </c>
      <c r="C2533" s="11"/>
      <c r="D2533" s="11">
        <v>54</v>
      </c>
    </row>
    <row r="2534" spans="1:4" x14ac:dyDescent="0.2">
      <c r="A2534" s="7" t="s">
        <v>777</v>
      </c>
      <c r="B2534" s="11"/>
      <c r="C2534" s="11">
        <v>57</v>
      </c>
      <c r="D2534" s="11">
        <v>57</v>
      </c>
    </row>
    <row r="2535" spans="1:4" x14ac:dyDescent="0.2">
      <c r="A2535" s="7" t="s">
        <v>1813</v>
      </c>
      <c r="B2535" s="11"/>
      <c r="C2535" s="11">
        <v>23</v>
      </c>
      <c r="D2535" s="11">
        <v>23</v>
      </c>
    </row>
    <row r="2536" spans="1:4" x14ac:dyDescent="0.2">
      <c r="A2536" s="7" t="s">
        <v>1103</v>
      </c>
      <c r="B2536" s="11"/>
      <c r="C2536" s="11">
        <v>24</v>
      </c>
      <c r="D2536" s="11">
        <v>24</v>
      </c>
    </row>
    <row r="2537" spans="1:4" x14ac:dyDescent="0.2">
      <c r="A2537" s="7" t="s">
        <v>916</v>
      </c>
      <c r="B2537" s="11"/>
      <c r="C2537" s="11">
        <v>9</v>
      </c>
      <c r="D2537" s="11">
        <v>9</v>
      </c>
    </row>
    <row r="2538" spans="1:4" x14ac:dyDescent="0.2">
      <c r="A2538" s="7" t="s">
        <v>992</v>
      </c>
      <c r="B2538" s="11"/>
      <c r="C2538" s="11">
        <v>7</v>
      </c>
      <c r="D2538" s="11">
        <v>7</v>
      </c>
    </row>
    <row r="2539" spans="1:4" x14ac:dyDescent="0.2">
      <c r="A2539" s="7" t="s">
        <v>1514</v>
      </c>
      <c r="B2539" s="11">
        <v>215</v>
      </c>
      <c r="C2539" s="11"/>
      <c r="D2539" s="11">
        <v>215</v>
      </c>
    </row>
    <row r="2540" spans="1:4" x14ac:dyDescent="0.2">
      <c r="A2540" s="7" t="s">
        <v>3864</v>
      </c>
      <c r="B2540" s="11"/>
      <c r="C2540" s="11">
        <v>5</v>
      </c>
      <c r="D2540" s="11">
        <v>5</v>
      </c>
    </row>
    <row r="2541" spans="1:4" x14ac:dyDescent="0.2">
      <c r="A2541" s="7" t="s">
        <v>1944</v>
      </c>
      <c r="B2541" s="11">
        <v>2478</v>
      </c>
      <c r="C2541" s="11"/>
      <c r="D2541" s="11">
        <v>2478</v>
      </c>
    </row>
    <row r="2542" spans="1:4" x14ac:dyDescent="0.2">
      <c r="A2542" s="7" t="s">
        <v>800</v>
      </c>
      <c r="B2542" s="11">
        <v>28</v>
      </c>
      <c r="C2542" s="11"/>
      <c r="D2542" s="11">
        <v>28</v>
      </c>
    </row>
    <row r="2543" spans="1:4" x14ac:dyDescent="0.2">
      <c r="A2543" s="7" t="s">
        <v>2499</v>
      </c>
      <c r="B2543" s="11">
        <v>170</v>
      </c>
      <c r="C2543" s="11"/>
      <c r="D2543" s="11">
        <v>170</v>
      </c>
    </row>
    <row r="2544" spans="1:4" x14ac:dyDescent="0.2">
      <c r="A2544" s="7" t="s">
        <v>890</v>
      </c>
      <c r="B2544" s="11"/>
      <c r="C2544" s="11">
        <v>32</v>
      </c>
      <c r="D2544" s="11">
        <v>32</v>
      </c>
    </row>
    <row r="2545" spans="1:4" x14ac:dyDescent="0.2">
      <c r="A2545" s="7" t="s">
        <v>1505</v>
      </c>
      <c r="B2545" s="11">
        <v>269</v>
      </c>
      <c r="C2545" s="11"/>
      <c r="D2545" s="11">
        <v>269</v>
      </c>
    </row>
    <row r="2546" spans="1:4" x14ac:dyDescent="0.2">
      <c r="A2546" s="7" t="s">
        <v>2275</v>
      </c>
      <c r="B2546" s="11">
        <v>99</v>
      </c>
      <c r="C2546" s="11"/>
      <c r="D2546" s="11">
        <v>99</v>
      </c>
    </row>
    <row r="2547" spans="1:4" x14ac:dyDescent="0.2">
      <c r="A2547" s="7" t="s">
        <v>978</v>
      </c>
      <c r="B2547" s="11"/>
      <c r="C2547" s="11">
        <v>12</v>
      </c>
      <c r="D2547" s="11">
        <v>12</v>
      </c>
    </row>
    <row r="2548" spans="1:4" x14ac:dyDescent="0.2">
      <c r="A2548" s="7" t="s">
        <v>2409</v>
      </c>
      <c r="B2548" s="11"/>
      <c r="C2548" s="11">
        <v>2</v>
      </c>
      <c r="D2548" s="11">
        <v>2</v>
      </c>
    </row>
    <row r="2549" spans="1:4" x14ac:dyDescent="0.2">
      <c r="A2549" s="7" t="s">
        <v>4103</v>
      </c>
      <c r="B2549" s="11"/>
      <c r="C2549" s="11">
        <v>4</v>
      </c>
      <c r="D2549" s="11">
        <v>4</v>
      </c>
    </row>
    <row r="2550" spans="1:4" x14ac:dyDescent="0.2">
      <c r="A2550" s="7" t="s">
        <v>2626</v>
      </c>
      <c r="B2550" s="11">
        <v>50</v>
      </c>
      <c r="C2550" s="11"/>
      <c r="D2550" s="11">
        <v>50</v>
      </c>
    </row>
    <row r="2551" spans="1:4" x14ac:dyDescent="0.2">
      <c r="A2551" s="7" t="s">
        <v>2283</v>
      </c>
      <c r="B2551" s="11">
        <v>12</v>
      </c>
      <c r="C2551" s="11"/>
      <c r="D2551" s="11">
        <v>12</v>
      </c>
    </row>
    <row r="2552" spans="1:4" x14ac:dyDescent="0.2">
      <c r="A2552" s="7" t="s">
        <v>895</v>
      </c>
      <c r="B2552" s="11"/>
      <c r="C2552" s="11">
        <v>53</v>
      </c>
      <c r="D2552" s="11">
        <v>53</v>
      </c>
    </row>
    <row r="2553" spans="1:4" x14ac:dyDescent="0.2">
      <c r="A2553" s="7" t="s">
        <v>1732</v>
      </c>
      <c r="B2553" s="11"/>
      <c r="C2553" s="11">
        <v>0</v>
      </c>
      <c r="D2553" s="11">
        <v>0</v>
      </c>
    </row>
    <row r="2554" spans="1:4" x14ac:dyDescent="0.2">
      <c r="A2554" s="7" t="s">
        <v>1650</v>
      </c>
      <c r="B2554" s="11">
        <v>81</v>
      </c>
      <c r="C2554" s="11"/>
      <c r="D2554" s="11">
        <v>81</v>
      </c>
    </row>
    <row r="2555" spans="1:4" x14ac:dyDescent="0.2">
      <c r="A2555" s="7" t="s">
        <v>1023</v>
      </c>
      <c r="B2555" s="11">
        <v>74</v>
      </c>
      <c r="C2555" s="11"/>
      <c r="D2555" s="11">
        <v>74</v>
      </c>
    </row>
    <row r="2556" spans="1:4" x14ac:dyDescent="0.2">
      <c r="A2556" s="7" t="s">
        <v>836</v>
      </c>
      <c r="B2556" s="11">
        <v>40</v>
      </c>
      <c r="C2556" s="11"/>
      <c r="D2556" s="11">
        <v>40</v>
      </c>
    </row>
    <row r="2557" spans="1:4" x14ac:dyDescent="0.2">
      <c r="A2557" s="7" t="s">
        <v>2276</v>
      </c>
      <c r="B2557" s="11">
        <v>79</v>
      </c>
      <c r="C2557" s="11"/>
      <c r="D2557" s="11">
        <v>79</v>
      </c>
    </row>
    <row r="2558" spans="1:4" x14ac:dyDescent="0.2">
      <c r="A2558" s="7" t="s">
        <v>1655</v>
      </c>
      <c r="B2558" s="11">
        <v>34</v>
      </c>
      <c r="C2558" s="11"/>
      <c r="D2558" s="11">
        <v>34</v>
      </c>
    </row>
    <row r="2559" spans="1:4" x14ac:dyDescent="0.2">
      <c r="A2559" s="7" t="s">
        <v>3699</v>
      </c>
      <c r="B2559" s="11">
        <v>21</v>
      </c>
      <c r="C2559" s="11"/>
      <c r="D2559" s="11">
        <v>21</v>
      </c>
    </row>
    <row r="2560" spans="1:4" x14ac:dyDescent="0.2">
      <c r="A2560" s="7" t="s">
        <v>887</v>
      </c>
      <c r="B2560" s="11"/>
      <c r="C2560" s="11">
        <v>7</v>
      </c>
      <c r="D2560" s="11">
        <v>7</v>
      </c>
    </row>
    <row r="2561" spans="1:4" x14ac:dyDescent="0.2">
      <c r="A2561" s="7" t="s">
        <v>1369</v>
      </c>
      <c r="B2561" s="11">
        <v>87</v>
      </c>
      <c r="C2561" s="11"/>
      <c r="D2561" s="11">
        <v>87</v>
      </c>
    </row>
    <row r="2562" spans="1:4" x14ac:dyDescent="0.2">
      <c r="A2562" s="7" t="s">
        <v>2242</v>
      </c>
      <c r="B2562" s="11">
        <v>163</v>
      </c>
      <c r="C2562" s="11"/>
      <c r="D2562" s="11">
        <v>163</v>
      </c>
    </row>
    <row r="2563" spans="1:4" x14ac:dyDescent="0.2">
      <c r="A2563" s="7" t="s">
        <v>2920</v>
      </c>
      <c r="B2563" s="11"/>
      <c r="C2563" s="11">
        <v>13</v>
      </c>
      <c r="D2563" s="11">
        <v>13</v>
      </c>
    </row>
    <row r="2564" spans="1:4" x14ac:dyDescent="0.2">
      <c r="A2564" s="7" t="s">
        <v>3809</v>
      </c>
      <c r="B2564" s="11">
        <v>11</v>
      </c>
      <c r="C2564" s="11"/>
      <c r="D2564" s="11">
        <v>11</v>
      </c>
    </row>
    <row r="2565" spans="1:4" x14ac:dyDescent="0.2">
      <c r="A2565" s="7" t="s">
        <v>3034</v>
      </c>
      <c r="B2565" s="11">
        <v>1260</v>
      </c>
      <c r="C2565" s="11"/>
      <c r="D2565" s="11">
        <v>1260</v>
      </c>
    </row>
    <row r="2566" spans="1:4" x14ac:dyDescent="0.2">
      <c r="A2566" s="7" t="s">
        <v>3004</v>
      </c>
      <c r="B2566" s="11">
        <v>277</v>
      </c>
      <c r="C2566" s="11"/>
      <c r="D2566" s="11">
        <v>277</v>
      </c>
    </row>
    <row r="2567" spans="1:4" x14ac:dyDescent="0.2">
      <c r="A2567" s="7" t="s">
        <v>2640</v>
      </c>
      <c r="B2567" s="11">
        <v>69</v>
      </c>
      <c r="C2567" s="11"/>
      <c r="D2567" s="11">
        <v>69</v>
      </c>
    </row>
    <row r="2568" spans="1:4" x14ac:dyDescent="0.2">
      <c r="A2568" s="7" t="s">
        <v>3060</v>
      </c>
      <c r="B2568" s="11"/>
      <c r="C2568" s="11">
        <v>6</v>
      </c>
      <c r="D2568" s="11">
        <v>6</v>
      </c>
    </row>
    <row r="2569" spans="1:4" x14ac:dyDescent="0.2">
      <c r="A2569" s="7" t="s">
        <v>3090</v>
      </c>
      <c r="B2569" s="11"/>
      <c r="C2569" s="11">
        <v>9</v>
      </c>
      <c r="D2569" s="11">
        <v>9</v>
      </c>
    </row>
    <row r="2570" spans="1:4" x14ac:dyDescent="0.2">
      <c r="A2570" s="7" t="s">
        <v>3036</v>
      </c>
      <c r="B2570" s="11">
        <v>329</v>
      </c>
      <c r="C2570" s="11"/>
      <c r="D2570" s="11">
        <v>329</v>
      </c>
    </row>
    <row r="2571" spans="1:4" x14ac:dyDescent="0.2">
      <c r="A2571" s="7" t="s">
        <v>3109</v>
      </c>
      <c r="B2571" s="11"/>
      <c r="C2571" s="11">
        <v>114</v>
      </c>
      <c r="D2571" s="11">
        <v>114</v>
      </c>
    </row>
    <row r="2572" spans="1:4" x14ac:dyDescent="0.2">
      <c r="A2572" s="7" t="s">
        <v>3271</v>
      </c>
      <c r="B2572" s="11">
        <v>51</v>
      </c>
      <c r="C2572" s="11"/>
      <c r="D2572" s="11">
        <v>51</v>
      </c>
    </row>
    <row r="2573" spans="1:4" x14ac:dyDescent="0.2">
      <c r="A2573" s="7" t="s">
        <v>3829</v>
      </c>
      <c r="B2573" s="11">
        <v>9</v>
      </c>
      <c r="C2573" s="11"/>
      <c r="D2573" s="11">
        <v>9</v>
      </c>
    </row>
    <row r="2574" spans="1:4" x14ac:dyDescent="0.2">
      <c r="A2574" s="7" t="s">
        <v>2840</v>
      </c>
      <c r="B2574" s="11">
        <v>132</v>
      </c>
      <c r="C2574" s="11"/>
      <c r="D2574" s="11">
        <v>132</v>
      </c>
    </row>
    <row r="2575" spans="1:4" x14ac:dyDescent="0.2">
      <c r="A2575" s="7" t="s">
        <v>3965</v>
      </c>
      <c r="B2575" s="11"/>
      <c r="C2575" s="11">
        <v>11</v>
      </c>
      <c r="D2575" s="11">
        <v>11</v>
      </c>
    </row>
    <row r="2576" spans="1:4" x14ac:dyDescent="0.2">
      <c r="A2576" s="7" t="s">
        <v>1595</v>
      </c>
      <c r="B2576" s="11"/>
      <c r="C2576" s="11">
        <v>10</v>
      </c>
      <c r="D2576" s="11">
        <v>10</v>
      </c>
    </row>
    <row r="2577" spans="1:4" x14ac:dyDescent="0.2">
      <c r="A2577" s="7" t="s">
        <v>1583</v>
      </c>
      <c r="B2577" s="11"/>
      <c r="C2577" s="11">
        <v>3</v>
      </c>
      <c r="D2577" s="11">
        <v>3</v>
      </c>
    </row>
    <row r="2578" spans="1:4" x14ac:dyDescent="0.2">
      <c r="A2578" s="7" t="s">
        <v>1465</v>
      </c>
      <c r="B2578" s="11">
        <v>234</v>
      </c>
      <c r="C2578" s="11"/>
      <c r="D2578" s="11">
        <v>234</v>
      </c>
    </row>
    <row r="2579" spans="1:4" x14ac:dyDescent="0.2">
      <c r="A2579" s="7" t="s">
        <v>392</v>
      </c>
      <c r="B2579" s="11">
        <v>193</v>
      </c>
      <c r="C2579" s="11"/>
      <c r="D2579" s="11">
        <v>193</v>
      </c>
    </row>
    <row r="2580" spans="1:4" x14ac:dyDescent="0.2">
      <c r="A2580" s="7" t="s">
        <v>2967</v>
      </c>
      <c r="B2580" s="11">
        <v>71</v>
      </c>
      <c r="C2580" s="11"/>
      <c r="D2580" s="11">
        <v>71</v>
      </c>
    </row>
    <row r="2581" spans="1:4" x14ac:dyDescent="0.2">
      <c r="A2581" s="7" t="s">
        <v>3474</v>
      </c>
      <c r="B2581" s="11">
        <v>17</v>
      </c>
      <c r="C2581" s="11"/>
      <c r="D2581" s="11">
        <v>17</v>
      </c>
    </row>
    <row r="2582" spans="1:4" x14ac:dyDescent="0.2">
      <c r="A2582" s="7" t="s">
        <v>776</v>
      </c>
      <c r="B2582" s="11"/>
      <c r="C2582" s="11">
        <v>5</v>
      </c>
      <c r="D2582" s="11">
        <v>5</v>
      </c>
    </row>
    <row r="2583" spans="1:4" x14ac:dyDescent="0.2">
      <c r="A2583" s="7" t="s">
        <v>2132</v>
      </c>
      <c r="B2583" s="11"/>
      <c r="C2583" s="11">
        <v>3</v>
      </c>
      <c r="D2583" s="11">
        <v>3</v>
      </c>
    </row>
    <row r="2584" spans="1:4" x14ac:dyDescent="0.2">
      <c r="A2584" s="7" t="s">
        <v>3261</v>
      </c>
      <c r="B2584" s="11">
        <v>49</v>
      </c>
      <c r="C2584" s="11"/>
      <c r="D2584" s="11">
        <v>49</v>
      </c>
    </row>
    <row r="2585" spans="1:4" x14ac:dyDescent="0.2">
      <c r="A2585" s="7" t="s">
        <v>72</v>
      </c>
      <c r="B2585" s="11">
        <v>17</v>
      </c>
      <c r="C2585" s="11"/>
      <c r="D2585" s="11">
        <v>17</v>
      </c>
    </row>
    <row r="2586" spans="1:4" x14ac:dyDescent="0.2">
      <c r="A2586" s="7" t="s">
        <v>3099</v>
      </c>
      <c r="B2586" s="11"/>
      <c r="C2586" s="11">
        <v>5</v>
      </c>
      <c r="D2586" s="11">
        <v>5</v>
      </c>
    </row>
    <row r="2587" spans="1:4" x14ac:dyDescent="0.2">
      <c r="A2587" s="7" t="s">
        <v>2019</v>
      </c>
      <c r="B2587" s="11">
        <v>450</v>
      </c>
      <c r="C2587" s="11"/>
      <c r="D2587" s="11">
        <v>450</v>
      </c>
    </row>
    <row r="2588" spans="1:4" x14ac:dyDescent="0.2">
      <c r="A2588" s="7" t="s">
        <v>585</v>
      </c>
      <c r="B2588" s="11"/>
      <c r="C2588" s="11">
        <v>2</v>
      </c>
      <c r="D2588" s="11">
        <v>2</v>
      </c>
    </row>
    <row r="2589" spans="1:4" x14ac:dyDescent="0.2">
      <c r="A2589" s="7" t="s">
        <v>3347</v>
      </c>
      <c r="B2589" s="11">
        <v>22</v>
      </c>
      <c r="C2589" s="11"/>
      <c r="D2589" s="11">
        <v>22</v>
      </c>
    </row>
    <row r="2590" spans="1:4" x14ac:dyDescent="0.2">
      <c r="A2590" s="7" t="s">
        <v>2996</v>
      </c>
      <c r="B2590" s="11">
        <v>392</v>
      </c>
      <c r="C2590" s="11"/>
      <c r="D2590" s="11">
        <v>392</v>
      </c>
    </row>
    <row r="2591" spans="1:4" x14ac:dyDescent="0.2">
      <c r="A2591" s="7" t="s">
        <v>3404</v>
      </c>
      <c r="B2591" s="11">
        <v>17</v>
      </c>
      <c r="C2591" s="11"/>
      <c r="D2591" s="11">
        <v>17</v>
      </c>
    </row>
    <row r="2592" spans="1:4" x14ac:dyDescent="0.2">
      <c r="A2592" s="7" t="s">
        <v>3659</v>
      </c>
      <c r="B2592" s="11">
        <v>40</v>
      </c>
      <c r="C2592" s="11"/>
      <c r="D2592" s="11">
        <v>40</v>
      </c>
    </row>
    <row r="2593" spans="1:4" x14ac:dyDescent="0.2">
      <c r="A2593" s="7" t="s">
        <v>2095</v>
      </c>
      <c r="B2593" s="11">
        <v>72</v>
      </c>
      <c r="C2593" s="11"/>
      <c r="D2593" s="11">
        <v>72</v>
      </c>
    </row>
    <row r="2594" spans="1:4" x14ac:dyDescent="0.2">
      <c r="A2594" s="7" t="s">
        <v>1293</v>
      </c>
      <c r="B2594" s="11">
        <v>52</v>
      </c>
      <c r="C2594" s="11"/>
      <c r="D2594" s="11">
        <v>52</v>
      </c>
    </row>
    <row r="2595" spans="1:4" x14ac:dyDescent="0.2">
      <c r="A2595" s="7" t="s">
        <v>3504</v>
      </c>
      <c r="B2595" s="11">
        <v>39</v>
      </c>
      <c r="C2595" s="11"/>
      <c r="D2595" s="11">
        <v>39</v>
      </c>
    </row>
    <row r="2596" spans="1:4" x14ac:dyDescent="0.2">
      <c r="A2596" s="7" t="s">
        <v>88</v>
      </c>
      <c r="B2596" s="11">
        <v>17</v>
      </c>
      <c r="C2596" s="11"/>
      <c r="D2596" s="11">
        <v>17</v>
      </c>
    </row>
    <row r="2597" spans="1:4" x14ac:dyDescent="0.2">
      <c r="A2597" s="7" t="s">
        <v>2832</v>
      </c>
      <c r="B2597" s="11">
        <v>95</v>
      </c>
      <c r="C2597" s="11"/>
      <c r="D2597" s="11">
        <v>95</v>
      </c>
    </row>
    <row r="2598" spans="1:4" x14ac:dyDescent="0.2">
      <c r="A2598" s="7" t="s">
        <v>4054</v>
      </c>
      <c r="B2598" s="11"/>
      <c r="C2598" s="11">
        <v>4</v>
      </c>
      <c r="D2598" s="11">
        <v>4</v>
      </c>
    </row>
    <row r="2599" spans="1:4" x14ac:dyDescent="0.2">
      <c r="A2599" s="7" t="s">
        <v>548</v>
      </c>
      <c r="B2599" s="11"/>
      <c r="C2599" s="11">
        <v>0</v>
      </c>
      <c r="D2599" s="11">
        <v>0</v>
      </c>
    </row>
    <row r="2600" spans="1:4" x14ac:dyDescent="0.2">
      <c r="A2600" s="7" t="s">
        <v>714</v>
      </c>
      <c r="B2600" s="11"/>
      <c r="C2600" s="11">
        <v>1</v>
      </c>
      <c r="D2600" s="11">
        <v>1</v>
      </c>
    </row>
    <row r="2601" spans="1:4" x14ac:dyDescent="0.2">
      <c r="A2601" s="7" t="s">
        <v>3613</v>
      </c>
      <c r="B2601" s="11">
        <v>72</v>
      </c>
      <c r="C2601" s="11"/>
      <c r="D2601" s="11">
        <v>72</v>
      </c>
    </row>
    <row r="2602" spans="1:4" x14ac:dyDescent="0.2">
      <c r="A2602" s="7" t="s">
        <v>164</v>
      </c>
      <c r="B2602" s="11"/>
      <c r="C2602" s="11">
        <v>10</v>
      </c>
      <c r="D2602" s="11">
        <v>10</v>
      </c>
    </row>
    <row r="2603" spans="1:4" x14ac:dyDescent="0.2">
      <c r="A2603" s="7" t="s">
        <v>2823</v>
      </c>
      <c r="B2603" s="11">
        <v>14</v>
      </c>
      <c r="C2603" s="11"/>
      <c r="D2603" s="11">
        <v>14</v>
      </c>
    </row>
    <row r="2604" spans="1:4" x14ac:dyDescent="0.2">
      <c r="A2604" s="7" t="s">
        <v>554</v>
      </c>
      <c r="B2604" s="11"/>
      <c r="C2604" s="11">
        <v>6</v>
      </c>
      <c r="D2604" s="11">
        <v>6</v>
      </c>
    </row>
    <row r="2605" spans="1:4" x14ac:dyDescent="0.2">
      <c r="A2605" s="7" t="s">
        <v>957</v>
      </c>
      <c r="B2605" s="11"/>
      <c r="C2605" s="11">
        <v>17</v>
      </c>
      <c r="D2605" s="11">
        <v>17</v>
      </c>
    </row>
    <row r="2606" spans="1:4" x14ac:dyDescent="0.2">
      <c r="A2606" s="7" t="s">
        <v>3721</v>
      </c>
      <c r="B2606" s="11">
        <v>89</v>
      </c>
      <c r="C2606" s="11"/>
      <c r="D2606" s="11">
        <v>89</v>
      </c>
    </row>
    <row r="2607" spans="1:4" x14ac:dyDescent="0.2">
      <c r="A2607" s="7" t="s">
        <v>3782</v>
      </c>
      <c r="B2607" s="11">
        <v>30</v>
      </c>
      <c r="C2607" s="11"/>
      <c r="D2607" s="11">
        <v>30</v>
      </c>
    </row>
    <row r="2608" spans="1:4" x14ac:dyDescent="0.2">
      <c r="A2608" s="7" t="s">
        <v>2555</v>
      </c>
      <c r="B2608" s="11">
        <v>35</v>
      </c>
      <c r="C2608" s="11"/>
      <c r="D2608" s="11">
        <v>35</v>
      </c>
    </row>
    <row r="2609" spans="1:4" x14ac:dyDescent="0.2">
      <c r="A2609" s="7" t="s">
        <v>3496</v>
      </c>
      <c r="B2609" s="11">
        <v>49</v>
      </c>
      <c r="C2609" s="11"/>
      <c r="D2609" s="11">
        <v>49</v>
      </c>
    </row>
    <row r="2610" spans="1:4" x14ac:dyDescent="0.2">
      <c r="A2610" s="7" t="s">
        <v>3254</v>
      </c>
      <c r="B2610" s="11">
        <v>186</v>
      </c>
      <c r="C2610" s="11"/>
      <c r="D2610" s="11">
        <v>186</v>
      </c>
    </row>
    <row r="2611" spans="1:4" x14ac:dyDescent="0.2">
      <c r="A2611" s="7" t="s">
        <v>3512</v>
      </c>
      <c r="B2611" s="11">
        <v>44</v>
      </c>
      <c r="C2611" s="11"/>
      <c r="D2611" s="11">
        <v>44</v>
      </c>
    </row>
    <row r="2612" spans="1:4" x14ac:dyDescent="0.2">
      <c r="A2612" s="7" t="s">
        <v>1267</v>
      </c>
      <c r="B2612" s="11">
        <v>50</v>
      </c>
      <c r="C2612" s="11"/>
      <c r="D2612" s="11">
        <v>50</v>
      </c>
    </row>
    <row r="2613" spans="1:4" x14ac:dyDescent="0.2">
      <c r="A2613" s="7" t="s">
        <v>2745</v>
      </c>
      <c r="B2613" s="11"/>
      <c r="C2613" s="11">
        <v>49</v>
      </c>
      <c r="D2613" s="11">
        <v>49</v>
      </c>
    </row>
    <row r="2614" spans="1:4" x14ac:dyDescent="0.2">
      <c r="A2614" s="7" t="s">
        <v>3317</v>
      </c>
      <c r="B2614" s="11">
        <v>18</v>
      </c>
      <c r="C2614" s="11"/>
      <c r="D2614" s="11">
        <v>18</v>
      </c>
    </row>
    <row r="2615" spans="1:4" x14ac:dyDescent="0.2">
      <c r="A2615" s="7" t="s">
        <v>3595</v>
      </c>
      <c r="B2615" s="11">
        <v>15</v>
      </c>
      <c r="C2615" s="11"/>
      <c r="D2615" s="11">
        <v>15</v>
      </c>
    </row>
    <row r="2616" spans="1:4" x14ac:dyDescent="0.2">
      <c r="A2616" s="7" t="s">
        <v>846</v>
      </c>
      <c r="B2616" s="11">
        <v>177</v>
      </c>
      <c r="C2616" s="11"/>
      <c r="D2616" s="11">
        <v>177</v>
      </c>
    </row>
    <row r="2617" spans="1:4" x14ac:dyDescent="0.2">
      <c r="A2617" s="7" t="s">
        <v>2296</v>
      </c>
      <c r="B2617" s="11">
        <v>34</v>
      </c>
      <c r="C2617" s="11"/>
      <c r="D2617" s="11">
        <v>34</v>
      </c>
    </row>
    <row r="2618" spans="1:4" x14ac:dyDescent="0.2">
      <c r="A2618" s="7" t="s">
        <v>1838</v>
      </c>
      <c r="B2618" s="11">
        <v>30</v>
      </c>
      <c r="C2618" s="11"/>
      <c r="D2618" s="11">
        <v>30</v>
      </c>
    </row>
    <row r="2619" spans="1:4" x14ac:dyDescent="0.2">
      <c r="A2619" s="7" t="s">
        <v>3054</v>
      </c>
      <c r="B2619" s="11"/>
      <c r="C2619" s="11">
        <v>0</v>
      </c>
      <c r="D2619" s="11">
        <v>0</v>
      </c>
    </row>
    <row r="2620" spans="1:4" x14ac:dyDescent="0.2">
      <c r="A2620" s="7" t="s">
        <v>1950</v>
      </c>
      <c r="B2620" s="11">
        <v>943</v>
      </c>
      <c r="C2620" s="11"/>
      <c r="D2620" s="11">
        <v>943</v>
      </c>
    </row>
    <row r="2621" spans="1:4" x14ac:dyDescent="0.2">
      <c r="A2621" s="7" t="s">
        <v>3222</v>
      </c>
      <c r="B2621" s="11">
        <v>84</v>
      </c>
      <c r="C2621" s="11"/>
      <c r="D2621" s="11">
        <v>84</v>
      </c>
    </row>
    <row r="2622" spans="1:4" x14ac:dyDescent="0.2">
      <c r="A2622" s="7" t="s">
        <v>3731</v>
      </c>
      <c r="B2622" s="11"/>
      <c r="C2622" s="11">
        <v>7</v>
      </c>
      <c r="D2622" s="11">
        <v>7</v>
      </c>
    </row>
    <row r="2623" spans="1:4" x14ac:dyDescent="0.2">
      <c r="A2623" s="7" t="s">
        <v>1421</v>
      </c>
      <c r="B2623" s="11"/>
      <c r="C2623" s="11">
        <v>3</v>
      </c>
      <c r="D2623" s="11">
        <v>3</v>
      </c>
    </row>
    <row r="2624" spans="1:4" x14ac:dyDescent="0.2">
      <c r="A2624" s="7" t="s">
        <v>4011</v>
      </c>
      <c r="B2624" s="11"/>
      <c r="C2624" s="11">
        <v>1</v>
      </c>
      <c r="D2624" s="11">
        <v>1</v>
      </c>
    </row>
    <row r="2625" spans="1:4" x14ac:dyDescent="0.2">
      <c r="A2625" s="7" t="s">
        <v>3509</v>
      </c>
      <c r="B2625" s="11">
        <v>15</v>
      </c>
      <c r="C2625" s="11"/>
      <c r="D2625" s="11">
        <v>15</v>
      </c>
    </row>
    <row r="2626" spans="1:4" x14ac:dyDescent="0.2">
      <c r="A2626" s="7" t="s">
        <v>2961</v>
      </c>
      <c r="B2626" s="11">
        <v>108</v>
      </c>
      <c r="C2626" s="11"/>
      <c r="D2626" s="11">
        <v>108</v>
      </c>
    </row>
    <row r="2627" spans="1:4" x14ac:dyDescent="0.2">
      <c r="A2627" s="7" t="s">
        <v>3830</v>
      </c>
      <c r="B2627" s="11">
        <v>20</v>
      </c>
      <c r="C2627" s="11"/>
      <c r="D2627" s="11">
        <v>20</v>
      </c>
    </row>
    <row r="2628" spans="1:4" x14ac:dyDescent="0.2">
      <c r="A2628" s="7" t="s">
        <v>539</v>
      </c>
      <c r="B2628" s="11">
        <v>60</v>
      </c>
      <c r="C2628" s="11"/>
      <c r="D2628" s="11">
        <v>60</v>
      </c>
    </row>
    <row r="2629" spans="1:4" x14ac:dyDescent="0.2">
      <c r="A2629" s="7" t="s">
        <v>3941</v>
      </c>
      <c r="B2629" s="11"/>
      <c r="C2629" s="11">
        <v>0</v>
      </c>
      <c r="D2629" s="11">
        <v>0</v>
      </c>
    </row>
    <row r="2630" spans="1:4" x14ac:dyDescent="0.2">
      <c r="A2630" s="7" t="s">
        <v>3955</v>
      </c>
      <c r="B2630" s="11"/>
      <c r="C2630" s="11">
        <v>16</v>
      </c>
      <c r="D2630" s="11">
        <v>16</v>
      </c>
    </row>
    <row r="2631" spans="1:4" x14ac:dyDescent="0.2">
      <c r="A2631" s="7" t="s">
        <v>3544</v>
      </c>
      <c r="B2631" s="11">
        <v>8</v>
      </c>
      <c r="C2631" s="11"/>
      <c r="D2631" s="11">
        <v>8</v>
      </c>
    </row>
    <row r="2632" spans="1:4" x14ac:dyDescent="0.2">
      <c r="A2632" s="7" t="s">
        <v>3620</v>
      </c>
      <c r="B2632" s="11">
        <v>21</v>
      </c>
      <c r="C2632" s="11"/>
      <c r="D2632" s="11">
        <v>21</v>
      </c>
    </row>
    <row r="2633" spans="1:4" x14ac:dyDescent="0.2">
      <c r="A2633" s="7" t="s">
        <v>3918</v>
      </c>
      <c r="B2633" s="11"/>
      <c r="C2633" s="11">
        <v>0</v>
      </c>
      <c r="D2633" s="11">
        <v>0</v>
      </c>
    </row>
    <row r="2634" spans="1:4" x14ac:dyDescent="0.2">
      <c r="A2634" s="7" t="s">
        <v>3839</v>
      </c>
      <c r="B2634" s="11"/>
      <c r="C2634" s="11">
        <v>23</v>
      </c>
      <c r="D2634" s="11">
        <v>23</v>
      </c>
    </row>
    <row r="2635" spans="1:4" x14ac:dyDescent="0.2">
      <c r="A2635" s="7" t="s">
        <v>3346</v>
      </c>
      <c r="B2635" s="11">
        <v>18</v>
      </c>
      <c r="C2635" s="11"/>
      <c r="D2635" s="11">
        <v>18</v>
      </c>
    </row>
    <row r="2636" spans="1:4" x14ac:dyDescent="0.2">
      <c r="A2636" s="7" t="s">
        <v>692</v>
      </c>
      <c r="B2636" s="11"/>
      <c r="C2636" s="11">
        <v>10</v>
      </c>
      <c r="D2636" s="11">
        <v>10</v>
      </c>
    </row>
    <row r="2637" spans="1:4" x14ac:dyDescent="0.2">
      <c r="A2637" s="7" t="s">
        <v>1036</v>
      </c>
      <c r="B2637" s="11">
        <v>76</v>
      </c>
      <c r="C2637" s="11"/>
      <c r="D2637" s="11">
        <v>76</v>
      </c>
    </row>
    <row r="2638" spans="1:4" x14ac:dyDescent="0.2">
      <c r="A2638" s="7" t="s">
        <v>1348</v>
      </c>
      <c r="B2638" s="11">
        <v>31</v>
      </c>
      <c r="C2638" s="11"/>
      <c r="D2638" s="11">
        <v>31</v>
      </c>
    </row>
    <row r="2639" spans="1:4" x14ac:dyDescent="0.2">
      <c r="A2639" s="7" t="s">
        <v>3469</v>
      </c>
      <c r="B2639" s="11">
        <v>9</v>
      </c>
      <c r="C2639" s="11"/>
      <c r="D2639" s="11">
        <v>9</v>
      </c>
    </row>
    <row r="2640" spans="1:4" x14ac:dyDescent="0.2">
      <c r="A2640" s="7" t="s">
        <v>3463</v>
      </c>
      <c r="B2640" s="11">
        <v>93</v>
      </c>
      <c r="C2640" s="11"/>
      <c r="D2640" s="11">
        <v>93</v>
      </c>
    </row>
    <row r="2641" spans="1:4" x14ac:dyDescent="0.2">
      <c r="A2641" s="7" t="s">
        <v>450</v>
      </c>
      <c r="B2641" s="11"/>
      <c r="C2641" s="11">
        <v>5</v>
      </c>
      <c r="D2641" s="11">
        <v>5</v>
      </c>
    </row>
    <row r="2642" spans="1:4" x14ac:dyDescent="0.2">
      <c r="A2642" s="7" t="s">
        <v>3039</v>
      </c>
      <c r="B2642" s="11">
        <v>236</v>
      </c>
      <c r="C2642" s="11"/>
      <c r="D2642" s="11">
        <v>236</v>
      </c>
    </row>
    <row r="2643" spans="1:4" x14ac:dyDescent="0.2">
      <c r="A2643" s="7" t="s">
        <v>757</v>
      </c>
      <c r="B2643" s="11">
        <v>22</v>
      </c>
      <c r="C2643" s="11"/>
      <c r="D2643" s="11">
        <v>22</v>
      </c>
    </row>
    <row r="2644" spans="1:4" x14ac:dyDescent="0.2">
      <c r="A2644" s="7" t="s">
        <v>3886</v>
      </c>
      <c r="B2644" s="11"/>
      <c r="C2644" s="11">
        <v>9</v>
      </c>
      <c r="D2644" s="11">
        <v>9</v>
      </c>
    </row>
    <row r="2645" spans="1:4" x14ac:dyDescent="0.2">
      <c r="A2645" s="7" t="s">
        <v>1718</v>
      </c>
      <c r="B2645" s="11"/>
      <c r="C2645" s="11">
        <v>41</v>
      </c>
      <c r="D2645" s="11">
        <v>41</v>
      </c>
    </row>
    <row r="2646" spans="1:4" x14ac:dyDescent="0.2">
      <c r="A2646" s="7" t="s">
        <v>658</v>
      </c>
      <c r="B2646" s="11">
        <v>99</v>
      </c>
      <c r="C2646" s="11"/>
      <c r="D2646" s="11">
        <v>99</v>
      </c>
    </row>
    <row r="2647" spans="1:4" x14ac:dyDescent="0.2">
      <c r="A2647" s="7" t="s">
        <v>517</v>
      </c>
      <c r="B2647" s="11"/>
      <c r="C2647" s="11">
        <v>0</v>
      </c>
      <c r="D2647" s="11">
        <v>0</v>
      </c>
    </row>
    <row r="2648" spans="1:4" x14ac:dyDescent="0.2">
      <c r="A2648" s="7" t="s">
        <v>3193</v>
      </c>
      <c r="B2648" s="11"/>
      <c r="C2648" s="11">
        <v>24</v>
      </c>
      <c r="D2648" s="11">
        <v>24</v>
      </c>
    </row>
    <row r="2649" spans="1:4" x14ac:dyDescent="0.2">
      <c r="A2649" s="7" t="s">
        <v>1216</v>
      </c>
      <c r="B2649" s="11">
        <v>549</v>
      </c>
      <c r="C2649" s="11"/>
      <c r="D2649" s="11">
        <v>549</v>
      </c>
    </row>
    <row r="2650" spans="1:4" x14ac:dyDescent="0.2">
      <c r="A2650" s="7" t="s">
        <v>3053</v>
      </c>
      <c r="B2650" s="11"/>
      <c r="C2650" s="11">
        <v>3</v>
      </c>
      <c r="D2650" s="11">
        <v>3</v>
      </c>
    </row>
    <row r="2651" spans="1:4" x14ac:dyDescent="0.2">
      <c r="A2651" s="7" t="s">
        <v>3642</v>
      </c>
      <c r="B2651" s="11"/>
      <c r="C2651" s="11">
        <v>12</v>
      </c>
      <c r="D2651" s="11">
        <v>12</v>
      </c>
    </row>
    <row r="2652" spans="1:4" x14ac:dyDescent="0.2">
      <c r="A2652" s="7" t="s">
        <v>1990</v>
      </c>
      <c r="B2652" s="11"/>
      <c r="C2652" s="11">
        <v>1</v>
      </c>
      <c r="D2652" s="11">
        <v>1</v>
      </c>
    </row>
    <row r="2653" spans="1:4" x14ac:dyDescent="0.2">
      <c r="A2653" s="7" t="s">
        <v>446</v>
      </c>
      <c r="B2653" s="11"/>
      <c r="C2653" s="11">
        <v>2</v>
      </c>
      <c r="D2653" s="11">
        <v>2</v>
      </c>
    </row>
    <row r="2654" spans="1:4" x14ac:dyDescent="0.2">
      <c r="A2654" s="7" t="s">
        <v>808</v>
      </c>
      <c r="B2654" s="11">
        <v>57</v>
      </c>
      <c r="C2654" s="11"/>
      <c r="D2654" s="11">
        <v>57</v>
      </c>
    </row>
    <row r="2655" spans="1:4" x14ac:dyDescent="0.2">
      <c r="A2655" s="7" t="s">
        <v>224</v>
      </c>
      <c r="B2655" s="11"/>
      <c r="C2655" s="11">
        <v>2</v>
      </c>
      <c r="D2655" s="11">
        <v>2</v>
      </c>
    </row>
    <row r="2656" spans="1:4" x14ac:dyDescent="0.2">
      <c r="A2656" s="7" t="s">
        <v>3694</v>
      </c>
      <c r="B2656" s="11">
        <v>30</v>
      </c>
      <c r="C2656" s="11"/>
      <c r="D2656" s="11">
        <v>30</v>
      </c>
    </row>
    <row r="2657" spans="1:4" x14ac:dyDescent="0.2">
      <c r="A2657" s="7" t="s">
        <v>735</v>
      </c>
      <c r="B2657" s="11">
        <v>57</v>
      </c>
      <c r="C2657" s="11"/>
      <c r="D2657" s="11">
        <v>57</v>
      </c>
    </row>
    <row r="2658" spans="1:4" x14ac:dyDescent="0.2">
      <c r="A2658" s="7" t="s">
        <v>457</v>
      </c>
      <c r="B2658" s="11"/>
      <c r="C2658" s="11">
        <v>3</v>
      </c>
      <c r="D2658" s="11">
        <v>3</v>
      </c>
    </row>
    <row r="2659" spans="1:4" x14ac:dyDescent="0.2">
      <c r="A2659" s="7" t="s">
        <v>477</v>
      </c>
      <c r="B2659" s="11"/>
      <c r="C2659" s="11">
        <v>124</v>
      </c>
      <c r="D2659" s="11">
        <v>124</v>
      </c>
    </row>
    <row r="2660" spans="1:4" x14ac:dyDescent="0.2">
      <c r="A2660" s="7" t="s">
        <v>693</v>
      </c>
      <c r="B2660" s="11"/>
      <c r="C2660" s="11">
        <v>201</v>
      </c>
      <c r="D2660" s="11">
        <v>201</v>
      </c>
    </row>
    <row r="2661" spans="1:4" x14ac:dyDescent="0.2">
      <c r="A2661" s="7" t="s">
        <v>1442</v>
      </c>
      <c r="B2661" s="11"/>
      <c r="C2661" s="11">
        <v>3</v>
      </c>
      <c r="D2661" s="11">
        <v>3</v>
      </c>
    </row>
    <row r="2662" spans="1:4" x14ac:dyDescent="0.2">
      <c r="A2662" s="7" t="s">
        <v>178</v>
      </c>
      <c r="B2662" s="11"/>
      <c r="C2662" s="11">
        <v>0</v>
      </c>
      <c r="D2662" s="11">
        <v>0</v>
      </c>
    </row>
    <row r="2663" spans="1:4" x14ac:dyDescent="0.2">
      <c r="A2663" s="7" t="s">
        <v>3510</v>
      </c>
      <c r="B2663" s="11">
        <v>19</v>
      </c>
      <c r="C2663" s="11"/>
      <c r="D2663" s="11">
        <v>19</v>
      </c>
    </row>
    <row r="2664" spans="1:4" x14ac:dyDescent="0.2">
      <c r="A2664" s="7" t="s">
        <v>3032</v>
      </c>
      <c r="B2664" s="11">
        <v>25</v>
      </c>
      <c r="C2664" s="11"/>
      <c r="D2664" s="11">
        <v>25</v>
      </c>
    </row>
    <row r="2665" spans="1:4" x14ac:dyDescent="0.2">
      <c r="A2665" s="7" t="s">
        <v>780</v>
      </c>
      <c r="B2665" s="11"/>
      <c r="C2665" s="11">
        <v>6</v>
      </c>
      <c r="D2665" s="11">
        <v>6</v>
      </c>
    </row>
    <row r="2666" spans="1:4" x14ac:dyDescent="0.2">
      <c r="A2666" s="7" t="s">
        <v>648</v>
      </c>
      <c r="B2666" s="11">
        <v>17</v>
      </c>
      <c r="C2666" s="11"/>
      <c r="D2666" s="11">
        <v>17</v>
      </c>
    </row>
    <row r="2667" spans="1:4" x14ac:dyDescent="0.2">
      <c r="A2667" s="7" t="s">
        <v>1526</v>
      </c>
      <c r="B2667" s="11">
        <v>140</v>
      </c>
      <c r="C2667" s="11"/>
      <c r="D2667" s="11">
        <v>140</v>
      </c>
    </row>
    <row r="2668" spans="1:4" x14ac:dyDescent="0.2">
      <c r="A2668" s="7" t="s">
        <v>2508</v>
      </c>
      <c r="B2668" s="11"/>
      <c r="C2668" s="11">
        <v>0</v>
      </c>
      <c r="D2668" s="11">
        <v>0</v>
      </c>
    </row>
    <row r="2669" spans="1:4" x14ac:dyDescent="0.2">
      <c r="A2669" s="7" t="s">
        <v>1881</v>
      </c>
      <c r="B2669" s="11"/>
      <c r="C2669" s="11">
        <v>24</v>
      </c>
      <c r="D2669" s="11">
        <v>24</v>
      </c>
    </row>
    <row r="2670" spans="1:4" x14ac:dyDescent="0.2">
      <c r="A2670" s="7" t="s">
        <v>1169</v>
      </c>
      <c r="B2670" s="11"/>
      <c r="C2670" s="11">
        <v>3</v>
      </c>
      <c r="D2670" s="11">
        <v>3</v>
      </c>
    </row>
    <row r="2671" spans="1:4" x14ac:dyDescent="0.2">
      <c r="A2671" s="7" t="s">
        <v>1666</v>
      </c>
      <c r="B2671" s="11">
        <v>93</v>
      </c>
      <c r="C2671" s="11"/>
      <c r="D2671" s="11">
        <v>93</v>
      </c>
    </row>
    <row r="2672" spans="1:4" x14ac:dyDescent="0.2">
      <c r="A2672" s="7" t="s">
        <v>2846</v>
      </c>
      <c r="B2672" s="11"/>
      <c r="C2672" s="11">
        <v>0</v>
      </c>
      <c r="D2672" s="11">
        <v>0</v>
      </c>
    </row>
    <row r="2673" spans="1:4" x14ac:dyDescent="0.2">
      <c r="A2673" s="7" t="s">
        <v>734</v>
      </c>
      <c r="B2673" s="11">
        <v>169</v>
      </c>
      <c r="C2673" s="11"/>
      <c r="D2673" s="11">
        <v>169</v>
      </c>
    </row>
    <row r="2674" spans="1:4" x14ac:dyDescent="0.2">
      <c r="A2674" s="7" t="s">
        <v>3621</v>
      </c>
      <c r="B2674" s="11">
        <v>34</v>
      </c>
      <c r="C2674" s="11"/>
      <c r="D2674" s="11">
        <v>34</v>
      </c>
    </row>
    <row r="2675" spans="1:4" x14ac:dyDescent="0.2">
      <c r="A2675" s="7" t="s">
        <v>2544</v>
      </c>
      <c r="B2675" s="11">
        <v>57</v>
      </c>
      <c r="C2675" s="11"/>
      <c r="D2675" s="11">
        <v>57</v>
      </c>
    </row>
    <row r="2676" spans="1:4" x14ac:dyDescent="0.2">
      <c r="A2676" s="7" t="s">
        <v>107</v>
      </c>
      <c r="B2676" s="11">
        <v>60</v>
      </c>
      <c r="C2676" s="11"/>
      <c r="D2676" s="11">
        <v>60</v>
      </c>
    </row>
    <row r="2677" spans="1:4" x14ac:dyDescent="0.2">
      <c r="A2677" s="7" t="s">
        <v>1080</v>
      </c>
      <c r="B2677" s="11"/>
      <c r="C2677" s="11">
        <v>18</v>
      </c>
      <c r="D2677" s="11">
        <v>18</v>
      </c>
    </row>
    <row r="2678" spans="1:4" x14ac:dyDescent="0.2">
      <c r="A2678" s="7" t="s">
        <v>1375</v>
      </c>
      <c r="B2678" s="11">
        <v>66</v>
      </c>
      <c r="C2678" s="11"/>
      <c r="D2678" s="11">
        <v>66</v>
      </c>
    </row>
    <row r="2679" spans="1:4" x14ac:dyDescent="0.2">
      <c r="A2679" s="7" t="s">
        <v>2055</v>
      </c>
      <c r="B2679" s="11">
        <v>621</v>
      </c>
      <c r="C2679" s="11"/>
      <c r="D2679" s="11">
        <v>621</v>
      </c>
    </row>
    <row r="2680" spans="1:4" x14ac:dyDescent="0.2">
      <c r="A2680" s="7" t="s">
        <v>1379</v>
      </c>
      <c r="B2680" s="11">
        <v>133</v>
      </c>
      <c r="C2680" s="11"/>
      <c r="D2680" s="11">
        <v>133</v>
      </c>
    </row>
    <row r="2681" spans="1:4" x14ac:dyDescent="0.2">
      <c r="A2681" s="7" t="s">
        <v>1495</v>
      </c>
      <c r="B2681" s="11"/>
      <c r="C2681" s="11">
        <v>11</v>
      </c>
      <c r="D2681" s="11">
        <v>11</v>
      </c>
    </row>
    <row r="2682" spans="1:4" x14ac:dyDescent="0.2">
      <c r="A2682" s="7" t="s">
        <v>10</v>
      </c>
      <c r="B2682" s="11">
        <v>12</v>
      </c>
      <c r="C2682" s="11"/>
      <c r="D2682" s="11">
        <v>12</v>
      </c>
    </row>
    <row r="2683" spans="1:4" x14ac:dyDescent="0.2">
      <c r="A2683" s="7" t="s">
        <v>1612</v>
      </c>
      <c r="B2683" s="11">
        <v>27</v>
      </c>
      <c r="C2683" s="11"/>
      <c r="D2683" s="11">
        <v>27</v>
      </c>
    </row>
    <row r="2684" spans="1:4" x14ac:dyDescent="0.2">
      <c r="A2684" s="7" t="s">
        <v>1284</v>
      </c>
      <c r="B2684" s="11">
        <v>22</v>
      </c>
      <c r="C2684" s="11"/>
      <c r="D2684" s="11">
        <v>22</v>
      </c>
    </row>
    <row r="2685" spans="1:4" x14ac:dyDescent="0.2">
      <c r="A2685" s="7" t="s">
        <v>1160</v>
      </c>
      <c r="B2685" s="11"/>
      <c r="C2685" s="11">
        <v>0</v>
      </c>
      <c r="D2685" s="11">
        <v>0</v>
      </c>
    </row>
    <row r="2686" spans="1:4" x14ac:dyDescent="0.2">
      <c r="A2686" s="7" t="s">
        <v>9</v>
      </c>
      <c r="B2686" s="11">
        <v>57</v>
      </c>
      <c r="C2686" s="11"/>
      <c r="D2686" s="11">
        <v>57</v>
      </c>
    </row>
    <row r="2687" spans="1:4" x14ac:dyDescent="0.2">
      <c r="A2687" s="7" t="s">
        <v>1081</v>
      </c>
      <c r="B2687" s="11"/>
      <c r="C2687" s="11">
        <v>98</v>
      </c>
      <c r="D2687" s="11">
        <v>98</v>
      </c>
    </row>
    <row r="2688" spans="1:4" x14ac:dyDescent="0.2">
      <c r="A2688" s="7" t="s">
        <v>53</v>
      </c>
      <c r="B2688" s="11">
        <v>119</v>
      </c>
      <c r="C2688" s="11"/>
      <c r="D2688" s="11">
        <v>119</v>
      </c>
    </row>
    <row r="2689" spans="1:4" x14ac:dyDescent="0.2">
      <c r="A2689" s="7" t="s">
        <v>1980</v>
      </c>
      <c r="B2689" s="11">
        <v>813</v>
      </c>
      <c r="C2689" s="11"/>
      <c r="D2689" s="11">
        <v>813</v>
      </c>
    </row>
    <row r="2690" spans="1:4" x14ac:dyDescent="0.2">
      <c r="A2690" s="7" t="s">
        <v>2110</v>
      </c>
      <c r="B2690" s="11">
        <v>40</v>
      </c>
      <c r="C2690" s="11"/>
      <c r="D2690" s="11">
        <v>40</v>
      </c>
    </row>
    <row r="2691" spans="1:4" x14ac:dyDescent="0.2">
      <c r="A2691" s="7" t="s">
        <v>1139</v>
      </c>
      <c r="B2691" s="11"/>
      <c r="C2691" s="11">
        <v>4</v>
      </c>
      <c r="D2691" s="11">
        <v>4</v>
      </c>
    </row>
    <row r="2692" spans="1:4" x14ac:dyDescent="0.2">
      <c r="A2692" s="7" t="s">
        <v>85</v>
      </c>
      <c r="B2692" s="11">
        <v>13</v>
      </c>
      <c r="C2692" s="11"/>
      <c r="D2692" s="11">
        <v>13</v>
      </c>
    </row>
    <row r="2693" spans="1:4" x14ac:dyDescent="0.2">
      <c r="A2693" s="7" t="s">
        <v>944</v>
      </c>
      <c r="B2693" s="11"/>
      <c r="C2693" s="11">
        <v>12</v>
      </c>
      <c r="D2693" s="11">
        <v>12</v>
      </c>
    </row>
    <row r="2694" spans="1:4" x14ac:dyDescent="0.2">
      <c r="A2694" s="7" t="s">
        <v>1021</v>
      </c>
      <c r="B2694" s="11">
        <v>30</v>
      </c>
      <c r="C2694" s="11"/>
      <c r="D2694" s="11">
        <v>30</v>
      </c>
    </row>
    <row r="2695" spans="1:4" x14ac:dyDescent="0.2">
      <c r="A2695" s="7" t="s">
        <v>1147</v>
      </c>
      <c r="B2695" s="11"/>
      <c r="C2695" s="11">
        <v>12</v>
      </c>
      <c r="D2695" s="11">
        <v>12</v>
      </c>
    </row>
    <row r="2696" spans="1:4" x14ac:dyDescent="0.2">
      <c r="A2696" s="7" t="s">
        <v>338</v>
      </c>
      <c r="B2696" s="11">
        <v>31</v>
      </c>
      <c r="C2696" s="11"/>
      <c r="D2696" s="11">
        <v>31</v>
      </c>
    </row>
    <row r="2697" spans="1:4" x14ac:dyDescent="0.2">
      <c r="A2697" s="7" t="s">
        <v>854</v>
      </c>
      <c r="B2697" s="11">
        <v>10</v>
      </c>
      <c r="C2697" s="11"/>
      <c r="D2697" s="11">
        <v>10</v>
      </c>
    </row>
    <row r="2698" spans="1:4" x14ac:dyDescent="0.2">
      <c r="A2698" s="7" t="s">
        <v>802</v>
      </c>
      <c r="B2698" s="11">
        <v>51</v>
      </c>
      <c r="C2698" s="11"/>
      <c r="D2698" s="11">
        <v>51</v>
      </c>
    </row>
    <row r="2699" spans="1:4" x14ac:dyDescent="0.2">
      <c r="A2699" s="7" t="s">
        <v>1905</v>
      </c>
      <c r="B2699" s="11"/>
      <c r="C2699" s="11">
        <v>2</v>
      </c>
      <c r="D2699" s="11">
        <v>2</v>
      </c>
    </row>
    <row r="2700" spans="1:4" x14ac:dyDescent="0.2">
      <c r="A2700" s="7" t="s">
        <v>1536</v>
      </c>
      <c r="B2700" s="11">
        <v>110</v>
      </c>
      <c r="C2700" s="11"/>
      <c r="D2700" s="11">
        <v>110</v>
      </c>
    </row>
    <row r="2701" spans="1:4" x14ac:dyDescent="0.2">
      <c r="A2701" s="7" t="s">
        <v>3019</v>
      </c>
      <c r="B2701" s="11">
        <v>226</v>
      </c>
      <c r="C2701" s="11"/>
      <c r="D2701" s="11">
        <v>226</v>
      </c>
    </row>
    <row r="2702" spans="1:4" x14ac:dyDescent="0.2">
      <c r="A2702" s="7" t="s">
        <v>983</v>
      </c>
      <c r="B2702" s="11"/>
      <c r="C2702" s="11">
        <v>3</v>
      </c>
      <c r="D2702" s="11">
        <v>3</v>
      </c>
    </row>
    <row r="2703" spans="1:4" x14ac:dyDescent="0.2">
      <c r="A2703" s="7" t="s">
        <v>952</v>
      </c>
      <c r="B2703" s="11"/>
      <c r="C2703" s="11">
        <v>121</v>
      </c>
      <c r="D2703" s="11">
        <v>121</v>
      </c>
    </row>
    <row r="2704" spans="1:4" x14ac:dyDescent="0.2">
      <c r="A2704" s="7" t="s">
        <v>2009</v>
      </c>
      <c r="B2704" s="11">
        <v>41</v>
      </c>
      <c r="C2704" s="11"/>
      <c r="D2704" s="11">
        <v>41</v>
      </c>
    </row>
    <row r="2705" spans="1:4" x14ac:dyDescent="0.2">
      <c r="A2705" s="7" t="s">
        <v>2061</v>
      </c>
      <c r="B2705" s="11">
        <v>1364</v>
      </c>
      <c r="C2705" s="11"/>
      <c r="D2705" s="11">
        <v>1364</v>
      </c>
    </row>
    <row r="2706" spans="1:4" x14ac:dyDescent="0.2">
      <c r="A2706" s="7" t="s">
        <v>1532</v>
      </c>
      <c r="B2706" s="11">
        <v>73</v>
      </c>
      <c r="C2706" s="11"/>
      <c r="D2706" s="11">
        <v>73</v>
      </c>
    </row>
    <row r="2707" spans="1:4" x14ac:dyDescent="0.2">
      <c r="A2707" s="7" t="s">
        <v>2459</v>
      </c>
      <c r="B2707" s="11">
        <v>80</v>
      </c>
      <c r="C2707" s="11"/>
      <c r="D2707" s="11">
        <v>80</v>
      </c>
    </row>
    <row r="2708" spans="1:4" x14ac:dyDescent="0.2">
      <c r="A2708" s="7" t="s">
        <v>3631</v>
      </c>
      <c r="B2708" s="11"/>
      <c r="C2708" s="11">
        <v>31</v>
      </c>
      <c r="D2708" s="11">
        <v>31</v>
      </c>
    </row>
    <row r="2709" spans="1:4" x14ac:dyDescent="0.2">
      <c r="A2709" s="7" t="s">
        <v>2417</v>
      </c>
      <c r="B2709" s="11"/>
      <c r="C2709" s="11">
        <v>1</v>
      </c>
      <c r="D2709" s="11">
        <v>1</v>
      </c>
    </row>
    <row r="2710" spans="1:4" x14ac:dyDescent="0.2">
      <c r="A2710" s="7" t="s">
        <v>672</v>
      </c>
      <c r="B2710" s="11"/>
      <c r="C2710" s="11">
        <v>15</v>
      </c>
      <c r="D2710" s="11">
        <v>15</v>
      </c>
    </row>
    <row r="2711" spans="1:4" x14ac:dyDescent="0.2">
      <c r="A2711" s="7" t="s">
        <v>572</v>
      </c>
      <c r="B2711" s="11"/>
      <c r="C2711" s="11">
        <v>2</v>
      </c>
      <c r="D2711" s="11">
        <v>2</v>
      </c>
    </row>
    <row r="2712" spans="1:4" x14ac:dyDescent="0.2">
      <c r="A2712" s="7" t="s">
        <v>2066</v>
      </c>
      <c r="B2712" s="11">
        <v>1556</v>
      </c>
      <c r="C2712" s="11"/>
      <c r="D2712" s="11">
        <v>1556</v>
      </c>
    </row>
    <row r="2713" spans="1:4" x14ac:dyDescent="0.2">
      <c r="A2713" s="7" t="s">
        <v>942</v>
      </c>
      <c r="B2713" s="11"/>
      <c r="C2713" s="11">
        <v>31</v>
      </c>
      <c r="D2713" s="11">
        <v>31</v>
      </c>
    </row>
    <row r="2714" spans="1:4" x14ac:dyDescent="0.2">
      <c r="A2714" s="7" t="s">
        <v>530</v>
      </c>
      <c r="B2714" s="11">
        <v>18</v>
      </c>
      <c r="C2714" s="11"/>
      <c r="D2714" s="11">
        <v>18</v>
      </c>
    </row>
    <row r="2715" spans="1:4" x14ac:dyDescent="0.2">
      <c r="A2715" s="7" t="s">
        <v>1361</v>
      </c>
      <c r="B2715" s="11">
        <v>81</v>
      </c>
      <c r="C2715" s="11"/>
      <c r="D2715" s="11">
        <v>81</v>
      </c>
    </row>
    <row r="2716" spans="1:4" x14ac:dyDescent="0.2">
      <c r="A2716" s="7" t="s">
        <v>1067</v>
      </c>
      <c r="B2716" s="11"/>
      <c r="C2716" s="11">
        <v>148</v>
      </c>
      <c r="D2716" s="11">
        <v>148</v>
      </c>
    </row>
    <row r="2717" spans="1:4" x14ac:dyDescent="0.2">
      <c r="A2717" s="7" t="s">
        <v>1749</v>
      </c>
      <c r="B2717" s="11">
        <v>181</v>
      </c>
      <c r="C2717" s="11"/>
      <c r="D2717" s="11">
        <v>181</v>
      </c>
    </row>
    <row r="2718" spans="1:4" x14ac:dyDescent="0.2">
      <c r="A2718" s="7" t="s">
        <v>1611</v>
      </c>
      <c r="B2718" s="11">
        <v>112</v>
      </c>
      <c r="C2718" s="11"/>
      <c r="D2718" s="11">
        <v>112</v>
      </c>
    </row>
    <row r="2719" spans="1:4" x14ac:dyDescent="0.2">
      <c r="A2719" s="7" t="s">
        <v>997</v>
      </c>
      <c r="B2719" s="11"/>
      <c r="C2719" s="11">
        <v>5</v>
      </c>
      <c r="D2719" s="11">
        <v>5</v>
      </c>
    </row>
    <row r="2720" spans="1:4" x14ac:dyDescent="0.2">
      <c r="A2720" s="7" t="s">
        <v>645</v>
      </c>
      <c r="B2720" s="11">
        <v>1021</v>
      </c>
      <c r="C2720" s="11"/>
      <c r="D2720" s="11">
        <v>1021</v>
      </c>
    </row>
    <row r="2721" spans="1:4" x14ac:dyDescent="0.2">
      <c r="A2721" s="7" t="s">
        <v>284</v>
      </c>
      <c r="B2721" s="11">
        <v>202</v>
      </c>
      <c r="C2721" s="11"/>
      <c r="D2721" s="11">
        <v>202</v>
      </c>
    </row>
    <row r="2722" spans="1:4" x14ac:dyDescent="0.2">
      <c r="A2722" s="7" t="s">
        <v>310</v>
      </c>
      <c r="B2722" s="11">
        <v>238</v>
      </c>
      <c r="C2722" s="11"/>
      <c r="D2722" s="11">
        <v>238</v>
      </c>
    </row>
    <row r="2723" spans="1:4" x14ac:dyDescent="0.2">
      <c r="A2723" s="7" t="s">
        <v>1913</v>
      </c>
      <c r="B2723" s="11"/>
      <c r="C2723" s="11">
        <v>42</v>
      </c>
      <c r="D2723" s="11">
        <v>42</v>
      </c>
    </row>
    <row r="2724" spans="1:4" x14ac:dyDescent="0.2">
      <c r="A2724" s="7" t="s">
        <v>341</v>
      </c>
      <c r="B2724" s="11">
        <v>299</v>
      </c>
      <c r="C2724" s="11"/>
      <c r="D2724" s="11">
        <v>299</v>
      </c>
    </row>
    <row r="2725" spans="1:4" x14ac:dyDescent="0.2">
      <c r="A2725" s="7" t="s">
        <v>3675</v>
      </c>
      <c r="B2725" s="11">
        <v>31</v>
      </c>
      <c r="C2725" s="11"/>
      <c r="D2725" s="11">
        <v>31</v>
      </c>
    </row>
    <row r="2726" spans="1:4" x14ac:dyDescent="0.2">
      <c r="A2726" s="7" t="s">
        <v>2470</v>
      </c>
      <c r="B2726" s="11">
        <v>47</v>
      </c>
      <c r="C2726" s="11"/>
      <c r="D2726" s="11">
        <v>47</v>
      </c>
    </row>
    <row r="2727" spans="1:4" x14ac:dyDescent="0.2">
      <c r="A2727" s="7" t="s">
        <v>3630</v>
      </c>
      <c r="B2727" s="11"/>
      <c r="C2727" s="11">
        <v>1</v>
      </c>
      <c r="D2727" s="11">
        <v>1</v>
      </c>
    </row>
    <row r="2728" spans="1:4" x14ac:dyDescent="0.2">
      <c r="A2728" s="7" t="s">
        <v>816</v>
      </c>
      <c r="B2728" s="11">
        <v>43</v>
      </c>
      <c r="C2728" s="11"/>
      <c r="D2728" s="11">
        <v>43</v>
      </c>
    </row>
    <row r="2729" spans="1:4" x14ac:dyDescent="0.2">
      <c r="A2729" s="7" t="s">
        <v>2512</v>
      </c>
      <c r="B2729" s="11"/>
      <c r="C2729" s="11">
        <v>0</v>
      </c>
      <c r="D2729" s="11">
        <v>0</v>
      </c>
    </row>
    <row r="2730" spans="1:4" x14ac:dyDescent="0.2">
      <c r="A2730" s="7" t="s">
        <v>2892</v>
      </c>
      <c r="B2730" s="11"/>
      <c r="C2730" s="11">
        <v>17</v>
      </c>
      <c r="D2730" s="11">
        <v>17</v>
      </c>
    </row>
    <row r="2731" spans="1:4" x14ac:dyDescent="0.2">
      <c r="A2731" s="7" t="s">
        <v>675</v>
      </c>
      <c r="B2731" s="11"/>
      <c r="C2731" s="11">
        <v>2</v>
      </c>
      <c r="D2731" s="11">
        <v>2</v>
      </c>
    </row>
    <row r="2732" spans="1:4" x14ac:dyDescent="0.2">
      <c r="A2732" s="7" t="s">
        <v>3887</v>
      </c>
      <c r="B2732" s="11"/>
      <c r="C2732" s="11">
        <v>8</v>
      </c>
      <c r="D2732" s="11">
        <v>8</v>
      </c>
    </row>
    <row r="2733" spans="1:4" x14ac:dyDescent="0.2">
      <c r="A2733" s="7" t="s">
        <v>706</v>
      </c>
      <c r="B2733" s="11"/>
      <c r="C2733" s="11">
        <v>5</v>
      </c>
      <c r="D2733" s="11">
        <v>5</v>
      </c>
    </row>
    <row r="2734" spans="1:4" x14ac:dyDescent="0.2">
      <c r="A2734" s="7" t="s">
        <v>519</v>
      </c>
      <c r="B2734" s="11"/>
      <c r="C2734" s="11">
        <v>0</v>
      </c>
      <c r="D2734" s="11">
        <v>0</v>
      </c>
    </row>
    <row r="2735" spans="1:4" x14ac:dyDescent="0.2">
      <c r="A2735" s="7" t="s">
        <v>2281</v>
      </c>
      <c r="B2735" s="11">
        <v>480</v>
      </c>
      <c r="C2735" s="11"/>
      <c r="D2735" s="11">
        <v>480</v>
      </c>
    </row>
    <row r="2736" spans="1:4" x14ac:dyDescent="0.2">
      <c r="A2736" s="7" t="s">
        <v>3757</v>
      </c>
      <c r="B2736" s="11">
        <v>91</v>
      </c>
      <c r="C2736" s="11"/>
      <c r="D2736" s="11">
        <v>91</v>
      </c>
    </row>
    <row r="2737" spans="1:4" x14ac:dyDescent="0.2">
      <c r="A2737" s="7" t="s">
        <v>2934</v>
      </c>
      <c r="B2737" s="11">
        <v>37</v>
      </c>
      <c r="C2737" s="11"/>
      <c r="D2737" s="11">
        <v>37</v>
      </c>
    </row>
    <row r="2738" spans="1:4" x14ac:dyDescent="0.2">
      <c r="A2738" s="7" t="s">
        <v>2319</v>
      </c>
      <c r="B2738" s="11">
        <v>163</v>
      </c>
      <c r="C2738" s="11"/>
      <c r="D2738" s="11">
        <v>163</v>
      </c>
    </row>
    <row r="2739" spans="1:4" x14ac:dyDescent="0.2">
      <c r="A2739" s="7" t="s">
        <v>873</v>
      </c>
      <c r="B2739" s="11"/>
      <c r="C2739" s="11">
        <v>2</v>
      </c>
      <c r="D2739" s="11">
        <v>2</v>
      </c>
    </row>
    <row r="2740" spans="1:4" x14ac:dyDescent="0.2">
      <c r="A2740" s="7" t="s">
        <v>2997</v>
      </c>
      <c r="B2740" s="11">
        <v>115</v>
      </c>
      <c r="C2740" s="11"/>
      <c r="D2740" s="11">
        <v>115</v>
      </c>
    </row>
    <row r="2741" spans="1:4" x14ac:dyDescent="0.2">
      <c r="A2741" s="7" t="s">
        <v>770</v>
      </c>
      <c r="B2741" s="11"/>
      <c r="C2741" s="11">
        <v>52</v>
      </c>
      <c r="D2741" s="11">
        <v>52</v>
      </c>
    </row>
    <row r="2742" spans="1:4" x14ac:dyDescent="0.2">
      <c r="A2742" s="7" t="s">
        <v>2337</v>
      </c>
      <c r="B2742" s="11">
        <v>2165</v>
      </c>
      <c r="C2742" s="11"/>
      <c r="D2742" s="11">
        <v>2165</v>
      </c>
    </row>
    <row r="2743" spans="1:4" x14ac:dyDescent="0.2">
      <c r="A2743" s="7" t="s">
        <v>823</v>
      </c>
      <c r="B2743" s="11">
        <v>69</v>
      </c>
      <c r="C2743" s="11"/>
      <c r="D2743" s="11">
        <v>69</v>
      </c>
    </row>
    <row r="2744" spans="1:4" x14ac:dyDescent="0.2">
      <c r="A2744" s="7" t="s">
        <v>915</v>
      </c>
      <c r="B2744" s="11"/>
      <c r="C2744" s="11">
        <v>0</v>
      </c>
      <c r="D2744" s="11">
        <v>0</v>
      </c>
    </row>
    <row r="2745" spans="1:4" x14ac:dyDescent="0.2">
      <c r="A2745" s="7" t="s">
        <v>1140</v>
      </c>
      <c r="B2745" s="11"/>
      <c r="C2745" s="11">
        <v>1</v>
      </c>
      <c r="D2745" s="11">
        <v>1</v>
      </c>
    </row>
    <row r="2746" spans="1:4" x14ac:dyDescent="0.2">
      <c r="A2746" s="7" t="s">
        <v>877</v>
      </c>
      <c r="B2746" s="11"/>
      <c r="C2746" s="11">
        <v>45</v>
      </c>
      <c r="D2746" s="11">
        <v>45</v>
      </c>
    </row>
    <row r="2747" spans="1:4" x14ac:dyDescent="0.2">
      <c r="A2747" s="7" t="s">
        <v>1548</v>
      </c>
      <c r="B2747" s="11"/>
      <c r="C2747" s="11">
        <v>0</v>
      </c>
      <c r="D2747" s="11">
        <v>0</v>
      </c>
    </row>
    <row r="2748" spans="1:4" x14ac:dyDescent="0.2">
      <c r="A2748" s="7" t="s">
        <v>2043</v>
      </c>
      <c r="B2748" s="11">
        <v>140</v>
      </c>
      <c r="C2748" s="11"/>
      <c r="D2748" s="11">
        <v>140</v>
      </c>
    </row>
    <row r="2749" spans="1:4" x14ac:dyDescent="0.2">
      <c r="A2749" s="7" t="s">
        <v>4000</v>
      </c>
      <c r="B2749" s="11"/>
      <c r="C2749" s="11">
        <v>1</v>
      </c>
      <c r="D2749" s="11">
        <v>1</v>
      </c>
    </row>
    <row r="2750" spans="1:4" x14ac:dyDescent="0.2">
      <c r="A2750" s="7" t="s">
        <v>2518</v>
      </c>
      <c r="B2750" s="11"/>
      <c r="C2750" s="11">
        <v>0</v>
      </c>
      <c r="D2750" s="11">
        <v>0</v>
      </c>
    </row>
    <row r="2751" spans="1:4" x14ac:dyDescent="0.2">
      <c r="A2751" s="7" t="s">
        <v>413</v>
      </c>
      <c r="B2751" s="11">
        <v>55</v>
      </c>
      <c r="C2751" s="11"/>
      <c r="D2751" s="11">
        <v>55</v>
      </c>
    </row>
    <row r="2752" spans="1:4" x14ac:dyDescent="0.2">
      <c r="A2752" s="7" t="s">
        <v>4066</v>
      </c>
      <c r="B2752" s="11"/>
      <c r="C2752" s="11">
        <v>6</v>
      </c>
      <c r="D2752" s="11">
        <v>6</v>
      </c>
    </row>
    <row r="2753" spans="1:4" x14ac:dyDescent="0.2">
      <c r="A2753" s="7" t="s">
        <v>559</v>
      </c>
      <c r="B2753" s="11"/>
      <c r="C2753" s="11">
        <v>0</v>
      </c>
      <c r="D2753" s="11">
        <v>0</v>
      </c>
    </row>
    <row r="2754" spans="1:4" x14ac:dyDescent="0.2">
      <c r="A2754" s="7" t="s">
        <v>2618</v>
      </c>
      <c r="B2754" s="11">
        <v>77</v>
      </c>
      <c r="C2754" s="11"/>
      <c r="D2754" s="11">
        <v>77</v>
      </c>
    </row>
    <row r="2755" spans="1:4" x14ac:dyDescent="0.2">
      <c r="A2755" s="7" t="s">
        <v>2624</v>
      </c>
      <c r="B2755" s="11">
        <v>3468</v>
      </c>
      <c r="C2755" s="11"/>
      <c r="D2755" s="11">
        <v>3468</v>
      </c>
    </row>
    <row r="2756" spans="1:4" x14ac:dyDescent="0.2">
      <c r="A2756" s="7" t="s">
        <v>2153</v>
      </c>
      <c r="B2756" s="11"/>
      <c r="C2756" s="11">
        <v>4</v>
      </c>
      <c r="D2756" s="11">
        <v>4</v>
      </c>
    </row>
    <row r="2757" spans="1:4" x14ac:dyDescent="0.2">
      <c r="A2757" s="7" t="s">
        <v>656</v>
      </c>
      <c r="B2757" s="11">
        <v>274</v>
      </c>
      <c r="C2757" s="11"/>
      <c r="D2757" s="11">
        <v>274</v>
      </c>
    </row>
    <row r="2758" spans="1:4" x14ac:dyDescent="0.2">
      <c r="A2758" s="7" t="s">
        <v>2018</v>
      </c>
      <c r="B2758" s="11">
        <v>426</v>
      </c>
      <c r="C2758" s="11"/>
      <c r="D2758" s="11">
        <v>426</v>
      </c>
    </row>
    <row r="2759" spans="1:4" x14ac:dyDescent="0.2">
      <c r="A2759" s="7" t="s">
        <v>313</v>
      </c>
      <c r="B2759" s="11">
        <v>146</v>
      </c>
      <c r="C2759" s="11"/>
      <c r="D2759" s="11">
        <v>146</v>
      </c>
    </row>
    <row r="2760" spans="1:4" x14ac:dyDescent="0.2">
      <c r="A2760" s="7" t="s">
        <v>1957</v>
      </c>
      <c r="B2760" s="11">
        <v>365</v>
      </c>
      <c r="C2760" s="11"/>
      <c r="D2760" s="11">
        <v>365</v>
      </c>
    </row>
    <row r="2761" spans="1:4" x14ac:dyDescent="0.2">
      <c r="A2761" s="7" t="s">
        <v>4022</v>
      </c>
      <c r="B2761" s="11"/>
      <c r="C2761" s="11">
        <v>0</v>
      </c>
      <c r="D2761" s="11">
        <v>0</v>
      </c>
    </row>
    <row r="2762" spans="1:4" x14ac:dyDescent="0.2">
      <c r="A2762" s="7" t="s">
        <v>3063</v>
      </c>
      <c r="B2762" s="11"/>
      <c r="C2762" s="11">
        <v>23</v>
      </c>
      <c r="D2762" s="11">
        <v>23</v>
      </c>
    </row>
    <row r="2763" spans="1:4" x14ac:dyDescent="0.2">
      <c r="A2763" s="7" t="s">
        <v>2192</v>
      </c>
      <c r="B2763" s="11">
        <v>25</v>
      </c>
      <c r="C2763" s="11"/>
      <c r="D2763" s="11">
        <v>25</v>
      </c>
    </row>
    <row r="2764" spans="1:4" x14ac:dyDescent="0.2">
      <c r="A2764" s="7" t="s">
        <v>3493</v>
      </c>
      <c r="B2764" s="11">
        <v>13</v>
      </c>
      <c r="C2764" s="11"/>
      <c r="D2764" s="11">
        <v>13</v>
      </c>
    </row>
    <row r="2765" spans="1:4" x14ac:dyDescent="0.2">
      <c r="A2765" s="7" t="s">
        <v>64</v>
      </c>
      <c r="B2765" s="11">
        <v>48</v>
      </c>
      <c r="C2765" s="11"/>
      <c r="D2765" s="11">
        <v>48</v>
      </c>
    </row>
    <row r="2766" spans="1:4" x14ac:dyDescent="0.2">
      <c r="A2766" s="7" t="s">
        <v>295</v>
      </c>
      <c r="B2766" s="11">
        <v>50</v>
      </c>
      <c r="C2766" s="11"/>
      <c r="D2766" s="11">
        <v>50</v>
      </c>
    </row>
    <row r="2767" spans="1:4" x14ac:dyDescent="0.2">
      <c r="A2767" s="7" t="s">
        <v>4044</v>
      </c>
      <c r="B2767" s="11"/>
      <c r="C2767" s="11">
        <v>91</v>
      </c>
      <c r="D2767" s="11">
        <v>91</v>
      </c>
    </row>
    <row r="2768" spans="1:4" x14ac:dyDescent="0.2">
      <c r="A2768" s="7" t="s">
        <v>2637</v>
      </c>
      <c r="B2768" s="11">
        <v>26</v>
      </c>
      <c r="C2768" s="11"/>
      <c r="D2768" s="11">
        <v>26</v>
      </c>
    </row>
    <row r="2769" spans="1:4" x14ac:dyDescent="0.2">
      <c r="A2769" s="7" t="s">
        <v>546</v>
      </c>
      <c r="B2769" s="11"/>
      <c r="C2769" s="11">
        <v>34</v>
      </c>
      <c r="D2769" s="11">
        <v>34</v>
      </c>
    </row>
    <row r="2770" spans="1:4" x14ac:dyDescent="0.2">
      <c r="A2770" s="7" t="s">
        <v>2215</v>
      </c>
      <c r="B2770" s="11">
        <v>24</v>
      </c>
      <c r="C2770" s="11"/>
      <c r="D2770" s="11">
        <v>24</v>
      </c>
    </row>
    <row r="2771" spans="1:4" x14ac:dyDescent="0.2">
      <c r="A2771" s="7" t="s">
        <v>3557</v>
      </c>
      <c r="B2771" s="11">
        <v>22</v>
      </c>
      <c r="C2771" s="11"/>
      <c r="D2771" s="11">
        <v>22</v>
      </c>
    </row>
    <row r="2772" spans="1:4" x14ac:dyDescent="0.2">
      <c r="A2772" s="7" t="s">
        <v>3788</v>
      </c>
      <c r="B2772" s="11"/>
      <c r="C2772" s="11">
        <v>0</v>
      </c>
      <c r="D2772" s="11">
        <v>0</v>
      </c>
    </row>
    <row r="2773" spans="1:4" x14ac:dyDescent="0.2">
      <c r="A2773" s="7" t="s">
        <v>553</v>
      </c>
      <c r="B2773" s="11"/>
      <c r="C2773" s="11">
        <v>0</v>
      </c>
      <c r="D2773" s="11">
        <v>0</v>
      </c>
    </row>
    <row r="2774" spans="1:4" x14ac:dyDescent="0.2">
      <c r="A2774" s="7" t="s">
        <v>3398</v>
      </c>
      <c r="B2774" s="11">
        <v>46</v>
      </c>
      <c r="C2774" s="11"/>
      <c r="D2774" s="11">
        <v>46</v>
      </c>
    </row>
    <row r="2775" spans="1:4" x14ac:dyDescent="0.2">
      <c r="A2775" s="7" t="s">
        <v>14</v>
      </c>
      <c r="B2775" s="11">
        <v>827</v>
      </c>
      <c r="C2775" s="11"/>
      <c r="D2775" s="11">
        <v>827</v>
      </c>
    </row>
    <row r="2776" spans="1:4" x14ac:dyDescent="0.2">
      <c r="A2776" s="7" t="s">
        <v>2949</v>
      </c>
      <c r="B2776" s="11"/>
      <c r="C2776" s="11">
        <v>2</v>
      </c>
      <c r="D2776" s="11">
        <v>2</v>
      </c>
    </row>
    <row r="2777" spans="1:4" x14ac:dyDescent="0.2">
      <c r="A2777" s="7" t="s">
        <v>63</v>
      </c>
      <c r="B2777" s="11">
        <v>23</v>
      </c>
      <c r="C2777" s="11"/>
      <c r="D2777" s="11">
        <v>23</v>
      </c>
    </row>
    <row r="2778" spans="1:4" x14ac:dyDescent="0.2">
      <c r="A2778" s="7" t="s">
        <v>3115</v>
      </c>
      <c r="B2778" s="11"/>
      <c r="C2778" s="11">
        <v>1</v>
      </c>
      <c r="D2778" s="11">
        <v>1</v>
      </c>
    </row>
    <row r="2779" spans="1:4" x14ac:dyDescent="0.2">
      <c r="A2779" s="7" t="s">
        <v>3465</v>
      </c>
      <c r="B2779" s="11">
        <v>61</v>
      </c>
      <c r="C2779" s="11"/>
      <c r="D2779" s="11">
        <v>61</v>
      </c>
    </row>
    <row r="2780" spans="1:4" x14ac:dyDescent="0.2">
      <c r="A2780" s="7" t="s">
        <v>3638</v>
      </c>
      <c r="B2780" s="11"/>
      <c r="C2780" s="11">
        <v>3</v>
      </c>
      <c r="D2780" s="11">
        <v>3</v>
      </c>
    </row>
    <row r="2781" spans="1:4" x14ac:dyDescent="0.2">
      <c r="A2781" s="7" t="s">
        <v>3801</v>
      </c>
      <c r="B2781" s="11"/>
      <c r="C2781" s="11">
        <v>0</v>
      </c>
      <c r="D2781" s="11">
        <v>0</v>
      </c>
    </row>
    <row r="2782" spans="1:4" x14ac:dyDescent="0.2">
      <c r="A2782" s="7" t="s">
        <v>1095</v>
      </c>
      <c r="B2782" s="11"/>
      <c r="C2782" s="11">
        <v>27</v>
      </c>
      <c r="D2782" s="11">
        <v>27</v>
      </c>
    </row>
    <row r="2783" spans="1:4" x14ac:dyDescent="0.2">
      <c r="A2783" s="7" t="s">
        <v>2405</v>
      </c>
      <c r="B2783" s="11"/>
      <c r="C2783" s="11">
        <v>0</v>
      </c>
      <c r="D2783" s="11">
        <v>0</v>
      </c>
    </row>
    <row r="2784" spans="1:4" x14ac:dyDescent="0.2">
      <c r="A2784" s="7" t="s">
        <v>2994</v>
      </c>
      <c r="B2784" s="11">
        <v>59</v>
      </c>
      <c r="C2784" s="11"/>
      <c r="D2784" s="11">
        <v>59</v>
      </c>
    </row>
    <row r="2785" spans="1:4" x14ac:dyDescent="0.2">
      <c r="A2785" s="7" t="s">
        <v>2743</v>
      </c>
      <c r="B2785" s="11"/>
      <c r="C2785" s="11">
        <v>0</v>
      </c>
      <c r="D2785" s="11">
        <v>0</v>
      </c>
    </row>
    <row r="2786" spans="1:4" x14ac:dyDescent="0.2">
      <c r="A2786" s="7" t="s">
        <v>2588</v>
      </c>
      <c r="B2786" s="11"/>
      <c r="C2786" s="11">
        <v>8</v>
      </c>
      <c r="D2786" s="11">
        <v>8</v>
      </c>
    </row>
    <row r="2787" spans="1:4" x14ac:dyDescent="0.2">
      <c r="A2787" s="7" t="s">
        <v>1889</v>
      </c>
      <c r="B2787" s="11">
        <v>89</v>
      </c>
      <c r="C2787" s="11"/>
      <c r="D2787" s="11">
        <v>89</v>
      </c>
    </row>
    <row r="2788" spans="1:4" x14ac:dyDescent="0.2">
      <c r="A2788" s="7" t="s">
        <v>3155</v>
      </c>
      <c r="B2788" s="11">
        <v>302</v>
      </c>
      <c r="C2788" s="11"/>
      <c r="D2788" s="11">
        <v>302</v>
      </c>
    </row>
    <row r="2789" spans="1:4" x14ac:dyDescent="0.2">
      <c r="A2789" s="7" t="s">
        <v>3743</v>
      </c>
      <c r="B2789" s="11"/>
      <c r="C2789" s="11">
        <v>1</v>
      </c>
      <c r="D2789" s="11">
        <v>1</v>
      </c>
    </row>
    <row r="2790" spans="1:4" x14ac:dyDescent="0.2">
      <c r="A2790" s="7" t="s">
        <v>4083</v>
      </c>
      <c r="B2790" s="11"/>
      <c r="C2790" s="11">
        <v>0</v>
      </c>
      <c r="D2790" s="11">
        <v>0</v>
      </c>
    </row>
    <row r="2791" spans="1:4" x14ac:dyDescent="0.2">
      <c r="A2791" s="7" t="s">
        <v>2855</v>
      </c>
      <c r="B2791" s="11"/>
      <c r="C2791" s="11">
        <v>5</v>
      </c>
      <c r="D2791" s="11">
        <v>5</v>
      </c>
    </row>
    <row r="2792" spans="1:4" x14ac:dyDescent="0.2">
      <c r="A2792" s="7" t="s">
        <v>3649</v>
      </c>
      <c r="B2792" s="11">
        <v>9</v>
      </c>
      <c r="C2792" s="11"/>
      <c r="D2792" s="11">
        <v>9</v>
      </c>
    </row>
    <row r="2793" spans="1:4" x14ac:dyDescent="0.2">
      <c r="A2793" s="7" t="s">
        <v>3970</v>
      </c>
      <c r="B2793" s="11"/>
      <c r="C2793" s="11">
        <v>37</v>
      </c>
      <c r="D2793" s="11">
        <v>37</v>
      </c>
    </row>
    <row r="2794" spans="1:4" x14ac:dyDescent="0.2">
      <c r="A2794" s="7" t="s">
        <v>3033</v>
      </c>
      <c r="B2794" s="11">
        <v>23</v>
      </c>
      <c r="C2794" s="11"/>
      <c r="D2794" s="11">
        <v>23</v>
      </c>
    </row>
    <row r="2795" spans="1:4" x14ac:dyDescent="0.2">
      <c r="A2795" s="7" t="s">
        <v>2833</v>
      </c>
      <c r="B2795" s="11">
        <v>35</v>
      </c>
      <c r="C2795" s="11"/>
      <c r="D2795" s="11">
        <v>35</v>
      </c>
    </row>
    <row r="2796" spans="1:4" x14ac:dyDescent="0.2">
      <c r="A2796" s="7" t="s">
        <v>78</v>
      </c>
      <c r="B2796" s="11">
        <v>15</v>
      </c>
      <c r="C2796" s="11"/>
      <c r="D2796" s="11">
        <v>15</v>
      </c>
    </row>
    <row r="2797" spans="1:4" x14ac:dyDescent="0.2">
      <c r="A2797" s="7" t="s">
        <v>3724</v>
      </c>
      <c r="B2797" s="11">
        <v>33</v>
      </c>
      <c r="C2797" s="11"/>
      <c r="D2797" s="11">
        <v>33</v>
      </c>
    </row>
    <row r="2798" spans="1:4" x14ac:dyDescent="0.2">
      <c r="A2798" s="7" t="s">
        <v>2636</v>
      </c>
      <c r="B2798" s="11">
        <v>50</v>
      </c>
      <c r="C2798" s="11"/>
      <c r="D2798" s="11">
        <v>50</v>
      </c>
    </row>
    <row r="2799" spans="1:4" x14ac:dyDescent="0.2">
      <c r="A2799" s="7" t="s">
        <v>3747</v>
      </c>
      <c r="B2799" s="11">
        <v>28</v>
      </c>
      <c r="C2799" s="11"/>
      <c r="D2799" s="11">
        <v>28</v>
      </c>
    </row>
    <row r="2800" spans="1:4" x14ac:dyDescent="0.2">
      <c r="A2800" s="7" t="s">
        <v>2612</v>
      </c>
      <c r="B2800" s="11">
        <v>294</v>
      </c>
      <c r="C2800" s="11"/>
      <c r="D2800" s="11">
        <v>294</v>
      </c>
    </row>
    <row r="2801" spans="1:4" x14ac:dyDescent="0.2">
      <c r="A2801" s="7" t="s">
        <v>2631</v>
      </c>
      <c r="B2801" s="11">
        <v>286</v>
      </c>
      <c r="C2801" s="11"/>
      <c r="D2801" s="11">
        <v>286</v>
      </c>
    </row>
    <row r="2802" spans="1:4" x14ac:dyDescent="0.2">
      <c r="A2802" s="7" t="s">
        <v>440</v>
      </c>
      <c r="B2802" s="11"/>
      <c r="C2802" s="11">
        <v>0</v>
      </c>
      <c r="D2802" s="11">
        <v>0</v>
      </c>
    </row>
    <row r="2803" spans="1:4" x14ac:dyDescent="0.2">
      <c r="A2803" s="7" t="s">
        <v>2666</v>
      </c>
      <c r="B2803" s="11">
        <v>206</v>
      </c>
      <c r="C2803" s="11"/>
      <c r="D2803" s="11">
        <v>206</v>
      </c>
    </row>
    <row r="2804" spans="1:4" x14ac:dyDescent="0.2">
      <c r="A2804" s="7" t="s">
        <v>381</v>
      </c>
      <c r="B2804" s="11">
        <v>49</v>
      </c>
      <c r="C2804" s="11"/>
      <c r="D2804" s="11">
        <v>49</v>
      </c>
    </row>
    <row r="2805" spans="1:4" x14ac:dyDescent="0.2">
      <c r="A2805" s="7" t="s">
        <v>2686</v>
      </c>
      <c r="B2805" s="11"/>
      <c r="C2805" s="11">
        <v>0</v>
      </c>
      <c r="D2805" s="11">
        <v>0</v>
      </c>
    </row>
    <row r="2806" spans="1:4" x14ac:dyDescent="0.2">
      <c r="A2806" s="7" t="s">
        <v>785</v>
      </c>
      <c r="B2806" s="11">
        <v>10</v>
      </c>
      <c r="C2806" s="11"/>
      <c r="D2806" s="11">
        <v>10</v>
      </c>
    </row>
    <row r="2807" spans="1:4" x14ac:dyDescent="0.2">
      <c r="A2807" s="7" t="s">
        <v>594</v>
      </c>
      <c r="B2807" s="11"/>
      <c r="C2807" s="11">
        <v>7</v>
      </c>
      <c r="D2807" s="11">
        <v>7</v>
      </c>
    </row>
    <row r="2808" spans="1:4" x14ac:dyDescent="0.2">
      <c r="A2808" s="7" t="s">
        <v>501</v>
      </c>
      <c r="B2808" s="11"/>
      <c r="C2808" s="11">
        <v>4</v>
      </c>
      <c r="D2808" s="11">
        <v>4</v>
      </c>
    </row>
    <row r="2809" spans="1:4" x14ac:dyDescent="0.2">
      <c r="A2809" s="7" t="s">
        <v>1843</v>
      </c>
      <c r="B2809" s="11">
        <v>21</v>
      </c>
      <c r="C2809" s="11"/>
      <c r="D2809" s="11">
        <v>21</v>
      </c>
    </row>
    <row r="2810" spans="1:4" x14ac:dyDescent="0.2">
      <c r="A2810" s="7" t="s">
        <v>3503</v>
      </c>
      <c r="B2810" s="11">
        <v>8</v>
      </c>
      <c r="C2810" s="11"/>
      <c r="D2810" s="11">
        <v>8</v>
      </c>
    </row>
    <row r="2811" spans="1:4" x14ac:dyDescent="0.2">
      <c r="A2811" s="7" t="s">
        <v>2171</v>
      </c>
      <c r="B2811" s="11">
        <v>19</v>
      </c>
      <c r="C2811" s="11"/>
      <c r="D2811" s="11">
        <v>19</v>
      </c>
    </row>
    <row r="2812" spans="1:4" x14ac:dyDescent="0.2">
      <c r="A2812" s="7" t="s">
        <v>1089</v>
      </c>
      <c r="B2812" s="11"/>
      <c r="C2812" s="11">
        <v>147</v>
      </c>
      <c r="D2812" s="11">
        <v>147</v>
      </c>
    </row>
    <row r="2813" spans="1:4" x14ac:dyDescent="0.2">
      <c r="A2813" s="7" t="s">
        <v>3928</v>
      </c>
      <c r="B2813" s="11"/>
      <c r="C2813" s="11">
        <v>0</v>
      </c>
      <c r="D2813" s="11">
        <v>0</v>
      </c>
    </row>
    <row r="2814" spans="1:4" x14ac:dyDescent="0.2">
      <c r="A2814" s="7" t="s">
        <v>2814</v>
      </c>
      <c r="B2814" s="11">
        <v>64</v>
      </c>
      <c r="C2814" s="11"/>
      <c r="D2814" s="11">
        <v>64</v>
      </c>
    </row>
    <row r="2815" spans="1:4" x14ac:dyDescent="0.2">
      <c r="A2815" s="7" t="s">
        <v>2054</v>
      </c>
      <c r="B2815" s="11">
        <v>121</v>
      </c>
      <c r="C2815" s="11"/>
      <c r="D2815" s="11">
        <v>121</v>
      </c>
    </row>
    <row r="2816" spans="1:4" x14ac:dyDescent="0.2">
      <c r="A2816" s="7" t="s">
        <v>1401</v>
      </c>
      <c r="B2816" s="11">
        <v>34</v>
      </c>
      <c r="C2816" s="11"/>
      <c r="D2816" s="11">
        <v>34</v>
      </c>
    </row>
    <row r="2817" spans="1:4" x14ac:dyDescent="0.2">
      <c r="A2817" s="7" t="s">
        <v>2268</v>
      </c>
      <c r="B2817" s="11">
        <v>404</v>
      </c>
      <c r="C2817" s="11"/>
      <c r="D2817" s="11">
        <v>404</v>
      </c>
    </row>
    <row r="2818" spans="1:4" x14ac:dyDescent="0.2">
      <c r="A2818" s="7" t="s">
        <v>2837</v>
      </c>
      <c r="B2818" s="11">
        <v>21</v>
      </c>
      <c r="C2818" s="11"/>
      <c r="D2818" s="11">
        <v>21</v>
      </c>
    </row>
    <row r="2819" spans="1:4" x14ac:dyDescent="0.2">
      <c r="A2819" s="7" t="s">
        <v>1882</v>
      </c>
      <c r="B2819" s="11">
        <v>70</v>
      </c>
      <c r="C2819" s="11"/>
      <c r="D2819" s="11">
        <v>70</v>
      </c>
    </row>
    <row r="2820" spans="1:4" x14ac:dyDescent="0.2">
      <c r="A2820" s="7" t="s">
        <v>469</v>
      </c>
      <c r="B2820" s="11"/>
      <c r="C2820" s="11">
        <v>0</v>
      </c>
      <c r="D2820" s="11">
        <v>0</v>
      </c>
    </row>
    <row r="2821" spans="1:4" x14ac:dyDescent="0.2">
      <c r="A2821" s="7" t="s">
        <v>1724</v>
      </c>
      <c r="B2821" s="11"/>
      <c r="C2821" s="11">
        <v>3</v>
      </c>
      <c r="D2821" s="11">
        <v>3</v>
      </c>
    </row>
    <row r="2822" spans="1:4" x14ac:dyDescent="0.2">
      <c r="A2822" s="7" t="s">
        <v>1102</v>
      </c>
      <c r="B2822" s="11"/>
      <c r="C2822" s="11">
        <v>6</v>
      </c>
      <c r="D2822" s="11">
        <v>6</v>
      </c>
    </row>
    <row r="2823" spans="1:4" x14ac:dyDescent="0.2">
      <c r="A2823" s="7" t="s">
        <v>3353</v>
      </c>
      <c r="B2823" s="11">
        <v>55</v>
      </c>
      <c r="C2823" s="11"/>
      <c r="D2823" s="11">
        <v>55</v>
      </c>
    </row>
    <row r="2824" spans="1:4" x14ac:dyDescent="0.2">
      <c r="A2824" s="7" t="s">
        <v>350</v>
      </c>
      <c r="B2824" s="11">
        <v>167</v>
      </c>
      <c r="C2824" s="11"/>
      <c r="D2824" s="11">
        <v>167</v>
      </c>
    </row>
    <row r="2825" spans="1:4" x14ac:dyDescent="0.2">
      <c r="A2825" s="7" t="s">
        <v>503</v>
      </c>
      <c r="B2825" s="11"/>
      <c r="C2825" s="11">
        <v>4</v>
      </c>
      <c r="D2825" s="11">
        <v>4</v>
      </c>
    </row>
    <row r="2826" spans="1:4" x14ac:dyDescent="0.2">
      <c r="A2826" s="7" t="s">
        <v>1105</v>
      </c>
      <c r="B2826" s="11"/>
      <c r="C2826" s="11">
        <v>37</v>
      </c>
      <c r="D2826" s="11">
        <v>37</v>
      </c>
    </row>
    <row r="2827" spans="1:4" x14ac:dyDescent="0.2">
      <c r="A2827" s="7" t="s">
        <v>2227</v>
      </c>
      <c r="B2827" s="11">
        <v>321</v>
      </c>
      <c r="C2827" s="11"/>
      <c r="D2827" s="11">
        <v>321</v>
      </c>
    </row>
    <row r="2828" spans="1:4" x14ac:dyDescent="0.2">
      <c r="A2828" s="7" t="s">
        <v>1735</v>
      </c>
      <c r="B2828" s="11"/>
      <c r="C2828" s="11">
        <v>1</v>
      </c>
      <c r="D2828" s="11">
        <v>1</v>
      </c>
    </row>
    <row r="2829" spans="1:4" x14ac:dyDescent="0.2">
      <c r="A2829" s="7" t="s">
        <v>1522</v>
      </c>
      <c r="B2829" s="11">
        <v>235</v>
      </c>
      <c r="C2829" s="11"/>
      <c r="D2829" s="11">
        <v>235</v>
      </c>
    </row>
    <row r="2830" spans="1:4" x14ac:dyDescent="0.2">
      <c r="A2830" s="7" t="s">
        <v>2910</v>
      </c>
      <c r="B2830" s="11"/>
      <c r="C2830" s="11">
        <v>1</v>
      </c>
      <c r="D2830" s="11">
        <v>1</v>
      </c>
    </row>
    <row r="2831" spans="1:4" x14ac:dyDescent="0.2">
      <c r="A2831" s="7" t="s">
        <v>1030</v>
      </c>
      <c r="B2831" s="11">
        <v>141</v>
      </c>
      <c r="C2831" s="11"/>
      <c r="D2831" s="11">
        <v>141</v>
      </c>
    </row>
    <row r="2832" spans="1:4" x14ac:dyDescent="0.2">
      <c r="A2832" s="7" t="s">
        <v>3231</v>
      </c>
      <c r="B2832" s="11">
        <v>28</v>
      </c>
      <c r="C2832" s="11"/>
      <c r="D2832" s="11">
        <v>28</v>
      </c>
    </row>
    <row r="2833" spans="1:4" x14ac:dyDescent="0.2">
      <c r="A2833" s="7" t="s">
        <v>330</v>
      </c>
      <c r="B2833" s="11">
        <v>167</v>
      </c>
      <c r="C2833" s="11"/>
      <c r="D2833" s="11">
        <v>167</v>
      </c>
    </row>
    <row r="2834" spans="1:4" x14ac:dyDescent="0.2">
      <c r="A2834" s="7" t="s">
        <v>512</v>
      </c>
      <c r="B2834" s="11"/>
      <c r="C2834" s="11">
        <v>5</v>
      </c>
      <c r="D2834" s="11">
        <v>5</v>
      </c>
    </row>
    <row r="2835" spans="1:4" x14ac:dyDescent="0.2">
      <c r="A2835" s="7" t="s">
        <v>2627</v>
      </c>
      <c r="B2835" s="11">
        <v>45</v>
      </c>
      <c r="C2835" s="11"/>
      <c r="D2835" s="11">
        <v>45</v>
      </c>
    </row>
    <row r="2836" spans="1:4" x14ac:dyDescent="0.2">
      <c r="A2836" s="7" t="s">
        <v>3236</v>
      </c>
      <c r="B2836" s="11">
        <v>110</v>
      </c>
      <c r="C2836" s="11"/>
      <c r="D2836" s="11">
        <v>110</v>
      </c>
    </row>
    <row r="2837" spans="1:4" x14ac:dyDescent="0.2">
      <c r="A2837" s="7" t="s">
        <v>387</v>
      </c>
      <c r="B2837" s="11">
        <v>13</v>
      </c>
      <c r="C2837" s="11"/>
      <c r="D2837" s="11">
        <v>13</v>
      </c>
    </row>
    <row r="2838" spans="1:4" x14ac:dyDescent="0.2">
      <c r="A2838" s="7" t="s">
        <v>3120</v>
      </c>
      <c r="B2838" s="11"/>
      <c r="C2838" s="11">
        <v>10</v>
      </c>
      <c r="D2838" s="11">
        <v>10</v>
      </c>
    </row>
    <row r="2839" spans="1:4" x14ac:dyDescent="0.2">
      <c r="A2839" s="7" t="s">
        <v>1254</v>
      </c>
      <c r="B2839" s="11">
        <v>711</v>
      </c>
      <c r="C2839" s="11"/>
      <c r="D2839" s="11">
        <v>711</v>
      </c>
    </row>
    <row r="2840" spans="1:4" x14ac:dyDescent="0.2">
      <c r="A2840" s="7" t="s">
        <v>1425</v>
      </c>
      <c r="B2840" s="11"/>
      <c r="C2840" s="11">
        <v>14</v>
      </c>
      <c r="D2840" s="11">
        <v>14</v>
      </c>
    </row>
    <row r="2841" spans="1:4" x14ac:dyDescent="0.2">
      <c r="A2841" s="7" t="s">
        <v>3810</v>
      </c>
      <c r="B2841" s="11">
        <v>27</v>
      </c>
      <c r="C2841" s="11"/>
      <c r="D2841" s="11">
        <v>27</v>
      </c>
    </row>
    <row r="2842" spans="1:4" x14ac:dyDescent="0.2">
      <c r="A2842" s="7" t="s">
        <v>3603</v>
      </c>
      <c r="B2842" s="11">
        <v>69</v>
      </c>
      <c r="C2842" s="11"/>
      <c r="D2842" s="11">
        <v>69</v>
      </c>
    </row>
    <row r="2843" spans="1:4" x14ac:dyDescent="0.2">
      <c r="A2843" s="7" t="s">
        <v>2809</v>
      </c>
      <c r="B2843" s="11">
        <v>21</v>
      </c>
      <c r="C2843" s="11"/>
      <c r="D2843" s="11">
        <v>21</v>
      </c>
    </row>
    <row r="2844" spans="1:4" x14ac:dyDescent="0.2">
      <c r="A2844" s="7" t="s">
        <v>2475</v>
      </c>
      <c r="B2844" s="11">
        <v>38</v>
      </c>
      <c r="C2844" s="11"/>
      <c r="D2844" s="11">
        <v>38</v>
      </c>
    </row>
    <row r="2845" spans="1:4" x14ac:dyDescent="0.2">
      <c r="A2845" s="7" t="s">
        <v>2843</v>
      </c>
      <c r="B2845" s="11"/>
      <c r="C2845" s="11">
        <v>0</v>
      </c>
      <c r="D2845" s="11">
        <v>0</v>
      </c>
    </row>
    <row r="2846" spans="1:4" x14ac:dyDescent="0.2">
      <c r="A2846" s="7" t="s">
        <v>2661</v>
      </c>
      <c r="B2846" s="11">
        <v>60</v>
      </c>
      <c r="C2846" s="11"/>
      <c r="D2846" s="11">
        <v>60</v>
      </c>
    </row>
    <row r="2847" spans="1:4" x14ac:dyDescent="0.2">
      <c r="A2847" s="7" t="s">
        <v>3157</v>
      </c>
      <c r="B2847" s="11">
        <v>41</v>
      </c>
      <c r="C2847" s="11"/>
      <c r="D2847" s="11">
        <v>41</v>
      </c>
    </row>
    <row r="2848" spans="1:4" x14ac:dyDescent="0.2">
      <c r="A2848" s="7" t="s">
        <v>1670</v>
      </c>
      <c r="B2848" s="11">
        <v>52</v>
      </c>
      <c r="C2848" s="11"/>
      <c r="D2848" s="11">
        <v>52</v>
      </c>
    </row>
    <row r="2849" spans="1:4" x14ac:dyDescent="0.2">
      <c r="A2849" s="7" t="s">
        <v>2114</v>
      </c>
      <c r="B2849" s="11">
        <v>107</v>
      </c>
      <c r="C2849" s="11"/>
      <c r="D2849" s="11">
        <v>107</v>
      </c>
    </row>
    <row r="2850" spans="1:4" x14ac:dyDescent="0.2">
      <c r="A2850" s="7" t="s">
        <v>779</v>
      </c>
      <c r="B2850" s="11"/>
      <c r="C2850" s="11">
        <v>1</v>
      </c>
      <c r="D2850" s="11">
        <v>1</v>
      </c>
    </row>
    <row r="2851" spans="1:4" x14ac:dyDescent="0.2">
      <c r="A2851" s="7" t="s">
        <v>1086</v>
      </c>
      <c r="B2851" s="11"/>
      <c r="C2851" s="11">
        <v>9</v>
      </c>
      <c r="D2851" s="11">
        <v>9</v>
      </c>
    </row>
    <row r="2852" spans="1:4" x14ac:dyDescent="0.2">
      <c r="A2852" s="7" t="s">
        <v>1544</v>
      </c>
      <c r="B2852" s="11"/>
      <c r="C2852" s="11">
        <v>1</v>
      </c>
      <c r="D2852" s="11">
        <v>1</v>
      </c>
    </row>
    <row r="2853" spans="1:4" x14ac:dyDescent="0.2">
      <c r="A2853" s="7" t="s">
        <v>4020</v>
      </c>
      <c r="B2853" s="11"/>
      <c r="C2853" s="11">
        <v>1</v>
      </c>
      <c r="D2853" s="11">
        <v>1</v>
      </c>
    </row>
    <row r="2854" spans="1:4" x14ac:dyDescent="0.2">
      <c r="A2854" s="7" t="s">
        <v>455</v>
      </c>
      <c r="B2854" s="11"/>
      <c r="C2854" s="11">
        <v>5</v>
      </c>
      <c r="D2854" s="11">
        <v>5</v>
      </c>
    </row>
    <row r="2855" spans="1:4" x14ac:dyDescent="0.2">
      <c r="A2855" s="7" t="s">
        <v>1163</v>
      </c>
      <c r="B2855" s="11"/>
      <c r="C2855" s="11">
        <v>2</v>
      </c>
      <c r="D2855" s="11">
        <v>2</v>
      </c>
    </row>
    <row r="2856" spans="1:4" x14ac:dyDescent="0.2">
      <c r="A2856" s="7" t="s">
        <v>2492</v>
      </c>
      <c r="B2856" s="11">
        <v>27</v>
      </c>
      <c r="C2856" s="11"/>
      <c r="D2856" s="11">
        <v>27</v>
      </c>
    </row>
    <row r="2857" spans="1:4" x14ac:dyDescent="0.2">
      <c r="A2857" s="7" t="s">
        <v>2776</v>
      </c>
      <c r="B2857" s="11"/>
      <c r="C2857" s="11">
        <v>36</v>
      </c>
      <c r="D2857" s="11">
        <v>36</v>
      </c>
    </row>
    <row r="2858" spans="1:4" x14ac:dyDescent="0.2">
      <c r="A2858" s="7" t="s">
        <v>2202</v>
      </c>
      <c r="B2858" s="11">
        <v>28</v>
      </c>
      <c r="C2858" s="11"/>
      <c r="D2858" s="11">
        <v>28</v>
      </c>
    </row>
    <row r="2859" spans="1:4" x14ac:dyDescent="0.2">
      <c r="A2859" s="7" t="s">
        <v>3389</v>
      </c>
      <c r="B2859" s="11">
        <v>22</v>
      </c>
      <c r="C2859" s="11"/>
      <c r="D2859" s="11">
        <v>22</v>
      </c>
    </row>
    <row r="2860" spans="1:4" x14ac:dyDescent="0.2">
      <c r="A2860" s="7" t="s">
        <v>3911</v>
      </c>
      <c r="B2860" s="11"/>
      <c r="C2860" s="11">
        <v>27</v>
      </c>
      <c r="D2860" s="11">
        <v>27</v>
      </c>
    </row>
    <row r="2861" spans="1:4" x14ac:dyDescent="0.2">
      <c r="A2861" s="7" t="s">
        <v>3832</v>
      </c>
      <c r="B2861" s="11">
        <v>8</v>
      </c>
      <c r="C2861" s="11"/>
      <c r="D2861" s="11">
        <v>8</v>
      </c>
    </row>
    <row r="2862" spans="1:4" x14ac:dyDescent="0.2">
      <c r="A2862" s="7" t="s">
        <v>1930</v>
      </c>
      <c r="B2862" s="11">
        <v>75</v>
      </c>
      <c r="C2862" s="11"/>
      <c r="D2862" s="11">
        <v>75</v>
      </c>
    </row>
    <row r="2863" spans="1:4" x14ac:dyDescent="0.2">
      <c r="A2863" s="7" t="s">
        <v>752</v>
      </c>
      <c r="B2863" s="11">
        <v>62</v>
      </c>
      <c r="C2863" s="11"/>
      <c r="D2863" s="11">
        <v>62</v>
      </c>
    </row>
    <row r="2864" spans="1:4" x14ac:dyDescent="0.2">
      <c r="A2864" s="7" t="s">
        <v>181</v>
      </c>
      <c r="B2864" s="11"/>
      <c r="C2864" s="11">
        <v>2</v>
      </c>
      <c r="D2864" s="11">
        <v>2</v>
      </c>
    </row>
    <row r="2865" spans="1:4" x14ac:dyDescent="0.2">
      <c r="A2865" s="7" t="s">
        <v>3150</v>
      </c>
      <c r="B2865" s="11">
        <v>104</v>
      </c>
      <c r="C2865" s="11"/>
      <c r="D2865" s="11">
        <v>104</v>
      </c>
    </row>
    <row r="2866" spans="1:4" x14ac:dyDescent="0.2">
      <c r="A2866" s="7" t="s">
        <v>1288</v>
      </c>
      <c r="B2866" s="11">
        <v>25</v>
      </c>
      <c r="C2866" s="11"/>
      <c r="D2866" s="11">
        <v>25</v>
      </c>
    </row>
    <row r="2867" spans="1:4" x14ac:dyDescent="0.2">
      <c r="A2867" s="7" t="s">
        <v>1740</v>
      </c>
      <c r="B2867" s="11"/>
      <c r="C2867" s="11">
        <v>1</v>
      </c>
      <c r="D2867" s="11">
        <v>1</v>
      </c>
    </row>
    <row r="2868" spans="1:4" x14ac:dyDescent="0.2">
      <c r="A2868" s="7" t="s">
        <v>3523</v>
      </c>
      <c r="B2868" s="11">
        <v>74</v>
      </c>
      <c r="C2868" s="11"/>
      <c r="D2868" s="11">
        <v>74</v>
      </c>
    </row>
    <row r="2869" spans="1:4" x14ac:dyDescent="0.2">
      <c r="A2869" s="7" t="s">
        <v>1769</v>
      </c>
      <c r="B2869" s="11"/>
      <c r="C2869" s="11">
        <v>15</v>
      </c>
      <c r="D2869" s="11">
        <v>15</v>
      </c>
    </row>
    <row r="2870" spans="1:4" x14ac:dyDescent="0.2">
      <c r="A2870" s="7" t="s">
        <v>419</v>
      </c>
      <c r="B2870" s="11">
        <v>104</v>
      </c>
      <c r="C2870" s="11"/>
      <c r="D2870" s="11">
        <v>104</v>
      </c>
    </row>
    <row r="2871" spans="1:4" x14ac:dyDescent="0.2">
      <c r="A2871" s="7" t="s">
        <v>369</v>
      </c>
      <c r="B2871" s="11">
        <v>159</v>
      </c>
      <c r="C2871" s="11"/>
      <c r="D2871" s="11">
        <v>159</v>
      </c>
    </row>
    <row r="2872" spans="1:4" x14ac:dyDescent="0.2">
      <c r="A2872" s="7" t="s">
        <v>82</v>
      </c>
      <c r="B2872" s="11">
        <v>47</v>
      </c>
      <c r="C2872" s="11"/>
      <c r="D2872" s="11">
        <v>47</v>
      </c>
    </row>
    <row r="2873" spans="1:4" x14ac:dyDescent="0.2">
      <c r="A2873" s="7" t="s">
        <v>3713</v>
      </c>
      <c r="B2873" s="11">
        <v>24</v>
      </c>
      <c r="C2873" s="11"/>
      <c r="D2873" s="11">
        <v>24</v>
      </c>
    </row>
    <row r="2874" spans="1:4" x14ac:dyDescent="0.2">
      <c r="A2874" s="7" t="s">
        <v>3380</v>
      </c>
      <c r="B2874" s="11">
        <v>48</v>
      </c>
      <c r="C2874" s="11"/>
      <c r="D2874" s="11">
        <v>48</v>
      </c>
    </row>
    <row r="2875" spans="1:4" x14ac:dyDescent="0.2">
      <c r="A2875" s="7" t="s">
        <v>1083</v>
      </c>
      <c r="B2875" s="11"/>
      <c r="C2875" s="11">
        <v>3</v>
      </c>
      <c r="D2875" s="11">
        <v>3</v>
      </c>
    </row>
    <row r="2876" spans="1:4" x14ac:dyDescent="0.2">
      <c r="A2876" s="7" t="s">
        <v>982</v>
      </c>
      <c r="B2876" s="11"/>
      <c r="C2876" s="11">
        <v>4</v>
      </c>
      <c r="D2876" s="11">
        <v>4</v>
      </c>
    </row>
    <row r="2877" spans="1:4" x14ac:dyDescent="0.2">
      <c r="A2877" s="7" t="s">
        <v>2694</v>
      </c>
      <c r="B2877" s="11"/>
      <c r="C2877" s="11">
        <v>1</v>
      </c>
      <c r="D2877" s="11">
        <v>1</v>
      </c>
    </row>
    <row r="2878" spans="1:4" x14ac:dyDescent="0.2">
      <c r="A2878" s="7" t="s">
        <v>2831</v>
      </c>
      <c r="B2878" s="11">
        <v>52</v>
      </c>
      <c r="C2878" s="11"/>
      <c r="D2878" s="11">
        <v>52</v>
      </c>
    </row>
    <row r="2879" spans="1:4" x14ac:dyDescent="0.2">
      <c r="A2879" s="7" t="s">
        <v>2950</v>
      </c>
      <c r="B2879" s="11"/>
      <c r="C2879" s="11">
        <v>0</v>
      </c>
      <c r="D2879" s="11">
        <v>0</v>
      </c>
    </row>
    <row r="2880" spans="1:4" x14ac:dyDescent="0.2">
      <c r="A2880" s="7" t="s">
        <v>1497</v>
      </c>
      <c r="B2880" s="11"/>
      <c r="C2880" s="11">
        <v>0</v>
      </c>
      <c r="D2880" s="11">
        <v>0</v>
      </c>
    </row>
    <row r="2881" spans="1:4" x14ac:dyDescent="0.2">
      <c r="A2881" s="7" t="s">
        <v>838</v>
      </c>
      <c r="B2881" s="11">
        <v>62</v>
      </c>
      <c r="C2881" s="11"/>
      <c r="D2881" s="11">
        <v>62</v>
      </c>
    </row>
    <row r="2882" spans="1:4" x14ac:dyDescent="0.2">
      <c r="A2882" s="7" t="s">
        <v>4106</v>
      </c>
      <c r="B2882" s="11"/>
      <c r="C2882" s="11">
        <v>6</v>
      </c>
      <c r="D2882" s="11">
        <v>6</v>
      </c>
    </row>
    <row r="2883" spans="1:4" x14ac:dyDescent="0.2">
      <c r="A2883" s="7" t="s">
        <v>4034</v>
      </c>
      <c r="B2883" s="11"/>
      <c r="C2883" s="11">
        <v>4</v>
      </c>
      <c r="D2883" s="11">
        <v>4</v>
      </c>
    </row>
    <row r="2884" spans="1:4" x14ac:dyDescent="0.2">
      <c r="A2884" s="7" t="s">
        <v>940</v>
      </c>
      <c r="B2884" s="11"/>
      <c r="C2884" s="11">
        <v>2</v>
      </c>
      <c r="D2884" s="11">
        <v>2</v>
      </c>
    </row>
    <row r="2885" spans="1:4" x14ac:dyDescent="0.2">
      <c r="A2885" s="7" t="s">
        <v>581</v>
      </c>
      <c r="B2885" s="11"/>
      <c r="C2885" s="11">
        <v>1</v>
      </c>
      <c r="D2885" s="11">
        <v>1</v>
      </c>
    </row>
    <row r="2886" spans="1:4" x14ac:dyDescent="0.2">
      <c r="A2886" s="7" t="s">
        <v>3974</v>
      </c>
      <c r="B2886" s="11"/>
      <c r="C2886" s="11">
        <v>6</v>
      </c>
      <c r="D2886" s="11">
        <v>6</v>
      </c>
    </row>
    <row r="2887" spans="1:4" x14ac:dyDescent="0.2">
      <c r="A2887" s="7" t="s">
        <v>1492</v>
      </c>
      <c r="B2887" s="11"/>
      <c r="C2887" s="11">
        <v>1</v>
      </c>
      <c r="D2887" s="11">
        <v>1</v>
      </c>
    </row>
    <row r="2888" spans="1:4" x14ac:dyDescent="0.2">
      <c r="A2888" s="7" t="s">
        <v>2139</v>
      </c>
      <c r="B2888" s="11"/>
      <c r="C2888" s="11">
        <v>12</v>
      </c>
      <c r="D2888" s="11">
        <v>12</v>
      </c>
    </row>
    <row r="2889" spans="1:4" x14ac:dyDescent="0.2">
      <c r="A2889" s="7" t="s">
        <v>3524</v>
      </c>
      <c r="B2889" s="11">
        <v>7</v>
      </c>
      <c r="C2889" s="11"/>
      <c r="D2889" s="11">
        <v>7</v>
      </c>
    </row>
    <row r="2890" spans="1:4" x14ac:dyDescent="0.2">
      <c r="A2890" s="7" t="s">
        <v>3614</v>
      </c>
      <c r="B2890" s="11">
        <v>45</v>
      </c>
      <c r="C2890" s="11"/>
      <c r="D2890" s="11">
        <v>45</v>
      </c>
    </row>
    <row r="2891" spans="1:4" x14ac:dyDescent="0.2">
      <c r="A2891" s="7" t="s">
        <v>1642</v>
      </c>
      <c r="B2891" s="11">
        <v>26</v>
      </c>
      <c r="C2891" s="11"/>
      <c r="D2891" s="11">
        <v>26</v>
      </c>
    </row>
    <row r="2892" spans="1:4" x14ac:dyDescent="0.2">
      <c r="A2892" s="7" t="s">
        <v>475</v>
      </c>
      <c r="B2892" s="11"/>
      <c r="C2892" s="11">
        <v>1</v>
      </c>
      <c r="D2892" s="11">
        <v>1</v>
      </c>
    </row>
    <row r="2893" spans="1:4" x14ac:dyDescent="0.2">
      <c r="A2893" s="7" t="s">
        <v>2589</v>
      </c>
      <c r="B2893" s="11"/>
      <c r="C2893" s="11">
        <v>1</v>
      </c>
      <c r="D2893" s="11">
        <v>1</v>
      </c>
    </row>
    <row r="2894" spans="1:4" x14ac:dyDescent="0.2">
      <c r="A2894" s="7" t="s">
        <v>700</v>
      </c>
      <c r="B2894" s="11"/>
      <c r="C2894" s="11">
        <v>890</v>
      </c>
      <c r="D2894" s="11">
        <v>890</v>
      </c>
    </row>
    <row r="2895" spans="1:4" x14ac:dyDescent="0.2">
      <c r="A2895" s="7" t="s">
        <v>3502</v>
      </c>
      <c r="B2895" s="11">
        <v>38</v>
      </c>
      <c r="C2895" s="11"/>
      <c r="D2895" s="11">
        <v>38</v>
      </c>
    </row>
    <row r="2896" spans="1:4" x14ac:dyDescent="0.2">
      <c r="A2896" s="7" t="s">
        <v>1501</v>
      </c>
      <c r="B2896" s="11"/>
      <c r="C2896" s="11">
        <v>15</v>
      </c>
      <c r="D2896" s="11">
        <v>15</v>
      </c>
    </row>
    <row r="2897" spans="1:4" x14ac:dyDescent="0.2">
      <c r="A2897" s="7" t="s">
        <v>1835</v>
      </c>
      <c r="B2897" s="11">
        <v>90</v>
      </c>
      <c r="C2897" s="11"/>
      <c r="D2897" s="11">
        <v>90</v>
      </c>
    </row>
    <row r="2898" spans="1:4" x14ac:dyDescent="0.2">
      <c r="A2898" s="7" t="s">
        <v>3988</v>
      </c>
      <c r="B2898" s="11"/>
      <c r="C2898" s="11">
        <v>9</v>
      </c>
      <c r="D2898" s="11">
        <v>9</v>
      </c>
    </row>
    <row r="2899" spans="1:4" x14ac:dyDescent="0.2">
      <c r="A2899" s="7" t="s">
        <v>3654</v>
      </c>
      <c r="B2899" s="11">
        <v>20</v>
      </c>
      <c r="C2899" s="11"/>
      <c r="D2899" s="11">
        <v>20</v>
      </c>
    </row>
    <row r="2900" spans="1:4" x14ac:dyDescent="0.2">
      <c r="A2900" s="7" t="s">
        <v>4030</v>
      </c>
      <c r="B2900" s="11"/>
      <c r="C2900" s="11">
        <v>2</v>
      </c>
      <c r="D2900" s="11">
        <v>2</v>
      </c>
    </row>
    <row r="2901" spans="1:4" x14ac:dyDescent="0.2">
      <c r="A2901" s="7" t="s">
        <v>1373</v>
      </c>
      <c r="B2901" s="11">
        <v>16</v>
      </c>
      <c r="C2901" s="11"/>
      <c r="D2901" s="11">
        <v>16</v>
      </c>
    </row>
    <row r="2902" spans="1:4" x14ac:dyDescent="0.2">
      <c r="A2902" s="7" t="s">
        <v>1115</v>
      </c>
      <c r="B2902" s="11"/>
      <c r="C2902" s="11">
        <v>3</v>
      </c>
      <c r="D2902" s="11">
        <v>3</v>
      </c>
    </row>
    <row r="2903" spans="1:4" x14ac:dyDescent="0.2">
      <c r="A2903" s="7" t="s">
        <v>1393</v>
      </c>
      <c r="B2903" s="11">
        <v>104</v>
      </c>
      <c r="C2903" s="11"/>
      <c r="D2903" s="11">
        <v>104</v>
      </c>
    </row>
    <row r="2904" spans="1:4" x14ac:dyDescent="0.2">
      <c r="A2904" s="7" t="s">
        <v>3696</v>
      </c>
      <c r="B2904" s="11">
        <v>40</v>
      </c>
      <c r="C2904" s="11"/>
      <c r="D2904" s="11">
        <v>40</v>
      </c>
    </row>
    <row r="2905" spans="1:4" x14ac:dyDescent="0.2">
      <c r="A2905" s="7" t="s">
        <v>1346</v>
      </c>
      <c r="B2905" s="11">
        <v>7</v>
      </c>
      <c r="C2905" s="11"/>
      <c r="D2905" s="11">
        <v>7</v>
      </c>
    </row>
    <row r="2906" spans="1:4" x14ac:dyDescent="0.2">
      <c r="A2906" s="7" t="s">
        <v>3944</v>
      </c>
      <c r="B2906" s="11"/>
      <c r="C2906" s="11">
        <v>2</v>
      </c>
      <c r="D2906" s="11">
        <v>2</v>
      </c>
    </row>
    <row r="2907" spans="1:4" x14ac:dyDescent="0.2">
      <c r="A2907" s="7" t="s">
        <v>3857</v>
      </c>
      <c r="B2907" s="11"/>
      <c r="C2907" s="11">
        <v>13</v>
      </c>
      <c r="D2907" s="11">
        <v>13</v>
      </c>
    </row>
    <row r="2908" spans="1:4" x14ac:dyDescent="0.2">
      <c r="A2908" s="7" t="s">
        <v>869</v>
      </c>
      <c r="B2908" s="11"/>
      <c r="C2908" s="11">
        <v>1</v>
      </c>
      <c r="D2908" s="11">
        <v>1</v>
      </c>
    </row>
    <row r="2909" spans="1:4" x14ac:dyDescent="0.2">
      <c r="A2909" s="7" t="s">
        <v>3198</v>
      </c>
      <c r="B2909" s="11"/>
      <c r="C2909" s="11">
        <v>3</v>
      </c>
      <c r="D2909" s="11">
        <v>3</v>
      </c>
    </row>
    <row r="2910" spans="1:4" x14ac:dyDescent="0.2">
      <c r="A2910" s="7" t="s">
        <v>3153</v>
      </c>
      <c r="B2910" s="11">
        <v>241</v>
      </c>
      <c r="C2910" s="11"/>
      <c r="D2910" s="11">
        <v>241</v>
      </c>
    </row>
    <row r="2911" spans="1:4" x14ac:dyDescent="0.2">
      <c r="A2911" s="7" t="s">
        <v>1131</v>
      </c>
      <c r="B2911" s="11"/>
      <c r="C2911" s="11">
        <v>3</v>
      </c>
      <c r="D2911" s="11">
        <v>3</v>
      </c>
    </row>
    <row r="2912" spans="1:4" x14ac:dyDescent="0.2">
      <c r="A2912" s="7" t="s">
        <v>7</v>
      </c>
      <c r="B2912" s="11">
        <v>47</v>
      </c>
      <c r="C2912" s="11"/>
      <c r="D2912" s="11">
        <v>47</v>
      </c>
    </row>
    <row r="2913" spans="1:4" x14ac:dyDescent="0.2">
      <c r="A2913" s="7" t="s">
        <v>3998</v>
      </c>
      <c r="B2913" s="11"/>
      <c r="C2913" s="11">
        <v>4</v>
      </c>
      <c r="D2913" s="11">
        <v>4</v>
      </c>
    </row>
    <row r="2914" spans="1:4" x14ac:dyDescent="0.2">
      <c r="A2914" s="7" t="s">
        <v>3894</v>
      </c>
      <c r="B2914" s="11"/>
      <c r="C2914" s="11">
        <v>10</v>
      </c>
      <c r="D2914" s="11">
        <v>10</v>
      </c>
    </row>
    <row r="2915" spans="1:4" x14ac:dyDescent="0.2">
      <c r="A2915" s="7" t="s">
        <v>2188</v>
      </c>
      <c r="B2915" s="11">
        <v>3562</v>
      </c>
      <c r="C2915" s="11"/>
      <c r="D2915" s="11">
        <v>3562</v>
      </c>
    </row>
    <row r="2916" spans="1:4" x14ac:dyDescent="0.2">
      <c r="A2916" s="7" t="s">
        <v>2136</v>
      </c>
      <c r="B2916" s="11"/>
      <c r="C2916" s="11">
        <v>22</v>
      </c>
      <c r="D2916" s="11">
        <v>22</v>
      </c>
    </row>
    <row r="2917" spans="1:4" x14ac:dyDescent="0.2">
      <c r="A2917" s="7" t="s">
        <v>2230</v>
      </c>
      <c r="B2917" s="11">
        <v>539</v>
      </c>
      <c r="C2917" s="11"/>
      <c r="D2917" s="11">
        <v>539</v>
      </c>
    </row>
    <row r="2918" spans="1:4" x14ac:dyDescent="0.2">
      <c r="A2918" s="7" t="s">
        <v>1816</v>
      </c>
      <c r="B2918" s="11"/>
      <c r="C2918" s="11">
        <v>0</v>
      </c>
      <c r="D2918" s="11">
        <v>0</v>
      </c>
    </row>
    <row r="2919" spans="1:4" x14ac:dyDescent="0.2">
      <c r="A2919" s="7" t="s">
        <v>2992</v>
      </c>
      <c r="B2919" s="11">
        <v>64</v>
      </c>
      <c r="C2919" s="11"/>
      <c r="D2919" s="11">
        <v>64</v>
      </c>
    </row>
    <row r="2920" spans="1:4" x14ac:dyDescent="0.2">
      <c r="A2920" s="7" t="s">
        <v>3074</v>
      </c>
      <c r="B2920" s="11"/>
      <c r="C2920" s="11">
        <v>3</v>
      </c>
      <c r="D2920" s="11">
        <v>3</v>
      </c>
    </row>
    <row r="2921" spans="1:4" x14ac:dyDescent="0.2">
      <c r="A2921" s="7" t="s">
        <v>3949</v>
      </c>
      <c r="B2921" s="11"/>
      <c r="C2921" s="11">
        <v>1</v>
      </c>
      <c r="D2921" s="11">
        <v>1</v>
      </c>
    </row>
    <row r="2922" spans="1:4" x14ac:dyDescent="0.2">
      <c r="A2922" s="7" t="s">
        <v>3657</v>
      </c>
      <c r="B2922" s="11">
        <v>22</v>
      </c>
      <c r="C2922" s="11"/>
      <c r="D2922" s="11">
        <v>22</v>
      </c>
    </row>
    <row r="2923" spans="1:4" x14ac:dyDescent="0.2">
      <c r="A2923" s="7" t="s">
        <v>2834</v>
      </c>
      <c r="B2923" s="11">
        <v>21</v>
      </c>
      <c r="C2923" s="11"/>
      <c r="D2923" s="11">
        <v>21</v>
      </c>
    </row>
    <row r="2924" spans="1:4" x14ac:dyDescent="0.2">
      <c r="A2924" s="7" t="s">
        <v>3602</v>
      </c>
      <c r="B2924" s="11">
        <v>57</v>
      </c>
      <c r="C2924" s="11"/>
      <c r="D2924" s="11">
        <v>57</v>
      </c>
    </row>
    <row r="2925" spans="1:4" x14ac:dyDescent="0.2">
      <c r="A2925" s="7" t="s">
        <v>2792</v>
      </c>
      <c r="B2925" s="11">
        <v>24</v>
      </c>
      <c r="C2925" s="11"/>
      <c r="D2925" s="11">
        <v>24</v>
      </c>
    </row>
    <row r="2926" spans="1:4" x14ac:dyDescent="0.2">
      <c r="A2926" s="7" t="s">
        <v>2734</v>
      </c>
      <c r="B2926" s="11">
        <v>163</v>
      </c>
      <c r="C2926" s="11"/>
      <c r="D2926" s="11">
        <v>163</v>
      </c>
    </row>
    <row r="2927" spans="1:4" x14ac:dyDescent="0.2">
      <c r="A2927" s="7" t="s">
        <v>1925</v>
      </c>
      <c r="B2927" s="11">
        <v>33</v>
      </c>
      <c r="C2927" s="11"/>
      <c r="D2927" s="11">
        <v>33</v>
      </c>
    </row>
    <row r="2928" spans="1:4" x14ac:dyDescent="0.2">
      <c r="A2928" s="7" t="s">
        <v>4087</v>
      </c>
      <c r="B2928" s="11"/>
      <c r="C2928" s="11">
        <v>8</v>
      </c>
      <c r="D2928" s="11">
        <v>8</v>
      </c>
    </row>
    <row r="2929" spans="1:4" x14ac:dyDescent="0.2">
      <c r="A2929" s="7" t="s">
        <v>1300</v>
      </c>
      <c r="B2929" s="11">
        <v>32</v>
      </c>
      <c r="C2929" s="11"/>
      <c r="D2929" s="11">
        <v>32</v>
      </c>
    </row>
    <row r="2930" spans="1:4" x14ac:dyDescent="0.2">
      <c r="A2930" s="7" t="s">
        <v>724</v>
      </c>
      <c r="B2930" s="11">
        <v>100</v>
      </c>
      <c r="C2930" s="11"/>
      <c r="D2930" s="11">
        <v>100</v>
      </c>
    </row>
    <row r="2931" spans="1:4" x14ac:dyDescent="0.2">
      <c r="A2931" s="7" t="s">
        <v>347</v>
      </c>
      <c r="B2931" s="11">
        <v>188</v>
      </c>
      <c r="C2931" s="11"/>
      <c r="D2931" s="11">
        <v>188</v>
      </c>
    </row>
    <row r="2932" spans="1:4" x14ac:dyDescent="0.2">
      <c r="A2932" s="7" t="s">
        <v>11</v>
      </c>
      <c r="B2932" s="11">
        <v>20</v>
      </c>
      <c r="C2932" s="11"/>
      <c r="D2932" s="11">
        <v>20</v>
      </c>
    </row>
    <row r="2933" spans="1:4" x14ac:dyDescent="0.2">
      <c r="A2933" s="7" t="s">
        <v>2713</v>
      </c>
      <c r="B2933" s="11">
        <v>1420</v>
      </c>
      <c r="C2933" s="11"/>
      <c r="D2933" s="11">
        <v>1420</v>
      </c>
    </row>
    <row r="2934" spans="1:4" x14ac:dyDescent="0.2">
      <c r="A2934" s="7" t="s">
        <v>2927</v>
      </c>
      <c r="B2934" s="11">
        <v>21</v>
      </c>
      <c r="C2934" s="11"/>
      <c r="D2934" s="11">
        <v>21</v>
      </c>
    </row>
    <row r="2935" spans="1:4" x14ac:dyDescent="0.2">
      <c r="A2935" s="7" t="s">
        <v>725</v>
      </c>
      <c r="B2935" s="11">
        <v>143</v>
      </c>
      <c r="C2935" s="11"/>
      <c r="D2935" s="11">
        <v>143</v>
      </c>
    </row>
    <row r="2936" spans="1:4" x14ac:dyDescent="0.2">
      <c r="A2936" s="7" t="s">
        <v>2789</v>
      </c>
      <c r="B2936" s="11">
        <v>24</v>
      </c>
      <c r="C2936" s="11"/>
      <c r="D2936" s="11">
        <v>24</v>
      </c>
    </row>
    <row r="2937" spans="1:4" x14ac:dyDescent="0.2">
      <c r="A2937" s="7" t="s">
        <v>1872</v>
      </c>
      <c r="B2937" s="11"/>
      <c r="C2937" s="11">
        <v>95</v>
      </c>
      <c r="D2937" s="11">
        <v>95</v>
      </c>
    </row>
    <row r="2938" spans="1:4" x14ac:dyDescent="0.2">
      <c r="A2938" s="7" t="s">
        <v>488</v>
      </c>
      <c r="B2938" s="11"/>
      <c r="C2938" s="11">
        <v>0</v>
      </c>
      <c r="D2938" s="11">
        <v>0</v>
      </c>
    </row>
    <row r="2939" spans="1:4" x14ac:dyDescent="0.2">
      <c r="A2939" s="7" t="s">
        <v>1796</v>
      </c>
      <c r="B2939" s="11"/>
      <c r="C2939" s="11">
        <v>81</v>
      </c>
      <c r="D2939" s="11">
        <v>81</v>
      </c>
    </row>
    <row r="2940" spans="1:4" x14ac:dyDescent="0.2">
      <c r="A2940" s="7" t="s">
        <v>729</v>
      </c>
      <c r="B2940" s="11">
        <v>130</v>
      </c>
      <c r="C2940" s="11"/>
      <c r="D2940" s="11">
        <v>130</v>
      </c>
    </row>
    <row r="2941" spans="1:4" x14ac:dyDescent="0.2">
      <c r="A2941" s="7" t="s">
        <v>33</v>
      </c>
      <c r="B2941" s="11">
        <v>1</v>
      </c>
      <c r="C2941" s="11"/>
      <c r="D2941" s="11">
        <v>1</v>
      </c>
    </row>
    <row r="2942" spans="1:4" x14ac:dyDescent="0.2">
      <c r="A2942" s="7" t="s">
        <v>1219</v>
      </c>
      <c r="B2942" s="11">
        <v>89</v>
      </c>
      <c r="C2942" s="11"/>
      <c r="D2942" s="11">
        <v>89</v>
      </c>
    </row>
    <row r="2943" spans="1:4" x14ac:dyDescent="0.2">
      <c r="A2943" s="7" t="s">
        <v>3815</v>
      </c>
      <c r="B2943" s="11">
        <v>10</v>
      </c>
      <c r="C2943" s="11"/>
      <c r="D2943" s="11">
        <v>10</v>
      </c>
    </row>
    <row r="2944" spans="1:4" x14ac:dyDescent="0.2">
      <c r="A2944" s="7" t="s">
        <v>1535</v>
      </c>
      <c r="B2944" s="11">
        <v>369</v>
      </c>
      <c r="C2944" s="11"/>
      <c r="D2944" s="11">
        <v>369</v>
      </c>
    </row>
    <row r="2945" spans="1:4" x14ac:dyDescent="0.2">
      <c r="A2945" s="7" t="s">
        <v>1451</v>
      </c>
      <c r="B2945" s="11"/>
      <c r="C2945" s="11">
        <v>1</v>
      </c>
      <c r="D2945" s="11">
        <v>1</v>
      </c>
    </row>
    <row r="2946" spans="1:4" x14ac:dyDescent="0.2">
      <c r="A2946" s="7" t="s">
        <v>47</v>
      </c>
      <c r="B2946" s="11">
        <v>61</v>
      </c>
      <c r="C2946" s="11"/>
      <c r="D2946" s="11">
        <v>61</v>
      </c>
    </row>
    <row r="2947" spans="1:4" x14ac:dyDescent="0.2">
      <c r="A2947" s="7" t="s">
        <v>936</v>
      </c>
      <c r="B2947" s="11"/>
      <c r="C2947" s="11">
        <v>2</v>
      </c>
      <c r="D2947" s="11">
        <v>2</v>
      </c>
    </row>
    <row r="2948" spans="1:4" x14ac:dyDescent="0.2">
      <c r="A2948" s="7" t="s">
        <v>2042</v>
      </c>
      <c r="B2948" s="11">
        <v>120</v>
      </c>
      <c r="C2948" s="11"/>
      <c r="D2948" s="11">
        <v>120</v>
      </c>
    </row>
    <row r="2949" spans="1:4" x14ac:dyDescent="0.2">
      <c r="A2949" s="7" t="s">
        <v>65</v>
      </c>
      <c r="B2949" s="11">
        <v>64</v>
      </c>
      <c r="C2949" s="11"/>
      <c r="D2949" s="11">
        <v>64</v>
      </c>
    </row>
    <row r="2950" spans="1:4" x14ac:dyDescent="0.2">
      <c r="A2950" s="7" t="s">
        <v>2520</v>
      </c>
      <c r="B2950" s="11"/>
      <c r="C2950" s="11">
        <v>0</v>
      </c>
      <c r="D2950" s="11">
        <v>0</v>
      </c>
    </row>
    <row r="2951" spans="1:4" x14ac:dyDescent="0.2">
      <c r="A2951" s="7" t="s">
        <v>3148</v>
      </c>
      <c r="B2951" s="11">
        <v>57</v>
      </c>
      <c r="C2951" s="11"/>
      <c r="D2951" s="11">
        <v>57</v>
      </c>
    </row>
    <row r="2952" spans="1:4" x14ac:dyDescent="0.2">
      <c r="A2952" s="7" t="s">
        <v>279</v>
      </c>
      <c r="B2952" s="11">
        <v>415</v>
      </c>
      <c r="C2952" s="11"/>
      <c r="D2952" s="11">
        <v>415</v>
      </c>
    </row>
    <row r="2953" spans="1:4" x14ac:dyDescent="0.2">
      <c r="A2953" s="7" t="s">
        <v>1438</v>
      </c>
      <c r="B2953" s="11"/>
      <c r="C2953" s="11">
        <v>22</v>
      </c>
      <c r="D2953" s="11">
        <v>22</v>
      </c>
    </row>
    <row r="2954" spans="1:4" x14ac:dyDescent="0.2">
      <c r="A2954" s="7" t="s">
        <v>3635</v>
      </c>
      <c r="B2954" s="11"/>
      <c r="C2954" s="11">
        <v>14</v>
      </c>
      <c r="D2954" s="11">
        <v>14</v>
      </c>
    </row>
    <row r="2955" spans="1:4" x14ac:dyDescent="0.2">
      <c r="A2955" s="7" t="s">
        <v>723</v>
      </c>
      <c r="B2955" s="11">
        <v>153</v>
      </c>
      <c r="C2955" s="11"/>
      <c r="D2955" s="11">
        <v>153</v>
      </c>
    </row>
    <row r="2956" spans="1:4" x14ac:dyDescent="0.2">
      <c r="A2956" s="7" t="s">
        <v>3945</v>
      </c>
      <c r="B2956" s="11"/>
      <c r="C2956" s="11">
        <v>0</v>
      </c>
      <c r="D2956" s="11">
        <v>0</v>
      </c>
    </row>
    <row r="2957" spans="1:4" x14ac:dyDescent="0.2">
      <c r="A2957" s="7" t="s">
        <v>2515</v>
      </c>
      <c r="B2957" s="11"/>
      <c r="C2957" s="11">
        <v>12</v>
      </c>
      <c r="D2957" s="11">
        <v>12</v>
      </c>
    </row>
    <row r="2958" spans="1:4" x14ac:dyDescent="0.2">
      <c r="A2958" s="7" t="s">
        <v>3449</v>
      </c>
      <c r="B2958" s="11">
        <v>39</v>
      </c>
      <c r="C2958" s="11"/>
      <c r="D2958" s="11">
        <v>39</v>
      </c>
    </row>
    <row r="2959" spans="1:4" x14ac:dyDescent="0.2">
      <c r="A2959" s="7" t="s">
        <v>804</v>
      </c>
      <c r="B2959" s="11">
        <v>38</v>
      </c>
      <c r="C2959" s="11"/>
      <c r="D2959" s="11">
        <v>38</v>
      </c>
    </row>
    <row r="2960" spans="1:4" x14ac:dyDescent="0.2">
      <c r="A2960" s="7" t="s">
        <v>2501</v>
      </c>
      <c r="B2960" s="11"/>
      <c r="C2960" s="11">
        <v>7</v>
      </c>
      <c r="D2960" s="11">
        <v>7</v>
      </c>
    </row>
    <row r="2961" spans="1:4" x14ac:dyDescent="0.2">
      <c r="A2961" s="7" t="s">
        <v>2247</v>
      </c>
      <c r="B2961" s="11">
        <v>57</v>
      </c>
      <c r="C2961" s="11"/>
      <c r="D2961" s="11">
        <v>57</v>
      </c>
    </row>
    <row r="2962" spans="1:4" x14ac:dyDescent="0.2">
      <c r="A2962" s="7" t="s">
        <v>1406</v>
      </c>
      <c r="B2962" s="11"/>
      <c r="C2962" s="11">
        <v>17</v>
      </c>
      <c r="D2962" s="11">
        <v>17</v>
      </c>
    </row>
    <row r="2963" spans="1:4" x14ac:dyDescent="0.2">
      <c r="A2963" s="7" t="s">
        <v>894</v>
      </c>
      <c r="B2963" s="11"/>
      <c r="C2963" s="11">
        <v>5</v>
      </c>
      <c r="D2963" s="11">
        <v>5</v>
      </c>
    </row>
    <row r="2964" spans="1:4" x14ac:dyDescent="0.2">
      <c r="A2964" s="7" t="s">
        <v>1945</v>
      </c>
      <c r="B2964" s="11">
        <v>1789</v>
      </c>
      <c r="C2964" s="11"/>
      <c r="D2964" s="11">
        <v>1789</v>
      </c>
    </row>
    <row r="2965" spans="1:4" x14ac:dyDescent="0.2">
      <c r="A2965" s="7" t="s">
        <v>2871</v>
      </c>
      <c r="B2965" s="11"/>
      <c r="C2965" s="11">
        <v>13</v>
      </c>
      <c r="D2965" s="11">
        <v>13</v>
      </c>
    </row>
    <row r="2966" spans="1:4" x14ac:dyDescent="0.2">
      <c r="A2966" s="7" t="s">
        <v>3673</v>
      </c>
      <c r="B2966" s="11">
        <v>16</v>
      </c>
      <c r="C2966" s="11"/>
      <c r="D2966" s="11">
        <v>16</v>
      </c>
    </row>
    <row r="2967" spans="1:4" x14ac:dyDescent="0.2">
      <c r="A2967" s="7" t="s">
        <v>3050</v>
      </c>
      <c r="B2967" s="11">
        <v>9</v>
      </c>
      <c r="C2967" s="11"/>
      <c r="D2967" s="11">
        <v>9</v>
      </c>
    </row>
    <row r="2968" spans="1:4" x14ac:dyDescent="0.2">
      <c r="A2968" s="7" t="s">
        <v>4104</v>
      </c>
      <c r="B2968" s="11"/>
      <c r="C2968" s="11">
        <v>1</v>
      </c>
      <c r="D2968" s="11">
        <v>1</v>
      </c>
    </row>
    <row r="2969" spans="1:4" x14ac:dyDescent="0.2">
      <c r="A2969" s="7" t="s">
        <v>174</v>
      </c>
      <c r="B2969" s="11"/>
      <c r="C2969" s="11">
        <v>0</v>
      </c>
      <c r="D2969" s="11">
        <v>0</v>
      </c>
    </row>
    <row r="2970" spans="1:4" x14ac:dyDescent="0.2">
      <c r="A2970" s="7" t="s">
        <v>3208</v>
      </c>
      <c r="B2970" s="11">
        <v>82</v>
      </c>
      <c r="C2970" s="11"/>
      <c r="D2970" s="11">
        <v>82</v>
      </c>
    </row>
    <row r="2971" spans="1:4" x14ac:dyDescent="0.2">
      <c r="A2971" s="7" t="s">
        <v>2773</v>
      </c>
      <c r="B2971" s="11"/>
      <c r="C2971" s="11">
        <v>1</v>
      </c>
      <c r="D2971" s="11">
        <v>1</v>
      </c>
    </row>
    <row r="2972" spans="1:4" x14ac:dyDescent="0.2">
      <c r="A2972" s="7" t="s">
        <v>3026</v>
      </c>
      <c r="B2972" s="11">
        <v>25</v>
      </c>
      <c r="C2972" s="11"/>
      <c r="D2972" s="11">
        <v>25</v>
      </c>
    </row>
    <row r="2973" spans="1:4" x14ac:dyDescent="0.2">
      <c r="A2973" s="7" t="s">
        <v>374</v>
      </c>
      <c r="B2973" s="11">
        <v>89</v>
      </c>
      <c r="C2973" s="11"/>
      <c r="D2973" s="11">
        <v>89</v>
      </c>
    </row>
    <row r="2974" spans="1:4" x14ac:dyDescent="0.2">
      <c r="A2974" s="7" t="s">
        <v>3669</v>
      </c>
      <c r="B2974" s="11">
        <v>57</v>
      </c>
      <c r="C2974" s="11"/>
      <c r="D2974" s="11">
        <v>57</v>
      </c>
    </row>
    <row r="2975" spans="1:4" x14ac:dyDescent="0.2">
      <c r="A2975" s="7" t="s">
        <v>1624</v>
      </c>
      <c r="B2975" s="11">
        <v>18</v>
      </c>
      <c r="C2975" s="11"/>
      <c r="D2975" s="11">
        <v>18</v>
      </c>
    </row>
    <row r="2976" spans="1:4" x14ac:dyDescent="0.2">
      <c r="A2976" s="7" t="s">
        <v>1484</v>
      </c>
      <c r="B2976" s="11"/>
      <c r="C2976" s="11">
        <v>2</v>
      </c>
      <c r="D2976" s="11">
        <v>2</v>
      </c>
    </row>
    <row r="2977" spans="1:4" x14ac:dyDescent="0.2">
      <c r="A2977" s="7" t="s">
        <v>3239</v>
      </c>
      <c r="B2977" s="11">
        <v>104</v>
      </c>
      <c r="C2977" s="11"/>
      <c r="D2977" s="11">
        <v>104</v>
      </c>
    </row>
    <row r="2978" spans="1:4" x14ac:dyDescent="0.2">
      <c r="A2978" s="7" t="s">
        <v>1220</v>
      </c>
      <c r="B2978" s="11">
        <v>253</v>
      </c>
      <c r="C2978" s="11"/>
      <c r="D2978" s="11">
        <v>253</v>
      </c>
    </row>
    <row r="2979" spans="1:4" x14ac:dyDescent="0.2">
      <c r="A2979" s="7" t="s">
        <v>3590</v>
      </c>
      <c r="B2979" s="11">
        <v>18</v>
      </c>
      <c r="C2979" s="11"/>
      <c r="D2979" s="11">
        <v>18</v>
      </c>
    </row>
    <row r="2980" spans="1:4" x14ac:dyDescent="0.2">
      <c r="A2980" s="7" t="s">
        <v>1897</v>
      </c>
      <c r="B2980" s="11">
        <v>13</v>
      </c>
      <c r="C2980" s="11"/>
      <c r="D2980" s="11">
        <v>13</v>
      </c>
    </row>
    <row r="2981" spans="1:4" x14ac:dyDescent="0.2">
      <c r="A2981" s="7" t="s">
        <v>4043</v>
      </c>
      <c r="B2981" s="11"/>
      <c r="C2981" s="11">
        <v>4</v>
      </c>
      <c r="D2981" s="11">
        <v>4</v>
      </c>
    </row>
    <row r="2982" spans="1:4" x14ac:dyDescent="0.2">
      <c r="A2982" s="7" t="s">
        <v>3634</v>
      </c>
      <c r="B2982" s="11"/>
      <c r="C2982" s="11">
        <v>0</v>
      </c>
      <c r="D2982" s="11">
        <v>0</v>
      </c>
    </row>
    <row r="2983" spans="1:4" x14ac:dyDescent="0.2">
      <c r="A2983" s="7" t="s">
        <v>301</v>
      </c>
      <c r="B2983" s="11">
        <v>298</v>
      </c>
      <c r="C2983" s="11"/>
      <c r="D2983" s="11">
        <v>298</v>
      </c>
    </row>
    <row r="2984" spans="1:4" x14ac:dyDescent="0.2">
      <c r="A2984" s="7" t="s">
        <v>2975</v>
      </c>
      <c r="B2984" s="11">
        <v>113</v>
      </c>
      <c r="C2984" s="11"/>
      <c r="D2984" s="11">
        <v>113</v>
      </c>
    </row>
    <row r="2985" spans="1:4" x14ac:dyDescent="0.2">
      <c r="A2985" s="7" t="s">
        <v>4008</v>
      </c>
      <c r="B2985" s="11"/>
      <c r="C2985" s="11">
        <v>0</v>
      </c>
      <c r="D2985" s="11">
        <v>0</v>
      </c>
    </row>
    <row r="2986" spans="1:4" x14ac:dyDescent="0.2">
      <c r="A2986" s="7" t="s">
        <v>481</v>
      </c>
      <c r="B2986" s="11"/>
      <c r="C2986" s="11">
        <v>140</v>
      </c>
      <c r="D2986" s="11">
        <v>140</v>
      </c>
    </row>
    <row r="2987" spans="1:4" x14ac:dyDescent="0.2">
      <c r="A2987" s="7" t="s">
        <v>1534</v>
      </c>
      <c r="B2987" s="11">
        <v>740</v>
      </c>
      <c r="C2987" s="11"/>
      <c r="D2987" s="11">
        <v>740</v>
      </c>
    </row>
    <row r="2988" spans="1:4" x14ac:dyDescent="0.2">
      <c r="A2988" s="7" t="s">
        <v>2517</v>
      </c>
      <c r="B2988" s="11"/>
      <c r="C2988" s="11">
        <v>33</v>
      </c>
      <c r="D2988" s="11">
        <v>33</v>
      </c>
    </row>
    <row r="2989" spans="1:4" x14ac:dyDescent="0.2">
      <c r="A2989" s="7" t="s">
        <v>3812</v>
      </c>
      <c r="B2989" s="11">
        <v>20</v>
      </c>
      <c r="C2989" s="11"/>
      <c r="D2989" s="11">
        <v>20</v>
      </c>
    </row>
    <row r="2990" spans="1:4" x14ac:dyDescent="0.2">
      <c r="A2990" s="7" t="s">
        <v>355</v>
      </c>
      <c r="B2990" s="11">
        <v>29</v>
      </c>
      <c r="C2990" s="11"/>
      <c r="D2990" s="11">
        <v>29</v>
      </c>
    </row>
    <row r="2991" spans="1:4" x14ac:dyDescent="0.2">
      <c r="A2991" s="7" t="s">
        <v>1471</v>
      </c>
      <c r="B2991" s="11">
        <v>81</v>
      </c>
      <c r="C2991" s="11"/>
      <c r="D2991" s="11">
        <v>81</v>
      </c>
    </row>
    <row r="2992" spans="1:4" x14ac:dyDescent="0.2">
      <c r="A2992" s="7" t="s">
        <v>3851</v>
      </c>
      <c r="B2992" s="11"/>
      <c r="C2992" s="11">
        <v>20</v>
      </c>
      <c r="D2992" s="11">
        <v>20</v>
      </c>
    </row>
    <row r="2993" spans="1:4" x14ac:dyDescent="0.2">
      <c r="A2993" s="7" t="s">
        <v>3065</v>
      </c>
      <c r="B2993" s="11"/>
      <c r="C2993" s="11">
        <v>2</v>
      </c>
      <c r="D2993" s="11">
        <v>2</v>
      </c>
    </row>
    <row r="2994" spans="1:4" x14ac:dyDescent="0.2">
      <c r="A2994" s="7" t="s">
        <v>1916</v>
      </c>
      <c r="B2994" s="11"/>
      <c r="C2994" s="11">
        <v>4</v>
      </c>
      <c r="D2994" s="11">
        <v>4</v>
      </c>
    </row>
    <row r="2995" spans="1:4" x14ac:dyDescent="0.2">
      <c r="A2995" s="7" t="s">
        <v>3506</v>
      </c>
      <c r="B2995" s="11">
        <v>72</v>
      </c>
      <c r="C2995" s="11"/>
      <c r="D2995" s="11">
        <v>72</v>
      </c>
    </row>
    <row r="2996" spans="1:4" x14ac:dyDescent="0.2">
      <c r="A2996" s="7" t="s">
        <v>229</v>
      </c>
      <c r="B2996" s="11"/>
      <c r="C2996" s="11">
        <v>0</v>
      </c>
      <c r="D2996" s="11">
        <v>0</v>
      </c>
    </row>
    <row r="2997" spans="1:4" x14ac:dyDescent="0.2">
      <c r="A2997" s="7" t="s">
        <v>2596</v>
      </c>
      <c r="B2997" s="11"/>
      <c r="C2997" s="11">
        <v>27</v>
      </c>
      <c r="D2997" s="11">
        <v>27</v>
      </c>
    </row>
    <row r="2998" spans="1:4" x14ac:dyDescent="0.2">
      <c r="A2998" s="7" t="s">
        <v>2099</v>
      </c>
      <c r="B2998" s="11">
        <v>32</v>
      </c>
      <c r="C2998" s="11"/>
      <c r="D2998" s="11">
        <v>32</v>
      </c>
    </row>
    <row r="2999" spans="1:4" x14ac:dyDescent="0.2">
      <c r="A2999" s="7" t="s">
        <v>2481</v>
      </c>
      <c r="B2999" s="11">
        <v>95</v>
      </c>
      <c r="C2999" s="11"/>
      <c r="D2999" s="11">
        <v>95</v>
      </c>
    </row>
    <row r="3000" spans="1:4" x14ac:dyDescent="0.2">
      <c r="A3000" s="7" t="s">
        <v>1935</v>
      </c>
      <c r="B3000" s="11">
        <v>77</v>
      </c>
      <c r="C3000" s="11"/>
      <c r="D3000" s="11">
        <v>77</v>
      </c>
    </row>
    <row r="3001" spans="1:4" x14ac:dyDescent="0.2">
      <c r="A3001" s="7" t="s">
        <v>3089</v>
      </c>
      <c r="B3001" s="11"/>
      <c r="C3001" s="11">
        <v>45</v>
      </c>
      <c r="D3001" s="11">
        <v>45</v>
      </c>
    </row>
    <row r="3002" spans="1:4" x14ac:dyDescent="0.2">
      <c r="A3002" s="7" t="s">
        <v>3035</v>
      </c>
      <c r="B3002" s="11">
        <v>307</v>
      </c>
      <c r="C3002" s="11"/>
      <c r="D3002" s="11">
        <v>307</v>
      </c>
    </row>
    <row r="3003" spans="1:4" x14ac:dyDescent="0.2">
      <c r="A3003" s="7" t="s">
        <v>1618</v>
      </c>
      <c r="B3003" s="11">
        <v>158</v>
      </c>
      <c r="C3003" s="11"/>
      <c r="D3003" s="11">
        <v>158</v>
      </c>
    </row>
    <row r="3004" spans="1:4" x14ac:dyDescent="0.2">
      <c r="A3004" s="7" t="s">
        <v>1154</v>
      </c>
      <c r="B3004" s="11"/>
      <c r="C3004" s="11">
        <v>1</v>
      </c>
      <c r="D3004" s="11">
        <v>1</v>
      </c>
    </row>
    <row r="3005" spans="1:4" x14ac:dyDescent="0.2">
      <c r="A3005" s="7" t="s">
        <v>3368</v>
      </c>
      <c r="B3005" s="11">
        <v>54</v>
      </c>
      <c r="C3005" s="11"/>
      <c r="D3005" s="11">
        <v>54</v>
      </c>
    </row>
    <row r="3006" spans="1:4" x14ac:dyDescent="0.2">
      <c r="A3006" s="7" t="s">
        <v>260</v>
      </c>
      <c r="B3006" s="11">
        <v>942</v>
      </c>
      <c r="C3006" s="11"/>
      <c r="D3006" s="11">
        <v>942</v>
      </c>
    </row>
    <row r="3007" spans="1:4" x14ac:dyDescent="0.2">
      <c r="A3007" s="7" t="s">
        <v>1477</v>
      </c>
      <c r="B3007" s="11">
        <v>916</v>
      </c>
      <c r="C3007" s="11"/>
      <c r="D3007" s="11">
        <v>916</v>
      </c>
    </row>
    <row r="3008" spans="1:4" x14ac:dyDescent="0.2">
      <c r="A3008" s="7" t="s">
        <v>3062</v>
      </c>
      <c r="B3008" s="11"/>
      <c r="C3008" s="11">
        <v>67</v>
      </c>
      <c r="D3008" s="11">
        <v>67</v>
      </c>
    </row>
    <row r="3009" spans="1:4" x14ac:dyDescent="0.2">
      <c r="A3009" s="7" t="s">
        <v>2720</v>
      </c>
      <c r="B3009" s="11">
        <v>173</v>
      </c>
      <c r="C3009" s="11"/>
      <c r="D3009" s="11">
        <v>173</v>
      </c>
    </row>
    <row r="3010" spans="1:4" x14ac:dyDescent="0.2">
      <c r="A3010" s="7" t="s">
        <v>2807</v>
      </c>
      <c r="B3010" s="11">
        <v>93</v>
      </c>
      <c r="C3010" s="11"/>
      <c r="D3010" s="11">
        <v>93</v>
      </c>
    </row>
    <row r="3011" spans="1:4" x14ac:dyDescent="0.2">
      <c r="A3011" s="7" t="s">
        <v>1416</v>
      </c>
      <c r="B3011" s="11"/>
      <c r="C3011" s="11">
        <v>9</v>
      </c>
      <c r="D3011" s="11">
        <v>9</v>
      </c>
    </row>
    <row r="3012" spans="1:4" x14ac:dyDescent="0.2">
      <c r="A3012" s="7" t="s">
        <v>3306</v>
      </c>
      <c r="B3012" s="11">
        <v>54</v>
      </c>
      <c r="C3012" s="11"/>
      <c r="D3012" s="11">
        <v>54</v>
      </c>
    </row>
    <row r="3013" spans="1:4" x14ac:dyDescent="0.2">
      <c r="A3013" s="7" t="s">
        <v>4006</v>
      </c>
      <c r="B3013" s="11"/>
      <c r="C3013" s="11">
        <v>38</v>
      </c>
      <c r="D3013" s="11">
        <v>38</v>
      </c>
    </row>
    <row r="3014" spans="1:4" x14ac:dyDescent="0.2">
      <c r="A3014" s="7" t="s">
        <v>3859</v>
      </c>
      <c r="B3014" s="11"/>
      <c r="C3014" s="11">
        <v>1</v>
      </c>
      <c r="D3014" s="11">
        <v>1</v>
      </c>
    </row>
    <row r="3015" spans="1:4" x14ac:dyDescent="0.2">
      <c r="A3015" s="7" t="s">
        <v>2714</v>
      </c>
      <c r="B3015" s="11">
        <v>305</v>
      </c>
      <c r="C3015" s="11"/>
      <c r="D3015" s="11">
        <v>305</v>
      </c>
    </row>
    <row r="3016" spans="1:4" x14ac:dyDescent="0.2">
      <c r="A3016" s="7" t="s">
        <v>1082</v>
      </c>
      <c r="B3016" s="11"/>
      <c r="C3016" s="11">
        <v>4</v>
      </c>
      <c r="D3016" s="11">
        <v>4</v>
      </c>
    </row>
    <row r="3017" spans="1:4" x14ac:dyDescent="0.2">
      <c r="A3017" s="7" t="s">
        <v>202</v>
      </c>
      <c r="B3017" s="11"/>
      <c r="C3017" s="11">
        <v>18</v>
      </c>
      <c r="D3017" s="11">
        <v>18</v>
      </c>
    </row>
    <row r="3018" spans="1:4" x14ac:dyDescent="0.2">
      <c r="A3018" s="7" t="s">
        <v>3384</v>
      </c>
      <c r="B3018" s="11">
        <v>15</v>
      </c>
      <c r="C3018" s="11"/>
      <c r="D3018" s="11">
        <v>15</v>
      </c>
    </row>
    <row r="3019" spans="1:4" x14ac:dyDescent="0.2">
      <c r="A3019" s="7" t="s">
        <v>2968</v>
      </c>
      <c r="B3019" s="11">
        <v>47</v>
      </c>
      <c r="C3019" s="11"/>
      <c r="D3019" s="11">
        <v>47</v>
      </c>
    </row>
    <row r="3020" spans="1:4" x14ac:dyDescent="0.2">
      <c r="A3020" s="7" t="s">
        <v>2402</v>
      </c>
      <c r="B3020" s="11"/>
      <c r="C3020" s="11">
        <v>9</v>
      </c>
      <c r="D3020" s="11">
        <v>9</v>
      </c>
    </row>
    <row r="3021" spans="1:4" x14ac:dyDescent="0.2">
      <c r="A3021" s="7" t="s">
        <v>424</v>
      </c>
      <c r="B3021" s="11"/>
      <c r="C3021" s="11">
        <v>13</v>
      </c>
      <c r="D3021" s="11">
        <v>13</v>
      </c>
    </row>
    <row r="3022" spans="1:4" x14ac:dyDescent="0.2">
      <c r="A3022" s="7" t="s">
        <v>2841</v>
      </c>
      <c r="B3022" s="11"/>
      <c r="C3022" s="11">
        <v>1</v>
      </c>
      <c r="D3022" s="11">
        <v>1</v>
      </c>
    </row>
    <row r="3023" spans="1:4" x14ac:dyDescent="0.2">
      <c r="A3023" s="7" t="s">
        <v>1658</v>
      </c>
      <c r="B3023" s="11">
        <v>221</v>
      </c>
      <c r="C3023" s="11"/>
      <c r="D3023" s="11">
        <v>221</v>
      </c>
    </row>
    <row r="3024" spans="1:4" x14ac:dyDescent="0.2">
      <c r="A3024" s="7" t="s">
        <v>1372</v>
      </c>
      <c r="B3024" s="11">
        <v>70</v>
      </c>
      <c r="C3024" s="11"/>
      <c r="D3024" s="11">
        <v>70</v>
      </c>
    </row>
    <row r="3025" spans="1:4" x14ac:dyDescent="0.2">
      <c r="A3025" s="7" t="s">
        <v>407</v>
      </c>
      <c r="B3025" s="11">
        <v>35</v>
      </c>
      <c r="C3025" s="11"/>
      <c r="D3025" s="11">
        <v>35</v>
      </c>
    </row>
    <row r="3026" spans="1:4" x14ac:dyDescent="0.2">
      <c r="A3026" s="7" t="s">
        <v>1609</v>
      </c>
      <c r="B3026" s="11">
        <v>23</v>
      </c>
      <c r="C3026" s="11"/>
      <c r="D3026" s="11">
        <v>23</v>
      </c>
    </row>
    <row r="3027" spans="1:4" x14ac:dyDescent="0.2">
      <c r="A3027" s="7" t="s">
        <v>1287</v>
      </c>
      <c r="B3027" s="11">
        <v>20</v>
      </c>
      <c r="C3027" s="11"/>
      <c r="D3027" s="11">
        <v>20</v>
      </c>
    </row>
    <row r="3028" spans="1:4" x14ac:dyDescent="0.2">
      <c r="A3028" s="7" t="s">
        <v>485</v>
      </c>
      <c r="B3028" s="11"/>
      <c r="C3028" s="11">
        <v>11</v>
      </c>
      <c r="D3028" s="11">
        <v>11</v>
      </c>
    </row>
    <row r="3029" spans="1:4" x14ac:dyDescent="0.2">
      <c r="A3029" s="7" t="s">
        <v>2851</v>
      </c>
      <c r="B3029" s="11"/>
      <c r="C3029" s="11">
        <v>0</v>
      </c>
      <c r="D3029" s="11">
        <v>0</v>
      </c>
    </row>
    <row r="3030" spans="1:4" x14ac:dyDescent="0.2">
      <c r="A3030" s="7" t="s">
        <v>3295</v>
      </c>
      <c r="B3030" s="11">
        <v>27</v>
      </c>
      <c r="C3030" s="11"/>
      <c r="D3030" s="11">
        <v>27</v>
      </c>
    </row>
    <row r="3031" spans="1:4" x14ac:dyDescent="0.2">
      <c r="A3031" s="7" t="s">
        <v>1412</v>
      </c>
      <c r="B3031" s="11"/>
      <c r="C3031" s="11">
        <v>3</v>
      </c>
      <c r="D3031" s="11">
        <v>3</v>
      </c>
    </row>
    <row r="3032" spans="1:4" x14ac:dyDescent="0.2">
      <c r="A3032" s="7" t="s">
        <v>3703</v>
      </c>
      <c r="B3032" s="11">
        <v>13</v>
      </c>
      <c r="C3032" s="11"/>
      <c r="D3032" s="11">
        <v>13</v>
      </c>
    </row>
    <row r="3033" spans="1:4" x14ac:dyDescent="0.2">
      <c r="A3033" s="7" t="s">
        <v>2911</v>
      </c>
      <c r="B3033" s="11"/>
      <c r="C3033" s="11">
        <v>14</v>
      </c>
      <c r="D3033" s="11">
        <v>14</v>
      </c>
    </row>
    <row r="3034" spans="1:4" x14ac:dyDescent="0.2">
      <c r="A3034" s="7" t="s">
        <v>2225</v>
      </c>
      <c r="B3034" s="11">
        <v>296</v>
      </c>
      <c r="C3034" s="11"/>
      <c r="D3034" s="11">
        <v>296</v>
      </c>
    </row>
    <row r="3035" spans="1:4" x14ac:dyDescent="0.2">
      <c r="A3035" s="7" t="s">
        <v>1302</v>
      </c>
      <c r="B3035" s="11">
        <v>29</v>
      </c>
      <c r="C3035" s="11"/>
      <c r="D3035" s="11">
        <v>29</v>
      </c>
    </row>
    <row r="3036" spans="1:4" x14ac:dyDescent="0.2">
      <c r="A3036" s="7" t="s">
        <v>874</v>
      </c>
      <c r="B3036" s="11"/>
      <c r="C3036" s="11">
        <v>5</v>
      </c>
      <c r="D3036" s="11">
        <v>5</v>
      </c>
    </row>
    <row r="3037" spans="1:4" x14ac:dyDescent="0.2">
      <c r="A3037" s="7" t="s">
        <v>3291</v>
      </c>
      <c r="B3037" s="11">
        <v>14</v>
      </c>
      <c r="C3037" s="11"/>
      <c r="D3037" s="11">
        <v>14</v>
      </c>
    </row>
    <row r="3038" spans="1:4" x14ac:dyDescent="0.2">
      <c r="A3038" s="7" t="s">
        <v>3432</v>
      </c>
      <c r="B3038" s="11">
        <v>71</v>
      </c>
      <c r="C3038" s="11"/>
      <c r="D3038" s="11">
        <v>71</v>
      </c>
    </row>
    <row r="3039" spans="1:4" x14ac:dyDescent="0.2">
      <c r="A3039" s="7" t="s">
        <v>3071</v>
      </c>
      <c r="B3039" s="11"/>
      <c r="C3039" s="11">
        <v>117</v>
      </c>
      <c r="D3039" s="11">
        <v>117</v>
      </c>
    </row>
    <row r="3040" spans="1:4" x14ac:dyDescent="0.2">
      <c r="A3040" s="7" t="s">
        <v>214</v>
      </c>
      <c r="B3040" s="11"/>
      <c r="C3040" s="11">
        <v>1</v>
      </c>
      <c r="D3040" s="11">
        <v>1</v>
      </c>
    </row>
    <row r="3041" spans="1:4" x14ac:dyDescent="0.2">
      <c r="A3041" s="7" t="s">
        <v>2309</v>
      </c>
      <c r="B3041" s="11">
        <v>614</v>
      </c>
      <c r="C3041" s="11"/>
      <c r="D3041" s="11">
        <v>614</v>
      </c>
    </row>
    <row r="3042" spans="1:4" x14ac:dyDescent="0.2">
      <c r="A3042" s="7" t="s">
        <v>3098</v>
      </c>
      <c r="B3042" s="11"/>
      <c r="C3042" s="11">
        <v>27</v>
      </c>
      <c r="D3042" s="11">
        <v>27</v>
      </c>
    </row>
    <row r="3043" spans="1:4" x14ac:dyDescent="0.2">
      <c r="A3043" s="7" t="s">
        <v>2465</v>
      </c>
      <c r="B3043" s="11">
        <v>43</v>
      </c>
      <c r="C3043" s="11"/>
      <c r="D3043" s="11">
        <v>43</v>
      </c>
    </row>
    <row r="3044" spans="1:4" x14ac:dyDescent="0.2">
      <c r="A3044" s="7" t="s">
        <v>3424</v>
      </c>
      <c r="B3044" s="11">
        <v>104</v>
      </c>
      <c r="C3044" s="11"/>
      <c r="D3044" s="11">
        <v>104</v>
      </c>
    </row>
    <row r="3045" spans="1:4" x14ac:dyDescent="0.2">
      <c r="A3045" s="7" t="s">
        <v>3996</v>
      </c>
      <c r="B3045" s="11"/>
      <c r="C3045" s="11">
        <v>1</v>
      </c>
      <c r="D3045" s="11">
        <v>1</v>
      </c>
    </row>
    <row r="3046" spans="1:4" x14ac:dyDescent="0.2">
      <c r="A3046" s="7" t="s">
        <v>2899</v>
      </c>
      <c r="B3046" s="11"/>
      <c r="C3046" s="11">
        <v>0</v>
      </c>
      <c r="D3046" s="11">
        <v>0</v>
      </c>
    </row>
    <row r="3047" spans="1:4" x14ac:dyDescent="0.2">
      <c r="A3047" s="7" t="s">
        <v>3147</v>
      </c>
      <c r="B3047" s="11">
        <v>213</v>
      </c>
      <c r="C3047" s="11"/>
      <c r="D3047" s="11">
        <v>213</v>
      </c>
    </row>
    <row r="3048" spans="1:4" x14ac:dyDescent="0.2">
      <c r="A3048" s="7" t="s">
        <v>2802</v>
      </c>
      <c r="B3048" s="11">
        <v>90</v>
      </c>
      <c r="C3048" s="11"/>
      <c r="D3048" s="11">
        <v>90</v>
      </c>
    </row>
    <row r="3049" spans="1:4" x14ac:dyDescent="0.2">
      <c r="A3049" s="7" t="s">
        <v>267</v>
      </c>
      <c r="B3049" s="11">
        <v>36</v>
      </c>
      <c r="C3049" s="11"/>
      <c r="D3049" s="11">
        <v>36</v>
      </c>
    </row>
    <row r="3050" spans="1:4" x14ac:dyDescent="0.2">
      <c r="A3050" s="7" t="s">
        <v>3482</v>
      </c>
      <c r="B3050" s="11">
        <v>133</v>
      </c>
      <c r="C3050" s="11"/>
      <c r="D3050" s="11">
        <v>133</v>
      </c>
    </row>
    <row r="3051" spans="1:4" x14ac:dyDescent="0.2">
      <c r="A3051" s="7" t="s">
        <v>3567</v>
      </c>
      <c r="B3051" s="11">
        <v>19</v>
      </c>
      <c r="C3051" s="11"/>
      <c r="D3051" s="11">
        <v>19</v>
      </c>
    </row>
    <row r="3052" spans="1:4" x14ac:dyDescent="0.2">
      <c r="A3052" s="7" t="s">
        <v>3286</v>
      </c>
      <c r="B3052" s="11">
        <v>122</v>
      </c>
      <c r="C3052" s="11"/>
      <c r="D3052" s="11">
        <v>122</v>
      </c>
    </row>
    <row r="3053" spans="1:4" x14ac:dyDescent="0.2">
      <c r="A3053" s="7" t="s">
        <v>3171</v>
      </c>
      <c r="B3053" s="11">
        <v>117</v>
      </c>
      <c r="C3053" s="11"/>
      <c r="D3053" s="11">
        <v>117</v>
      </c>
    </row>
    <row r="3054" spans="1:4" x14ac:dyDescent="0.2">
      <c r="A3054" s="7" t="s">
        <v>2978</v>
      </c>
      <c r="B3054" s="11">
        <v>16</v>
      </c>
      <c r="C3054" s="11"/>
      <c r="D3054" s="11">
        <v>16</v>
      </c>
    </row>
    <row r="3055" spans="1:4" x14ac:dyDescent="0.2">
      <c r="A3055" s="7" t="s">
        <v>1922</v>
      </c>
      <c r="B3055" s="11">
        <v>38</v>
      </c>
      <c r="C3055" s="11"/>
      <c r="D3055" s="11">
        <v>38</v>
      </c>
    </row>
    <row r="3056" spans="1:4" x14ac:dyDescent="0.2">
      <c r="A3056" s="7" t="s">
        <v>989</v>
      </c>
      <c r="B3056" s="11"/>
      <c r="C3056" s="11">
        <v>0</v>
      </c>
      <c r="D3056" s="11">
        <v>0</v>
      </c>
    </row>
    <row r="3057" spans="1:4" x14ac:dyDescent="0.2">
      <c r="A3057" s="7" t="s">
        <v>1622</v>
      </c>
      <c r="B3057" s="11">
        <v>37</v>
      </c>
      <c r="C3057" s="11"/>
      <c r="D3057" s="11">
        <v>37</v>
      </c>
    </row>
    <row r="3058" spans="1:4" x14ac:dyDescent="0.2">
      <c r="A3058" s="7" t="s">
        <v>2441</v>
      </c>
      <c r="B3058" s="11"/>
      <c r="C3058" s="11">
        <v>2</v>
      </c>
      <c r="D3058" s="11">
        <v>2</v>
      </c>
    </row>
    <row r="3059" spans="1:4" x14ac:dyDescent="0.2">
      <c r="A3059" s="7" t="s">
        <v>962</v>
      </c>
      <c r="B3059" s="11"/>
      <c r="C3059" s="11">
        <v>110</v>
      </c>
      <c r="D3059" s="11">
        <v>110</v>
      </c>
    </row>
    <row r="3060" spans="1:4" x14ac:dyDescent="0.2">
      <c r="A3060" s="7" t="s">
        <v>1266</v>
      </c>
      <c r="B3060" s="11">
        <v>66</v>
      </c>
      <c r="C3060" s="11"/>
      <c r="D3060" s="11">
        <v>66</v>
      </c>
    </row>
    <row r="3061" spans="1:4" x14ac:dyDescent="0.2">
      <c r="A3061" s="7" t="s">
        <v>1739</v>
      </c>
      <c r="B3061" s="11"/>
      <c r="C3061" s="11">
        <v>1</v>
      </c>
      <c r="D3061" s="11">
        <v>1</v>
      </c>
    </row>
    <row r="3062" spans="1:4" x14ac:dyDescent="0.2">
      <c r="A3062" s="7" t="s">
        <v>1383</v>
      </c>
      <c r="B3062" s="11">
        <v>148</v>
      </c>
      <c r="C3062" s="11"/>
      <c r="D3062" s="11">
        <v>148</v>
      </c>
    </row>
    <row r="3063" spans="1:4" x14ac:dyDescent="0.2">
      <c r="A3063" s="7" t="s">
        <v>3609</v>
      </c>
      <c r="B3063" s="11">
        <v>31</v>
      </c>
      <c r="C3063" s="11"/>
      <c r="D3063" s="11">
        <v>31</v>
      </c>
    </row>
    <row r="3064" spans="1:4" x14ac:dyDescent="0.2">
      <c r="A3064" s="7" t="s">
        <v>1150</v>
      </c>
      <c r="B3064" s="11"/>
      <c r="C3064" s="11">
        <v>2</v>
      </c>
      <c r="D3064" s="11">
        <v>2</v>
      </c>
    </row>
    <row r="3065" spans="1:4" x14ac:dyDescent="0.2">
      <c r="A3065" s="7" t="s">
        <v>3594</v>
      </c>
      <c r="B3065" s="11">
        <v>62</v>
      </c>
      <c r="C3065" s="11"/>
      <c r="D3065" s="11">
        <v>62</v>
      </c>
    </row>
    <row r="3066" spans="1:4" x14ac:dyDescent="0.2">
      <c r="A3066" s="7" t="s">
        <v>2539</v>
      </c>
      <c r="B3066" s="11">
        <v>59</v>
      </c>
      <c r="C3066" s="11"/>
      <c r="D3066" s="11">
        <v>59</v>
      </c>
    </row>
    <row r="3067" spans="1:4" x14ac:dyDescent="0.2">
      <c r="A3067" s="7" t="s">
        <v>390</v>
      </c>
      <c r="B3067" s="11">
        <v>1510</v>
      </c>
      <c r="C3067" s="11"/>
      <c r="D3067" s="11">
        <v>1510</v>
      </c>
    </row>
    <row r="3068" spans="1:4" x14ac:dyDescent="0.2">
      <c r="A3068" s="7" t="s">
        <v>304</v>
      </c>
      <c r="B3068" s="11">
        <v>82</v>
      </c>
      <c r="C3068" s="11"/>
      <c r="D3068" s="11">
        <v>82</v>
      </c>
    </row>
    <row r="3069" spans="1:4" x14ac:dyDescent="0.2">
      <c r="A3069" s="7" t="s">
        <v>463</v>
      </c>
      <c r="B3069" s="11"/>
      <c r="C3069" s="11">
        <v>0</v>
      </c>
      <c r="D3069" s="11">
        <v>0</v>
      </c>
    </row>
    <row r="3070" spans="1:4" x14ac:dyDescent="0.2">
      <c r="A3070" s="7" t="s">
        <v>1926</v>
      </c>
      <c r="B3070" s="11">
        <v>52</v>
      </c>
      <c r="C3070" s="11"/>
      <c r="D3070" s="11">
        <v>52</v>
      </c>
    </row>
    <row r="3071" spans="1:4" x14ac:dyDescent="0.2">
      <c r="A3071" s="7" t="s">
        <v>4070</v>
      </c>
      <c r="B3071" s="11"/>
      <c r="C3071" s="11">
        <v>21</v>
      </c>
      <c r="D3071" s="11">
        <v>21</v>
      </c>
    </row>
    <row r="3072" spans="1:4" x14ac:dyDescent="0.2">
      <c r="A3072" s="7" t="s">
        <v>3374</v>
      </c>
      <c r="B3072" s="11">
        <v>17</v>
      </c>
      <c r="C3072" s="11"/>
      <c r="D3072" s="11">
        <v>17</v>
      </c>
    </row>
    <row r="3073" spans="1:4" x14ac:dyDescent="0.2">
      <c r="A3073" s="7" t="s">
        <v>1744</v>
      </c>
      <c r="B3073" s="11">
        <v>67</v>
      </c>
      <c r="C3073" s="11"/>
      <c r="D3073" s="11">
        <v>67</v>
      </c>
    </row>
    <row r="3074" spans="1:4" x14ac:dyDescent="0.2">
      <c r="A3074" s="7" t="s">
        <v>456</v>
      </c>
      <c r="B3074" s="11"/>
      <c r="C3074" s="11">
        <v>2</v>
      </c>
      <c r="D3074" s="11">
        <v>2</v>
      </c>
    </row>
    <row r="3075" spans="1:4" x14ac:dyDescent="0.2">
      <c r="A3075" s="7" t="s">
        <v>430</v>
      </c>
      <c r="B3075" s="11"/>
      <c r="C3075" s="11">
        <v>0</v>
      </c>
      <c r="D3075" s="11">
        <v>0</v>
      </c>
    </row>
    <row r="3076" spans="1:4" x14ac:dyDescent="0.2">
      <c r="A3076" s="7" t="s">
        <v>2251</v>
      </c>
      <c r="B3076" s="11">
        <v>571</v>
      </c>
      <c r="C3076" s="11"/>
      <c r="D3076" s="11">
        <v>571</v>
      </c>
    </row>
    <row r="3077" spans="1:4" x14ac:dyDescent="0.2">
      <c r="A3077" s="7" t="s">
        <v>3741</v>
      </c>
      <c r="B3077" s="11"/>
      <c r="C3077" s="11">
        <v>0</v>
      </c>
      <c r="D3077" s="11">
        <v>0</v>
      </c>
    </row>
    <row r="3078" spans="1:4" x14ac:dyDescent="0.2">
      <c r="A3078" s="7" t="s">
        <v>452</v>
      </c>
      <c r="B3078" s="11"/>
      <c r="C3078" s="11">
        <v>0</v>
      </c>
      <c r="D3078" s="11">
        <v>0</v>
      </c>
    </row>
    <row r="3079" spans="1:4" x14ac:dyDescent="0.2">
      <c r="A3079" s="7" t="s">
        <v>266</v>
      </c>
      <c r="B3079" s="11">
        <v>58</v>
      </c>
      <c r="C3079" s="11"/>
      <c r="D3079" s="11">
        <v>58</v>
      </c>
    </row>
    <row r="3080" spans="1:4" x14ac:dyDescent="0.2">
      <c r="A3080" s="7" t="s">
        <v>1434</v>
      </c>
      <c r="B3080" s="11"/>
      <c r="C3080" s="11">
        <v>10</v>
      </c>
      <c r="D3080" s="11">
        <v>10</v>
      </c>
    </row>
    <row r="3081" spans="1:4" x14ac:dyDescent="0.2">
      <c r="A3081" s="7" t="s">
        <v>2767</v>
      </c>
      <c r="B3081" s="11"/>
      <c r="C3081" s="11">
        <v>3</v>
      </c>
      <c r="D3081" s="11">
        <v>3</v>
      </c>
    </row>
    <row r="3082" spans="1:4" x14ac:dyDescent="0.2">
      <c r="A3082" s="7" t="s">
        <v>3343</v>
      </c>
      <c r="B3082" s="11">
        <v>23</v>
      </c>
      <c r="C3082" s="11"/>
      <c r="D3082" s="11">
        <v>23</v>
      </c>
    </row>
    <row r="3083" spans="1:4" x14ac:dyDescent="0.2">
      <c r="A3083" s="7" t="s">
        <v>1996</v>
      </c>
      <c r="B3083" s="11"/>
      <c r="C3083" s="11">
        <v>3</v>
      </c>
      <c r="D3083" s="11">
        <v>3</v>
      </c>
    </row>
    <row r="3084" spans="1:4" x14ac:dyDescent="0.2">
      <c r="A3084" s="7" t="s">
        <v>3499</v>
      </c>
      <c r="B3084" s="11">
        <v>42</v>
      </c>
      <c r="C3084" s="11"/>
      <c r="D3084" s="11">
        <v>42</v>
      </c>
    </row>
    <row r="3085" spans="1:4" x14ac:dyDescent="0.2">
      <c r="A3085" s="7" t="s">
        <v>3589</v>
      </c>
      <c r="B3085" s="11">
        <v>73</v>
      </c>
      <c r="C3085" s="11"/>
      <c r="D3085" s="11">
        <v>73</v>
      </c>
    </row>
    <row r="3086" spans="1:4" x14ac:dyDescent="0.2">
      <c r="A3086" s="7" t="s">
        <v>2990</v>
      </c>
      <c r="B3086" s="11">
        <v>27</v>
      </c>
      <c r="C3086" s="11"/>
      <c r="D3086" s="11">
        <v>27</v>
      </c>
    </row>
    <row r="3087" spans="1:4" x14ac:dyDescent="0.2">
      <c r="A3087" s="7" t="s">
        <v>179</v>
      </c>
      <c r="B3087" s="11"/>
      <c r="C3087" s="11">
        <v>7</v>
      </c>
      <c r="D3087" s="11">
        <v>7</v>
      </c>
    </row>
    <row r="3088" spans="1:4" x14ac:dyDescent="0.2">
      <c r="A3088" s="7" t="s">
        <v>2793</v>
      </c>
      <c r="B3088" s="11">
        <v>73</v>
      </c>
      <c r="C3088" s="11"/>
      <c r="D3088" s="11">
        <v>73</v>
      </c>
    </row>
    <row r="3089" spans="1:4" x14ac:dyDescent="0.2">
      <c r="A3089" s="7" t="s">
        <v>1031</v>
      </c>
      <c r="B3089" s="11">
        <v>159</v>
      </c>
      <c r="C3089" s="11"/>
      <c r="D3089" s="11">
        <v>159</v>
      </c>
    </row>
    <row r="3090" spans="1:4" x14ac:dyDescent="0.2">
      <c r="A3090" s="7" t="s">
        <v>3246</v>
      </c>
      <c r="B3090" s="11">
        <v>193</v>
      </c>
      <c r="C3090" s="11"/>
      <c r="D3090" s="11">
        <v>193</v>
      </c>
    </row>
    <row r="3091" spans="1:4" x14ac:dyDescent="0.2">
      <c r="A3091" s="7" t="s">
        <v>3947</v>
      </c>
      <c r="B3091" s="11"/>
      <c r="C3091" s="11">
        <v>1</v>
      </c>
      <c r="D3091" s="11">
        <v>1</v>
      </c>
    </row>
    <row r="3092" spans="1:4" x14ac:dyDescent="0.2">
      <c r="A3092" s="7" t="s">
        <v>3910</v>
      </c>
      <c r="B3092" s="11"/>
      <c r="C3092" s="11">
        <v>7</v>
      </c>
      <c r="D3092" s="11">
        <v>7</v>
      </c>
    </row>
    <row r="3093" spans="1:4" x14ac:dyDescent="0.2">
      <c r="A3093" s="7" t="s">
        <v>1494</v>
      </c>
      <c r="B3093" s="11"/>
      <c r="C3093" s="11">
        <v>0</v>
      </c>
      <c r="D3093" s="11">
        <v>0</v>
      </c>
    </row>
    <row r="3094" spans="1:4" x14ac:dyDescent="0.2">
      <c r="A3094" s="7" t="s">
        <v>1676</v>
      </c>
      <c r="B3094" s="11">
        <v>34</v>
      </c>
      <c r="C3094" s="11"/>
      <c r="D3094" s="11">
        <v>34</v>
      </c>
    </row>
    <row r="3095" spans="1:4" x14ac:dyDescent="0.2">
      <c r="A3095" s="7" t="s">
        <v>495</v>
      </c>
      <c r="B3095" s="11"/>
      <c r="C3095" s="11">
        <v>3</v>
      </c>
      <c r="D3095" s="11">
        <v>3</v>
      </c>
    </row>
    <row r="3096" spans="1:4" x14ac:dyDescent="0.2">
      <c r="A3096" s="7" t="s">
        <v>4089</v>
      </c>
      <c r="B3096" s="11"/>
      <c r="C3096" s="11">
        <v>4</v>
      </c>
      <c r="D3096" s="11">
        <v>4</v>
      </c>
    </row>
    <row r="3097" spans="1:4" x14ac:dyDescent="0.2">
      <c r="A3097" s="7" t="s">
        <v>1493</v>
      </c>
      <c r="B3097" s="11"/>
      <c r="C3097" s="11">
        <v>2</v>
      </c>
      <c r="D3097" s="11">
        <v>2</v>
      </c>
    </row>
    <row r="3098" spans="1:4" x14ac:dyDescent="0.2">
      <c r="A3098" s="7" t="s">
        <v>490</v>
      </c>
      <c r="B3098" s="11"/>
      <c r="C3098" s="11">
        <v>3</v>
      </c>
      <c r="D3098" s="11">
        <v>3</v>
      </c>
    </row>
    <row r="3099" spans="1:4" x14ac:dyDescent="0.2">
      <c r="A3099" s="7" t="s">
        <v>2103</v>
      </c>
      <c r="B3099" s="11">
        <v>38</v>
      </c>
      <c r="C3099" s="11"/>
      <c r="D3099" s="11">
        <v>38</v>
      </c>
    </row>
    <row r="3100" spans="1:4" x14ac:dyDescent="0.2">
      <c r="A3100" s="7" t="s">
        <v>3852</v>
      </c>
      <c r="B3100" s="11"/>
      <c r="C3100" s="11">
        <v>1</v>
      </c>
      <c r="D3100" s="11">
        <v>1</v>
      </c>
    </row>
    <row r="3101" spans="1:4" x14ac:dyDescent="0.2">
      <c r="A3101" s="7" t="s">
        <v>3383</v>
      </c>
      <c r="B3101" s="11">
        <v>64</v>
      </c>
      <c r="C3101" s="11"/>
      <c r="D3101" s="11">
        <v>64</v>
      </c>
    </row>
    <row r="3102" spans="1:4" x14ac:dyDescent="0.2">
      <c r="A3102" s="7" t="s">
        <v>406</v>
      </c>
      <c r="B3102" s="11">
        <v>55</v>
      </c>
      <c r="C3102" s="11"/>
      <c r="D3102" s="11">
        <v>55</v>
      </c>
    </row>
    <row r="3103" spans="1:4" x14ac:dyDescent="0.2">
      <c r="A3103" s="7" t="s">
        <v>1716</v>
      </c>
      <c r="B3103" s="11"/>
      <c r="C3103" s="11">
        <v>2</v>
      </c>
      <c r="D3103" s="11">
        <v>2</v>
      </c>
    </row>
    <row r="3104" spans="1:4" x14ac:dyDescent="0.2">
      <c r="A3104" s="7" t="s">
        <v>1754</v>
      </c>
      <c r="B3104" s="11">
        <v>35</v>
      </c>
      <c r="C3104" s="11"/>
      <c r="D3104" s="11">
        <v>35</v>
      </c>
    </row>
    <row r="3105" spans="1:4" x14ac:dyDescent="0.2">
      <c r="A3105" s="7" t="s">
        <v>3692</v>
      </c>
      <c r="B3105" s="11">
        <v>33</v>
      </c>
      <c r="C3105" s="11"/>
      <c r="D3105" s="11">
        <v>33</v>
      </c>
    </row>
    <row r="3106" spans="1:4" x14ac:dyDescent="0.2">
      <c r="A3106" s="7" t="s">
        <v>3221</v>
      </c>
      <c r="B3106" s="11">
        <v>113</v>
      </c>
      <c r="C3106" s="11"/>
      <c r="D3106" s="11">
        <v>113</v>
      </c>
    </row>
    <row r="3107" spans="1:4" x14ac:dyDescent="0.2">
      <c r="A3107" s="7" t="s">
        <v>1433</v>
      </c>
      <c r="B3107" s="11"/>
      <c r="C3107" s="11">
        <v>0</v>
      </c>
      <c r="D3107" s="11">
        <v>0</v>
      </c>
    </row>
    <row r="3108" spans="1:4" x14ac:dyDescent="0.2">
      <c r="A3108" s="7" t="s">
        <v>3564</v>
      </c>
      <c r="B3108" s="11">
        <v>12</v>
      </c>
      <c r="C3108" s="11"/>
      <c r="D3108" s="11">
        <v>12</v>
      </c>
    </row>
    <row r="3109" spans="1:4" x14ac:dyDescent="0.2">
      <c r="A3109" s="7" t="s">
        <v>4041</v>
      </c>
      <c r="B3109" s="11"/>
      <c r="C3109" s="11">
        <v>1</v>
      </c>
      <c r="D3109" s="11">
        <v>1</v>
      </c>
    </row>
    <row r="3110" spans="1:4" x14ac:dyDescent="0.2">
      <c r="A3110" s="7" t="s">
        <v>991</v>
      </c>
      <c r="B3110" s="11"/>
      <c r="C3110" s="11">
        <v>2</v>
      </c>
      <c r="D3110" s="11">
        <v>2</v>
      </c>
    </row>
    <row r="3111" spans="1:4" x14ac:dyDescent="0.2">
      <c r="A3111" s="7" t="s">
        <v>4045</v>
      </c>
      <c r="B3111" s="11"/>
      <c r="C3111" s="11">
        <v>1</v>
      </c>
      <c r="D3111" s="11">
        <v>1</v>
      </c>
    </row>
    <row r="3112" spans="1:4" x14ac:dyDescent="0.2">
      <c r="A3112" s="7" t="s">
        <v>2338</v>
      </c>
      <c r="B3112" s="11">
        <v>179</v>
      </c>
      <c r="C3112" s="11"/>
      <c r="D3112" s="11">
        <v>179</v>
      </c>
    </row>
    <row r="3113" spans="1:4" x14ac:dyDescent="0.2">
      <c r="A3113" s="7" t="s">
        <v>3275</v>
      </c>
      <c r="B3113" s="11">
        <v>12</v>
      </c>
      <c r="C3113" s="11"/>
      <c r="D3113" s="11">
        <v>12</v>
      </c>
    </row>
    <row r="3114" spans="1:4" x14ac:dyDescent="0.2">
      <c r="A3114" s="7" t="s">
        <v>2056</v>
      </c>
      <c r="B3114" s="11">
        <v>101</v>
      </c>
      <c r="C3114" s="11"/>
      <c r="D3114" s="11">
        <v>101</v>
      </c>
    </row>
    <row r="3115" spans="1:4" x14ac:dyDescent="0.2">
      <c r="A3115" s="7" t="s">
        <v>3798</v>
      </c>
      <c r="B3115" s="11"/>
      <c r="C3115" s="11">
        <v>9</v>
      </c>
      <c r="D3115" s="11">
        <v>9</v>
      </c>
    </row>
    <row r="3116" spans="1:4" x14ac:dyDescent="0.2">
      <c r="A3116" s="7" t="s">
        <v>189</v>
      </c>
      <c r="B3116" s="11"/>
      <c r="C3116" s="11">
        <v>5</v>
      </c>
      <c r="D3116" s="11">
        <v>5</v>
      </c>
    </row>
    <row r="3117" spans="1:4" x14ac:dyDescent="0.2">
      <c r="A3117" s="7" t="s">
        <v>3456</v>
      </c>
      <c r="B3117" s="11">
        <v>55</v>
      </c>
      <c r="C3117" s="11"/>
      <c r="D3117" s="11">
        <v>55</v>
      </c>
    </row>
    <row r="3118" spans="1:4" x14ac:dyDescent="0.2">
      <c r="A3118" s="7" t="s">
        <v>3243</v>
      </c>
      <c r="B3118" s="11">
        <v>71</v>
      </c>
      <c r="C3118" s="11"/>
      <c r="D3118" s="11">
        <v>71</v>
      </c>
    </row>
    <row r="3119" spans="1:4" x14ac:dyDescent="0.2">
      <c r="A3119" s="7" t="s">
        <v>3712</v>
      </c>
      <c r="B3119" s="11">
        <v>27</v>
      </c>
      <c r="C3119" s="11"/>
      <c r="D3119" s="11">
        <v>27</v>
      </c>
    </row>
    <row r="3120" spans="1:4" x14ac:dyDescent="0.2">
      <c r="A3120" s="7" t="s">
        <v>236</v>
      </c>
      <c r="B3120" s="11"/>
      <c r="C3120" s="11">
        <v>5</v>
      </c>
      <c r="D3120" s="11">
        <v>5</v>
      </c>
    </row>
    <row r="3121" spans="1:4" x14ac:dyDescent="0.2">
      <c r="A3121" s="7" t="s">
        <v>3618</v>
      </c>
      <c r="B3121" s="11">
        <v>197</v>
      </c>
      <c r="C3121" s="11"/>
      <c r="D3121" s="11">
        <v>197</v>
      </c>
    </row>
    <row r="3122" spans="1:4" x14ac:dyDescent="0.2">
      <c r="A3122" s="7" t="s">
        <v>3310</v>
      </c>
      <c r="B3122" s="11">
        <v>31</v>
      </c>
      <c r="C3122" s="11"/>
      <c r="D3122" s="11">
        <v>31</v>
      </c>
    </row>
    <row r="3123" spans="1:4" x14ac:dyDescent="0.2">
      <c r="A3123" s="7" t="s">
        <v>3739</v>
      </c>
      <c r="B3123" s="11"/>
      <c r="C3123" s="11">
        <v>4</v>
      </c>
      <c r="D3123" s="11">
        <v>4</v>
      </c>
    </row>
    <row r="3124" spans="1:4" x14ac:dyDescent="0.2">
      <c r="A3124" s="7" t="s">
        <v>31</v>
      </c>
      <c r="B3124" s="11">
        <v>117</v>
      </c>
      <c r="C3124" s="11"/>
      <c r="D3124" s="11">
        <v>117</v>
      </c>
    </row>
    <row r="3125" spans="1:4" x14ac:dyDescent="0.2">
      <c r="A3125" s="7" t="s">
        <v>923</v>
      </c>
      <c r="B3125" s="11"/>
      <c r="C3125" s="11">
        <v>30</v>
      </c>
      <c r="D3125" s="11">
        <v>30</v>
      </c>
    </row>
    <row r="3126" spans="1:4" x14ac:dyDescent="0.2">
      <c r="A3126" s="7" t="s">
        <v>2856</v>
      </c>
      <c r="B3126" s="11"/>
      <c r="C3126" s="11">
        <v>6</v>
      </c>
      <c r="D3126" s="11">
        <v>6</v>
      </c>
    </row>
    <row r="3127" spans="1:4" x14ac:dyDescent="0.2">
      <c r="A3127" s="7" t="s">
        <v>39</v>
      </c>
      <c r="B3127" s="11">
        <v>253</v>
      </c>
      <c r="C3127" s="11"/>
      <c r="D3127" s="11">
        <v>253</v>
      </c>
    </row>
    <row r="3128" spans="1:4" x14ac:dyDescent="0.2">
      <c r="A3128" s="7" t="s">
        <v>3305</v>
      </c>
      <c r="B3128" s="11">
        <v>20</v>
      </c>
      <c r="C3128" s="11"/>
      <c r="D3128" s="11">
        <v>20</v>
      </c>
    </row>
    <row r="3129" spans="1:4" x14ac:dyDescent="0.2">
      <c r="A3129" s="7" t="s">
        <v>1108</v>
      </c>
      <c r="B3129" s="11"/>
      <c r="C3129" s="11">
        <v>0</v>
      </c>
      <c r="D3129" s="11">
        <v>0</v>
      </c>
    </row>
    <row r="3130" spans="1:4" x14ac:dyDescent="0.2">
      <c r="A3130" s="7" t="s">
        <v>3175</v>
      </c>
      <c r="B3130" s="11">
        <v>60</v>
      </c>
      <c r="C3130" s="11"/>
      <c r="D3130" s="11">
        <v>60</v>
      </c>
    </row>
    <row r="3131" spans="1:4" x14ac:dyDescent="0.2">
      <c r="A3131" s="7" t="s">
        <v>3576</v>
      </c>
      <c r="B3131" s="11">
        <v>27</v>
      </c>
      <c r="C3131" s="11"/>
      <c r="D3131" s="11">
        <v>27</v>
      </c>
    </row>
    <row r="3132" spans="1:4" x14ac:dyDescent="0.2">
      <c r="A3132" s="7" t="s">
        <v>1025</v>
      </c>
      <c r="B3132" s="11">
        <v>61</v>
      </c>
      <c r="C3132" s="11"/>
      <c r="D3132" s="11">
        <v>61</v>
      </c>
    </row>
    <row r="3133" spans="1:4" x14ac:dyDescent="0.2">
      <c r="A3133" s="7" t="s">
        <v>263</v>
      </c>
      <c r="B3133" s="11">
        <v>145</v>
      </c>
      <c r="C3133" s="11"/>
      <c r="D3133" s="11">
        <v>145</v>
      </c>
    </row>
    <row r="3134" spans="1:4" x14ac:dyDescent="0.2">
      <c r="A3134" s="7" t="s">
        <v>3338</v>
      </c>
      <c r="B3134" s="11">
        <v>112</v>
      </c>
      <c r="C3134" s="11"/>
      <c r="D3134" s="11">
        <v>112</v>
      </c>
    </row>
    <row r="3135" spans="1:4" x14ac:dyDescent="0.2">
      <c r="A3135" s="7" t="s">
        <v>1936</v>
      </c>
      <c r="B3135" s="11">
        <v>50</v>
      </c>
      <c r="C3135" s="11"/>
      <c r="D3135" s="11">
        <v>50</v>
      </c>
    </row>
    <row r="3136" spans="1:4" x14ac:dyDescent="0.2">
      <c r="A3136" s="7" t="s">
        <v>4036</v>
      </c>
      <c r="B3136" s="11"/>
      <c r="C3136" s="11">
        <v>2</v>
      </c>
      <c r="D3136" s="11">
        <v>2</v>
      </c>
    </row>
    <row r="3137" spans="1:4" x14ac:dyDescent="0.2">
      <c r="A3137" s="7" t="s">
        <v>3766</v>
      </c>
      <c r="B3137" s="11">
        <v>15</v>
      </c>
      <c r="C3137" s="11"/>
      <c r="D3137" s="11">
        <v>15</v>
      </c>
    </row>
    <row r="3138" spans="1:4" x14ac:dyDescent="0.2">
      <c r="A3138" s="7" t="s">
        <v>3207</v>
      </c>
      <c r="B3138" s="11"/>
      <c r="C3138" s="11">
        <v>36</v>
      </c>
      <c r="D3138" s="11">
        <v>36</v>
      </c>
    </row>
    <row r="3139" spans="1:4" x14ac:dyDescent="0.2">
      <c r="A3139" s="7" t="s">
        <v>4024</v>
      </c>
      <c r="B3139" s="11"/>
      <c r="C3139" s="11">
        <v>11</v>
      </c>
      <c r="D3139" s="11">
        <v>11</v>
      </c>
    </row>
    <row r="3140" spans="1:4" x14ac:dyDescent="0.2">
      <c r="A3140" s="7" t="s">
        <v>449</v>
      </c>
      <c r="B3140" s="11"/>
      <c r="C3140" s="11">
        <v>4</v>
      </c>
      <c r="D3140" s="11">
        <v>4</v>
      </c>
    </row>
    <row r="3141" spans="1:4" x14ac:dyDescent="0.2">
      <c r="A3141" s="7" t="s">
        <v>405</v>
      </c>
      <c r="B3141" s="11">
        <v>271</v>
      </c>
      <c r="C3141" s="11"/>
      <c r="D3141" s="11">
        <v>271</v>
      </c>
    </row>
    <row r="3142" spans="1:4" x14ac:dyDescent="0.2">
      <c r="A3142" s="7" t="s">
        <v>467</v>
      </c>
      <c r="B3142" s="11"/>
      <c r="C3142" s="11">
        <v>5</v>
      </c>
      <c r="D3142" s="11">
        <v>5</v>
      </c>
    </row>
    <row r="3143" spans="1:4" x14ac:dyDescent="0.2">
      <c r="A3143" s="7" t="s">
        <v>2179</v>
      </c>
      <c r="B3143" s="11">
        <v>859</v>
      </c>
      <c r="C3143" s="11"/>
      <c r="D3143" s="11">
        <v>859</v>
      </c>
    </row>
    <row r="3144" spans="1:4" x14ac:dyDescent="0.2">
      <c r="A3144" s="7" t="s">
        <v>486</v>
      </c>
      <c r="B3144" s="11"/>
      <c r="C3144" s="11">
        <v>125</v>
      </c>
      <c r="D3144" s="11">
        <v>125</v>
      </c>
    </row>
    <row r="3145" spans="1:4" x14ac:dyDescent="0.2">
      <c r="A3145" s="7" t="s">
        <v>2466</v>
      </c>
      <c r="B3145" s="11">
        <v>48</v>
      </c>
      <c r="C3145" s="11"/>
      <c r="D3145" s="11">
        <v>48</v>
      </c>
    </row>
    <row r="3146" spans="1:4" x14ac:dyDescent="0.2">
      <c r="A3146" s="7" t="s">
        <v>38</v>
      </c>
      <c r="B3146" s="11">
        <v>44</v>
      </c>
      <c r="C3146" s="11"/>
      <c r="D3146" s="11">
        <v>44</v>
      </c>
    </row>
    <row r="3147" spans="1:4" x14ac:dyDescent="0.2">
      <c r="A3147" s="7" t="s">
        <v>335</v>
      </c>
      <c r="B3147" s="11">
        <v>69</v>
      </c>
      <c r="C3147" s="11"/>
      <c r="D3147" s="11">
        <v>69</v>
      </c>
    </row>
    <row r="3148" spans="1:4" x14ac:dyDescent="0.2">
      <c r="A3148" s="7" t="s">
        <v>3075</v>
      </c>
      <c r="B3148" s="11"/>
      <c r="C3148" s="11">
        <v>20</v>
      </c>
      <c r="D3148" s="11">
        <v>20</v>
      </c>
    </row>
    <row r="3149" spans="1:4" x14ac:dyDescent="0.2">
      <c r="A3149" s="7" t="s">
        <v>2884</v>
      </c>
      <c r="B3149" s="11"/>
      <c r="C3149" s="11">
        <v>4</v>
      </c>
      <c r="D3149" s="11">
        <v>4</v>
      </c>
    </row>
    <row r="3150" spans="1:4" x14ac:dyDescent="0.2">
      <c r="A3150" s="7" t="s">
        <v>1470</v>
      </c>
      <c r="B3150" s="11">
        <v>321</v>
      </c>
      <c r="C3150" s="11"/>
      <c r="D3150" s="11">
        <v>321</v>
      </c>
    </row>
    <row r="3151" spans="1:4" x14ac:dyDescent="0.2">
      <c r="A3151" s="7" t="s">
        <v>863</v>
      </c>
      <c r="B3151" s="11"/>
      <c r="C3151" s="11">
        <v>4</v>
      </c>
      <c r="D3151" s="11">
        <v>4</v>
      </c>
    </row>
    <row r="3152" spans="1:4" x14ac:dyDescent="0.2">
      <c r="A3152" s="7" t="s">
        <v>1600</v>
      </c>
      <c r="B3152" s="11"/>
      <c r="C3152" s="11">
        <v>0</v>
      </c>
      <c r="D3152" s="11">
        <v>0</v>
      </c>
    </row>
    <row r="3153" spans="1:4" x14ac:dyDescent="0.2">
      <c r="A3153" s="7" t="s">
        <v>1473</v>
      </c>
      <c r="B3153" s="11">
        <v>336</v>
      </c>
      <c r="C3153" s="11"/>
      <c r="D3153" s="11">
        <v>336</v>
      </c>
    </row>
    <row r="3154" spans="1:4" x14ac:dyDescent="0.2">
      <c r="A3154" s="7" t="s">
        <v>4031</v>
      </c>
      <c r="B3154" s="11"/>
      <c r="C3154" s="11">
        <v>25</v>
      </c>
      <c r="D3154" s="11">
        <v>25</v>
      </c>
    </row>
    <row r="3155" spans="1:4" x14ac:dyDescent="0.2">
      <c r="A3155" s="7" t="s">
        <v>3584</v>
      </c>
      <c r="B3155" s="11">
        <v>23</v>
      </c>
      <c r="C3155" s="11"/>
      <c r="D3155" s="11">
        <v>23</v>
      </c>
    </row>
    <row r="3156" spans="1:4" x14ac:dyDescent="0.2">
      <c r="A3156" s="7" t="s">
        <v>410</v>
      </c>
      <c r="B3156" s="11">
        <v>15</v>
      </c>
      <c r="C3156" s="11"/>
      <c r="D3156" s="11">
        <v>15</v>
      </c>
    </row>
    <row r="3157" spans="1:4" x14ac:dyDescent="0.2">
      <c r="A3157" s="7" t="s">
        <v>3799</v>
      </c>
      <c r="B3157" s="11"/>
      <c r="C3157" s="11">
        <v>0</v>
      </c>
      <c r="D3157" s="11">
        <v>0</v>
      </c>
    </row>
    <row r="3158" spans="1:4" x14ac:dyDescent="0.2">
      <c r="A3158" s="7" t="s">
        <v>52</v>
      </c>
      <c r="B3158" s="11">
        <v>22</v>
      </c>
      <c r="C3158" s="11"/>
      <c r="D3158" s="11">
        <v>22</v>
      </c>
    </row>
    <row r="3159" spans="1:4" x14ac:dyDescent="0.2">
      <c r="A3159" s="7" t="s">
        <v>2904</v>
      </c>
      <c r="B3159" s="11"/>
      <c r="C3159" s="11">
        <v>4</v>
      </c>
      <c r="D3159" s="11">
        <v>4</v>
      </c>
    </row>
    <row r="3160" spans="1:4" x14ac:dyDescent="0.2">
      <c r="A3160" s="7" t="s">
        <v>2427</v>
      </c>
      <c r="B3160" s="11"/>
      <c r="C3160" s="11">
        <v>0</v>
      </c>
      <c r="D3160" s="11">
        <v>0</v>
      </c>
    </row>
    <row r="3161" spans="1:4" x14ac:dyDescent="0.2">
      <c r="A3161" s="7" t="s">
        <v>3569</v>
      </c>
      <c r="B3161" s="11">
        <v>26</v>
      </c>
      <c r="C3161" s="11"/>
      <c r="D3161" s="11">
        <v>26</v>
      </c>
    </row>
    <row r="3162" spans="1:4" x14ac:dyDescent="0.2">
      <c r="A3162" s="7" t="s">
        <v>941</v>
      </c>
      <c r="B3162" s="11"/>
      <c r="C3162" s="11">
        <v>14</v>
      </c>
      <c r="D3162" s="11">
        <v>14</v>
      </c>
    </row>
    <row r="3163" spans="1:4" x14ac:dyDescent="0.2">
      <c r="A3163" s="7" t="s">
        <v>3921</v>
      </c>
      <c r="B3163" s="11"/>
      <c r="C3163" s="11">
        <v>40</v>
      </c>
      <c r="D3163" s="11">
        <v>40</v>
      </c>
    </row>
    <row r="3164" spans="1:4" x14ac:dyDescent="0.2">
      <c r="A3164" s="7" t="s">
        <v>3299</v>
      </c>
      <c r="B3164" s="11">
        <v>63</v>
      </c>
      <c r="C3164" s="11"/>
      <c r="D3164" s="11">
        <v>63</v>
      </c>
    </row>
    <row r="3165" spans="1:4" x14ac:dyDescent="0.2">
      <c r="A3165" s="7" t="s">
        <v>730</v>
      </c>
      <c r="B3165" s="11">
        <v>120</v>
      </c>
      <c r="C3165" s="11"/>
      <c r="D3165" s="11">
        <v>120</v>
      </c>
    </row>
    <row r="3166" spans="1:4" x14ac:dyDescent="0.2">
      <c r="A3166" s="7" t="s">
        <v>3392</v>
      </c>
      <c r="B3166" s="11">
        <v>44</v>
      </c>
      <c r="C3166" s="11"/>
      <c r="D3166" s="11">
        <v>44</v>
      </c>
    </row>
    <row r="3167" spans="1:4" x14ac:dyDescent="0.2">
      <c r="A3167" s="7" t="s">
        <v>3491</v>
      </c>
      <c r="B3167" s="11">
        <v>35</v>
      </c>
      <c r="C3167" s="11"/>
      <c r="D3167" s="11">
        <v>35</v>
      </c>
    </row>
    <row r="3168" spans="1:4" x14ac:dyDescent="0.2">
      <c r="A3168" s="7" t="s">
        <v>274</v>
      </c>
      <c r="B3168" s="11">
        <v>118</v>
      </c>
      <c r="C3168" s="11"/>
      <c r="D3168" s="11">
        <v>118</v>
      </c>
    </row>
    <row r="3169" spans="1:4" x14ac:dyDescent="0.2">
      <c r="A3169" s="7" t="s">
        <v>216</v>
      </c>
      <c r="B3169" s="11"/>
      <c r="C3169" s="11">
        <v>1</v>
      </c>
      <c r="D3169" s="11">
        <v>1</v>
      </c>
    </row>
    <row r="3170" spans="1:4" x14ac:dyDescent="0.2">
      <c r="A3170" s="7" t="s">
        <v>3515</v>
      </c>
      <c r="B3170" s="11">
        <v>11</v>
      </c>
      <c r="C3170" s="11"/>
      <c r="D3170" s="11">
        <v>11</v>
      </c>
    </row>
    <row r="3171" spans="1:4" x14ac:dyDescent="0.2">
      <c r="A3171" s="7" t="s">
        <v>4026</v>
      </c>
      <c r="B3171" s="11"/>
      <c r="C3171" s="11">
        <v>6</v>
      </c>
      <c r="D3171" s="11">
        <v>6</v>
      </c>
    </row>
    <row r="3172" spans="1:4" x14ac:dyDescent="0.2">
      <c r="A3172" s="7" t="s">
        <v>1359</v>
      </c>
      <c r="B3172" s="11">
        <v>49</v>
      </c>
      <c r="C3172" s="11"/>
      <c r="D3172" s="11">
        <v>49</v>
      </c>
    </row>
    <row r="3173" spans="1:4" x14ac:dyDescent="0.2">
      <c r="A3173" s="7" t="s">
        <v>1603</v>
      </c>
      <c r="B3173" s="11">
        <v>32</v>
      </c>
      <c r="C3173" s="11"/>
      <c r="D3173" s="11">
        <v>32</v>
      </c>
    </row>
    <row r="3174" spans="1:4" x14ac:dyDescent="0.2">
      <c r="A3174" s="7" t="s">
        <v>272</v>
      </c>
      <c r="B3174" s="11">
        <v>287</v>
      </c>
      <c r="C3174" s="11"/>
      <c r="D3174" s="11">
        <v>287</v>
      </c>
    </row>
    <row r="3175" spans="1:4" x14ac:dyDescent="0.2">
      <c r="A3175" s="7" t="s">
        <v>1172</v>
      </c>
      <c r="B3175" s="11"/>
      <c r="C3175" s="11">
        <v>1</v>
      </c>
      <c r="D3175" s="11">
        <v>1</v>
      </c>
    </row>
    <row r="3176" spans="1:4" x14ac:dyDescent="0.2">
      <c r="A3176" s="7" t="s">
        <v>3808</v>
      </c>
      <c r="B3176" s="11">
        <v>19</v>
      </c>
      <c r="C3176" s="11"/>
      <c r="D3176" s="11">
        <v>19</v>
      </c>
    </row>
    <row r="3177" spans="1:4" x14ac:dyDescent="0.2">
      <c r="A3177" s="7" t="s">
        <v>4018</v>
      </c>
      <c r="B3177" s="11"/>
      <c r="C3177" s="11">
        <v>197</v>
      </c>
      <c r="D3177" s="11">
        <v>197</v>
      </c>
    </row>
    <row r="3178" spans="1:4" x14ac:dyDescent="0.2">
      <c r="A3178" s="7" t="s">
        <v>3251</v>
      </c>
      <c r="B3178" s="11">
        <v>20</v>
      </c>
      <c r="C3178" s="11"/>
      <c r="D3178" s="11">
        <v>20</v>
      </c>
    </row>
    <row r="3179" spans="1:4" x14ac:dyDescent="0.2">
      <c r="A3179" s="7" t="s">
        <v>809</v>
      </c>
      <c r="B3179" s="11">
        <v>43</v>
      </c>
      <c r="C3179" s="11"/>
      <c r="D3179" s="11">
        <v>43</v>
      </c>
    </row>
    <row r="3180" spans="1:4" x14ac:dyDescent="0.2">
      <c r="A3180" s="7" t="s">
        <v>2696</v>
      </c>
      <c r="B3180" s="11"/>
      <c r="C3180" s="11">
        <v>38</v>
      </c>
      <c r="D3180" s="11">
        <v>38</v>
      </c>
    </row>
    <row r="3181" spans="1:4" x14ac:dyDescent="0.2">
      <c r="A3181" s="7" t="s">
        <v>2549</v>
      </c>
      <c r="B3181" s="11">
        <v>37</v>
      </c>
      <c r="C3181" s="11"/>
      <c r="D3181" s="11">
        <v>37</v>
      </c>
    </row>
    <row r="3182" spans="1:4" x14ac:dyDescent="0.2">
      <c r="A3182" s="7" t="s">
        <v>4055</v>
      </c>
      <c r="B3182" s="11"/>
      <c r="C3182" s="11">
        <v>7</v>
      </c>
      <c r="D3182" s="11">
        <v>7</v>
      </c>
    </row>
    <row r="3183" spans="1:4" x14ac:dyDescent="0.2">
      <c r="A3183" s="7" t="s">
        <v>2662</v>
      </c>
      <c r="B3183" s="11">
        <v>80</v>
      </c>
      <c r="C3183" s="11"/>
      <c r="D3183" s="11">
        <v>80</v>
      </c>
    </row>
    <row r="3184" spans="1:4" x14ac:dyDescent="0.2">
      <c r="A3184" s="7" t="s">
        <v>4028</v>
      </c>
      <c r="B3184" s="11"/>
      <c r="C3184" s="11">
        <v>7</v>
      </c>
      <c r="D3184" s="11">
        <v>7</v>
      </c>
    </row>
    <row r="3185" spans="1:4" x14ac:dyDescent="0.2">
      <c r="A3185" s="7" t="s">
        <v>422</v>
      </c>
      <c r="B3185" s="11"/>
      <c r="C3185" s="11">
        <v>6</v>
      </c>
      <c r="D3185" s="11">
        <v>6</v>
      </c>
    </row>
    <row r="3186" spans="1:4" x14ac:dyDescent="0.2">
      <c r="A3186" s="7" t="s">
        <v>3165</v>
      </c>
      <c r="B3186" s="11">
        <v>21</v>
      </c>
      <c r="C3186" s="11"/>
      <c r="D3186" s="11">
        <v>21</v>
      </c>
    </row>
    <row r="3187" spans="1:4" x14ac:dyDescent="0.2">
      <c r="A3187" s="7" t="s">
        <v>1104</v>
      </c>
      <c r="B3187" s="11"/>
      <c r="C3187" s="11">
        <v>15</v>
      </c>
      <c r="D3187" s="11">
        <v>15</v>
      </c>
    </row>
    <row r="3188" spans="1:4" x14ac:dyDescent="0.2">
      <c r="A3188" s="7" t="s">
        <v>689</v>
      </c>
      <c r="B3188" s="11"/>
      <c r="C3188" s="11">
        <v>36</v>
      </c>
      <c r="D3188" s="11">
        <v>36</v>
      </c>
    </row>
    <row r="3189" spans="1:4" x14ac:dyDescent="0.2">
      <c r="A3189" s="7" t="s">
        <v>2756</v>
      </c>
      <c r="B3189" s="11"/>
      <c r="C3189" s="11">
        <v>33</v>
      </c>
      <c r="D3189" s="11">
        <v>33</v>
      </c>
    </row>
    <row r="3190" spans="1:4" x14ac:dyDescent="0.2">
      <c r="A3190" s="7" t="s">
        <v>2605</v>
      </c>
      <c r="B3190" s="11">
        <v>1762</v>
      </c>
      <c r="C3190" s="11"/>
      <c r="D3190" s="11">
        <v>1762</v>
      </c>
    </row>
    <row r="3191" spans="1:4" x14ac:dyDescent="0.2">
      <c r="A3191" s="7" t="s">
        <v>3447</v>
      </c>
      <c r="B3191" s="11">
        <v>45</v>
      </c>
      <c r="C3191" s="11"/>
      <c r="D3191" s="11">
        <v>45</v>
      </c>
    </row>
    <row r="3192" spans="1:4" x14ac:dyDescent="0.2">
      <c r="A3192" s="7" t="s">
        <v>3548</v>
      </c>
      <c r="B3192" s="11">
        <v>42</v>
      </c>
      <c r="C3192" s="11"/>
      <c r="D3192" s="11">
        <v>42</v>
      </c>
    </row>
    <row r="3193" spans="1:4" x14ac:dyDescent="0.2">
      <c r="A3193" s="7" t="s">
        <v>1540</v>
      </c>
      <c r="B3193" s="11">
        <v>284</v>
      </c>
      <c r="C3193" s="11"/>
      <c r="D3193" s="11">
        <v>284</v>
      </c>
    </row>
    <row r="3194" spans="1:4" x14ac:dyDescent="0.2">
      <c r="A3194" s="7" t="s">
        <v>3774</v>
      </c>
      <c r="B3194" s="11">
        <v>59</v>
      </c>
      <c r="C3194" s="11"/>
      <c r="D3194" s="11">
        <v>59</v>
      </c>
    </row>
    <row r="3195" spans="1:4" x14ac:dyDescent="0.2">
      <c r="A3195" s="7" t="s">
        <v>1654</v>
      </c>
      <c r="B3195" s="11">
        <v>168</v>
      </c>
      <c r="C3195" s="11"/>
      <c r="D3195" s="11">
        <v>168</v>
      </c>
    </row>
    <row r="3196" spans="1:4" x14ac:dyDescent="0.2">
      <c r="A3196" s="7" t="s">
        <v>871</v>
      </c>
      <c r="B3196" s="11"/>
      <c r="C3196" s="11">
        <v>5</v>
      </c>
      <c r="D3196" s="11">
        <v>5</v>
      </c>
    </row>
    <row r="3197" spans="1:4" x14ac:dyDescent="0.2">
      <c r="A3197" s="7" t="s">
        <v>844</v>
      </c>
      <c r="B3197" s="11">
        <v>127</v>
      </c>
      <c r="C3197" s="11"/>
      <c r="D3197" s="11">
        <v>127</v>
      </c>
    </row>
    <row r="3198" spans="1:4" x14ac:dyDescent="0.2">
      <c r="A3198" s="7" t="s">
        <v>931</v>
      </c>
      <c r="B3198" s="11"/>
      <c r="C3198" s="11">
        <v>5</v>
      </c>
      <c r="D3198" s="11">
        <v>5</v>
      </c>
    </row>
    <row r="3199" spans="1:4" x14ac:dyDescent="0.2">
      <c r="A3199" s="7" t="s">
        <v>2825</v>
      </c>
      <c r="B3199" s="11">
        <v>51</v>
      </c>
      <c r="C3199" s="11"/>
      <c r="D3199" s="11">
        <v>51</v>
      </c>
    </row>
    <row r="3200" spans="1:4" x14ac:dyDescent="0.2">
      <c r="A3200" s="7" t="s">
        <v>3023</v>
      </c>
      <c r="B3200" s="11">
        <v>6</v>
      </c>
      <c r="C3200" s="11"/>
      <c r="D3200" s="11">
        <v>6</v>
      </c>
    </row>
    <row r="3201" spans="1:4" x14ac:dyDescent="0.2">
      <c r="A3201" s="7" t="s">
        <v>850</v>
      </c>
      <c r="B3201" s="11">
        <v>115</v>
      </c>
      <c r="C3201" s="11"/>
      <c r="D3201" s="11">
        <v>115</v>
      </c>
    </row>
    <row r="3202" spans="1:4" x14ac:dyDescent="0.2">
      <c r="A3202" s="7" t="s">
        <v>3014</v>
      </c>
      <c r="B3202" s="11">
        <v>557</v>
      </c>
      <c r="C3202" s="11"/>
      <c r="D3202" s="11">
        <v>557</v>
      </c>
    </row>
    <row r="3203" spans="1:4" x14ac:dyDescent="0.2">
      <c r="A3203" s="7" t="s">
        <v>3453</v>
      </c>
      <c r="B3203" s="11">
        <v>21</v>
      </c>
      <c r="C3203" s="11"/>
      <c r="D3203" s="11">
        <v>21</v>
      </c>
    </row>
    <row r="3204" spans="1:4" x14ac:dyDescent="0.2">
      <c r="A3204" s="7" t="s">
        <v>2490</v>
      </c>
      <c r="B3204" s="11">
        <v>16</v>
      </c>
      <c r="C3204" s="11"/>
      <c r="D3204" s="11">
        <v>16</v>
      </c>
    </row>
    <row r="3205" spans="1:4" x14ac:dyDescent="0.2">
      <c r="A3205" s="7" t="s">
        <v>3095</v>
      </c>
      <c r="B3205" s="11"/>
      <c r="C3205" s="11">
        <v>1</v>
      </c>
      <c r="D3205" s="11">
        <v>1</v>
      </c>
    </row>
    <row r="3206" spans="1:4" x14ac:dyDescent="0.2">
      <c r="A3206" s="7" t="s">
        <v>1298</v>
      </c>
      <c r="B3206" s="11">
        <v>238</v>
      </c>
      <c r="C3206" s="11"/>
      <c r="D3206" s="11">
        <v>238</v>
      </c>
    </row>
    <row r="3207" spans="1:4" x14ac:dyDescent="0.2">
      <c r="A3207" s="7" t="s">
        <v>1640</v>
      </c>
      <c r="B3207" s="11">
        <v>19</v>
      </c>
      <c r="C3207" s="11"/>
      <c r="D3207" s="11">
        <v>19</v>
      </c>
    </row>
    <row r="3208" spans="1:4" x14ac:dyDescent="0.2">
      <c r="A3208" s="7" t="s">
        <v>3850</v>
      </c>
      <c r="B3208" s="11"/>
      <c r="C3208" s="11">
        <v>2</v>
      </c>
      <c r="D3208" s="11">
        <v>2</v>
      </c>
    </row>
    <row r="3209" spans="1:4" x14ac:dyDescent="0.2">
      <c r="A3209" s="7" t="s">
        <v>3344</v>
      </c>
      <c r="B3209" s="11">
        <v>40</v>
      </c>
      <c r="C3209" s="11"/>
      <c r="D3209" s="11">
        <v>40</v>
      </c>
    </row>
    <row r="3210" spans="1:4" x14ac:dyDescent="0.2">
      <c r="A3210" s="7" t="s">
        <v>3025</v>
      </c>
      <c r="B3210" s="11">
        <v>145</v>
      </c>
      <c r="C3210" s="11"/>
      <c r="D3210" s="11">
        <v>145</v>
      </c>
    </row>
    <row r="3211" spans="1:4" x14ac:dyDescent="0.2">
      <c r="A3211" s="7" t="s">
        <v>2532</v>
      </c>
      <c r="B3211" s="11">
        <v>60</v>
      </c>
      <c r="C3211" s="11"/>
      <c r="D3211" s="11">
        <v>60</v>
      </c>
    </row>
    <row r="3212" spans="1:4" x14ac:dyDescent="0.2">
      <c r="A3212" s="7" t="s">
        <v>1917</v>
      </c>
      <c r="B3212" s="11"/>
      <c r="C3212" s="11">
        <v>6</v>
      </c>
      <c r="D3212" s="11">
        <v>6</v>
      </c>
    </row>
    <row r="3213" spans="1:4" x14ac:dyDescent="0.2">
      <c r="A3213" s="7" t="s">
        <v>1542</v>
      </c>
      <c r="B3213" s="11"/>
      <c r="C3213" s="11">
        <v>2</v>
      </c>
      <c r="D3213" s="11">
        <v>2</v>
      </c>
    </row>
    <row r="3214" spans="1:4" x14ac:dyDescent="0.2">
      <c r="A3214" s="7" t="s">
        <v>443</v>
      </c>
      <c r="B3214" s="11"/>
      <c r="C3214" s="11">
        <v>17</v>
      </c>
      <c r="D3214" s="11">
        <v>17</v>
      </c>
    </row>
    <row r="3215" spans="1:4" x14ac:dyDescent="0.2">
      <c r="A3215" s="7" t="s">
        <v>225</v>
      </c>
      <c r="B3215" s="11"/>
      <c r="C3215" s="11">
        <v>0</v>
      </c>
      <c r="D3215" s="11">
        <v>0</v>
      </c>
    </row>
    <row r="3216" spans="1:4" x14ac:dyDescent="0.2">
      <c r="A3216" s="7" t="s">
        <v>396</v>
      </c>
      <c r="B3216" s="11">
        <v>184</v>
      </c>
      <c r="C3216" s="11"/>
      <c r="D3216" s="11">
        <v>184</v>
      </c>
    </row>
    <row r="3217" spans="1:4" x14ac:dyDescent="0.2">
      <c r="A3217" s="7" t="s">
        <v>4033</v>
      </c>
      <c r="B3217" s="11"/>
      <c r="C3217" s="11">
        <v>2</v>
      </c>
      <c r="D3217" s="11">
        <v>2</v>
      </c>
    </row>
    <row r="3218" spans="1:4" x14ac:dyDescent="0.2">
      <c r="A3218" s="7" t="s">
        <v>4065</v>
      </c>
      <c r="B3218" s="11"/>
      <c r="C3218" s="11">
        <v>13</v>
      </c>
      <c r="D3218" s="11">
        <v>13</v>
      </c>
    </row>
    <row r="3219" spans="1:4" x14ac:dyDescent="0.2">
      <c r="A3219" s="7" t="s">
        <v>394</v>
      </c>
      <c r="B3219" s="11">
        <v>351</v>
      </c>
      <c r="C3219" s="11"/>
      <c r="D3219" s="11">
        <v>351</v>
      </c>
    </row>
    <row r="3220" spans="1:4" x14ac:dyDescent="0.2">
      <c r="A3220" s="7" t="s">
        <v>2827</v>
      </c>
      <c r="B3220" s="11">
        <v>23</v>
      </c>
      <c r="C3220" s="11"/>
      <c r="D3220" s="11">
        <v>23</v>
      </c>
    </row>
    <row r="3221" spans="1:4" x14ac:dyDescent="0.2">
      <c r="A3221" s="7" t="s">
        <v>1660</v>
      </c>
      <c r="B3221" s="11">
        <v>45</v>
      </c>
      <c r="C3221" s="11"/>
      <c r="D3221" s="11">
        <v>45</v>
      </c>
    </row>
    <row r="3222" spans="1:4" x14ac:dyDescent="0.2">
      <c r="A3222" s="7" t="s">
        <v>231</v>
      </c>
      <c r="B3222" s="11"/>
      <c r="C3222" s="11">
        <v>0</v>
      </c>
      <c r="D3222" s="11">
        <v>0</v>
      </c>
    </row>
    <row r="3223" spans="1:4" x14ac:dyDescent="0.2">
      <c r="A3223" s="7" t="s">
        <v>286</v>
      </c>
      <c r="B3223" s="11">
        <v>563</v>
      </c>
      <c r="C3223" s="11"/>
      <c r="D3223" s="11">
        <v>563</v>
      </c>
    </row>
    <row r="3224" spans="1:4" x14ac:dyDescent="0.2">
      <c r="A3224" s="7" t="s">
        <v>2537</v>
      </c>
      <c r="B3224" s="11">
        <v>11</v>
      </c>
      <c r="C3224" s="11"/>
      <c r="D3224" s="11">
        <v>11</v>
      </c>
    </row>
    <row r="3225" spans="1:4" x14ac:dyDescent="0.2">
      <c r="A3225" s="7" t="s">
        <v>960</v>
      </c>
      <c r="B3225" s="11"/>
      <c r="C3225" s="11">
        <v>171</v>
      </c>
      <c r="D3225" s="11">
        <v>171</v>
      </c>
    </row>
    <row r="3226" spans="1:4" x14ac:dyDescent="0.2">
      <c r="A3226" s="7" t="s">
        <v>2804</v>
      </c>
      <c r="B3226" s="11">
        <v>23</v>
      </c>
      <c r="C3226" s="11"/>
      <c r="D3226" s="11">
        <v>23</v>
      </c>
    </row>
    <row r="3227" spans="1:4" x14ac:dyDescent="0.2">
      <c r="A3227" s="7" t="s">
        <v>3563</v>
      </c>
      <c r="B3227" s="11">
        <v>17</v>
      </c>
      <c r="C3227" s="11"/>
      <c r="D3227" s="11">
        <v>17</v>
      </c>
    </row>
    <row r="3228" spans="1:4" x14ac:dyDescent="0.2">
      <c r="A3228" s="7" t="s">
        <v>2707</v>
      </c>
      <c r="B3228" s="11">
        <v>394</v>
      </c>
      <c r="C3228" s="11"/>
      <c r="D3228" s="11">
        <v>394</v>
      </c>
    </row>
    <row r="3229" spans="1:4" x14ac:dyDescent="0.2">
      <c r="A3229" s="7" t="s">
        <v>1200</v>
      </c>
      <c r="B3229" s="11">
        <v>9</v>
      </c>
      <c r="C3229" s="11"/>
      <c r="D3229" s="11">
        <v>9</v>
      </c>
    </row>
    <row r="3230" spans="1:4" x14ac:dyDescent="0.2">
      <c r="A3230" s="7" t="s">
        <v>331</v>
      </c>
      <c r="B3230" s="11">
        <v>340</v>
      </c>
      <c r="C3230" s="11"/>
      <c r="D3230" s="11">
        <v>340</v>
      </c>
    </row>
    <row r="3231" spans="1:4" x14ac:dyDescent="0.2">
      <c r="A3231" s="7" t="s">
        <v>2737</v>
      </c>
      <c r="B3231" s="11">
        <v>456</v>
      </c>
      <c r="C3231" s="11"/>
      <c r="D3231" s="11">
        <v>456</v>
      </c>
    </row>
    <row r="3232" spans="1:4" x14ac:dyDescent="0.2">
      <c r="A3232" s="7" t="s">
        <v>2076</v>
      </c>
      <c r="B3232" s="11">
        <v>8200</v>
      </c>
      <c r="C3232" s="11"/>
      <c r="D3232" s="11">
        <v>8200</v>
      </c>
    </row>
    <row r="3233" spans="1:4" x14ac:dyDescent="0.2">
      <c r="A3233" s="7" t="s">
        <v>1995</v>
      </c>
      <c r="B3233" s="11"/>
      <c r="C3233" s="11">
        <v>0</v>
      </c>
      <c r="D3233" s="11">
        <v>0</v>
      </c>
    </row>
    <row r="3234" spans="1:4" x14ac:dyDescent="0.2">
      <c r="A3234" s="7" t="s">
        <v>2243</v>
      </c>
      <c r="B3234" s="11">
        <v>2525</v>
      </c>
      <c r="C3234" s="11"/>
      <c r="D3234" s="11">
        <v>2525</v>
      </c>
    </row>
    <row r="3235" spans="1:4" x14ac:dyDescent="0.2">
      <c r="A3235" s="7" t="s">
        <v>1719</v>
      </c>
      <c r="B3235" s="11"/>
      <c r="C3235" s="11">
        <v>2</v>
      </c>
      <c r="D3235" s="11">
        <v>2</v>
      </c>
    </row>
    <row r="3236" spans="1:4" x14ac:dyDescent="0.2">
      <c r="A3236" s="7" t="s">
        <v>3378</v>
      </c>
      <c r="B3236" s="11">
        <v>38</v>
      </c>
      <c r="C3236" s="11"/>
      <c r="D3236" s="11">
        <v>38</v>
      </c>
    </row>
    <row r="3237" spans="1:4" x14ac:dyDescent="0.2">
      <c r="A3237" s="7" t="s">
        <v>1627</v>
      </c>
      <c r="B3237" s="11">
        <v>108</v>
      </c>
      <c r="C3237" s="11"/>
      <c r="D3237" s="11">
        <v>108</v>
      </c>
    </row>
    <row r="3238" spans="1:4" x14ac:dyDescent="0.2">
      <c r="A3238" s="7" t="s">
        <v>3639</v>
      </c>
      <c r="B3238" s="11"/>
      <c r="C3238" s="11">
        <v>0</v>
      </c>
      <c r="D3238" s="11">
        <v>0</v>
      </c>
    </row>
    <row r="3239" spans="1:4" x14ac:dyDescent="0.2">
      <c r="A3239" s="7" t="s">
        <v>1651</v>
      </c>
      <c r="B3239" s="11">
        <v>32</v>
      </c>
      <c r="C3239" s="11"/>
      <c r="D3239" s="11">
        <v>32</v>
      </c>
    </row>
    <row r="3240" spans="1:4" x14ac:dyDescent="0.2">
      <c r="A3240" s="7" t="s">
        <v>1262</v>
      </c>
      <c r="B3240" s="11">
        <v>52</v>
      </c>
      <c r="C3240" s="11"/>
      <c r="D3240" s="11">
        <v>52</v>
      </c>
    </row>
    <row r="3241" spans="1:4" x14ac:dyDescent="0.2">
      <c r="A3241" s="7" t="s">
        <v>3753</v>
      </c>
      <c r="B3241" s="11">
        <v>17</v>
      </c>
      <c r="C3241" s="11"/>
      <c r="D3241" s="11">
        <v>17</v>
      </c>
    </row>
    <row r="3242" spans="1:4" x14ac:dyDescent="0.2">
      <c r="A3242" s="7" t="s">
        <v>1069</v>
      </c>
      <c r="B3242" s="11"/>
      <c r="C3242" s="11">
        <v>4</v>
      </c>
      <c r="D3242" s="11">
        <v>4</v>
      </c>
    </row>
    <row r="3243" spans="1:4" x14ac:dyDescent="0.2">
      <c r="A3243" s="7" t="s">
        <v>3728</v>
      </c>
      <c r="B3243" s="11"/>
      <c r="C3243" s="11">
        <v>12</v>
      </c>
      <c r="D3243" s="11">
        <v>12</v>
      </c>
    </row>
    <row r="3244" spans="1:4" x14ac:dyDescent="0.2">
      <c r="A3244" s="7" t="s">
        <v>2115</v>
      </c>
      <c r="B3244" s="11">
        <v>147</v>
      </c>
      <c r="C3244" s="11"/>
      <c r="D3244" s="11">
        <v>147</v>
      </c>
    </row>
    <row r="3245" spans="1:4" x14ac:dyDescent="0.2">
      <c r="A3245" s="7" t="s">
        <v>1191</v>
      </c>
      <c r="B3245" s="11">
        <v>13</v>
      </c>
      <c r="C3245" s="11"/>
      <c r="D3245" s="11">
        <v>13</v>
      </c>
    </row>
    <row r="3246" spans="1:4" x14ac:dyDescent="0.2">
      <c r="A3246" s="7" t="s">
        <v>90</v>
      </c>
      <c r="B3246" s="11">
        <v>60</v>
      </c>
      <c r="C3246" s="11"/>
      <c r="D3246" s="11">
        <v>60</v>
      </c>
    </row>
    <row r="3247" spans="1:4" x14ac:dyDescent="0.2">
      <c r="A3247" s="7" t="s">
        <v>1874</v>
      </c>
      <c r="B3247" s="11"/>
      <c r="C3247" s="11">
        <v>2</v>
      </c>
      <c r="D3247" s="11">
        <v>2</v>
      </c>
    </row>
    <row r="3248" spans="1:4" x14ac:dyDescent="0.2">
      <c r="A3248" s="7" t="s">
        <v>2711</v>
      </c>
      <c r="B3248" s="11">
        <v>73</v>
      </c>
      <c r="C3248" s="11"/>
      <c r="D3248" s="11">
        <v>73</v>
      </c>
    </row>
    <row r="3249" spans="1:4" x14ac:dyDescent="0.2">
      <c r="A3249" s="7" t="s">
        <v>3530</v>
      </c>
      <c r="B3249" s="11">
        <v>26</v>
      </c>
      <c r="C3249" s="11"/>
      <c r="D3249" s="11">
        <v>26</v>
      </c>
    </row>
    <row r="3250" spans="1:4" x14ac:dyDescent="0.2">
      <c r="A3250" s="7" t="s">
        <v>3307</v>
      </c>
      <c r="B3250" s="11">
        <v>20</v>
      </c>
      <c r="C3250" s="11"/>
      <c r="D3250" s="11">
        <v>20</v>
      </c>
    </row>
    <row r="3251" spans="1:4" x14ac:dyDescent="0.2">
      <c r="A3251" s="7" t="s">
        <v>182</v>
      </c>
      <c r="B3251" s="11"/>
      <c r="C3251" s="11">
        <v>13</v>
      </c>
      <c r="D3251" s="11">
        <v>13</v>
      </c>
    </row>
    <row r="3252" spans="1:4" x14ac:dyDescent="0.2">
      <c r="A3252" s="7" t="s">
        <v>1758</v>
      </c>
      <c r="B3252" s="11">
        <v>14</v>
      </c>
      <c r="C3252" s="11"/>
      <c r="D3252" s="11">
        <v>14</v>
      </c>
    </row>
    <row r="3253" spans="1:4" x14ac:dyDescent="0.2">
      <c r="A3253" s="7" t="s">
        <v>3895</v>
      </c>
      <c r="B3253" s="11"/>
      <c r="C3253" s="11">
        <v>16</v>
      </c>
      <c r="D3253" s="11">
        <v>16</v>
      </c>
    </row>
    <row r="3254" spans="1:4" x14ac:dyDescent="0.2">
      <c r="A3254" s="7" t="s">
        <v>3803</v>
      </c>
      <c r="B3254" s="11"/>
      <c r="C3254" s="11">
        <v>1</v>
      </c>
      <c r="D3254" s="11">
        <v>1</v>
      </c>
    </row>
    <row r="3255" spans="1:4" x14ac:dyDescent="0.2">
      <c r="A3255" s="7" t="s">
        <v>363</v>
      </c>
      <c r="B3255" s="11">
        <v>86</v>
      </c>
      <c r="C3255" s="11"/>
      <c r="D3255" s="11">
        <v>86</v>
      </c>
    </row>
    <row r="3256" spans="1:4" x14ac:dyDescent="0.2">
      <c r="A3256" s="7" t="s">
        <v>1589</v>
      </c>
      <c r="B3256" s="11"/>
      <c r="C3256" s="11">
        <v>0</v>
      </c>
      <c r="D3256" s="11">
        <v>0</v>
      </c>
    </row>
    <row r="3257" spans="1:4" x14ac:dyDescent="0.2">
      <c r="A3257" s="7" t="s">
        <v>4013</v>
      </c>
      <c r="B3257" s="11"/>
      <c r="C3257" s="11">
        <v>2</v>
      </c>
      <c r="D3257" s="11">
        <v>2</v>
      </c>
    </row>
    <row r="3258" spans="1:4" x14ac:dyDescent="0.2">
      <c r="A3258" s="7" t="s">
        <v>1464</v>
      </c>
      <c r="B3258" s="11">
        <v>25</v>
      </c>
      <c r="C3258" s="11"/>
      <c r="D3258" s="11">
        <v>25</v>
      </c>
    </row>
    <row r="3259" spans="1:4" x14ac:dyDescent="0.2">
      <c r="A3259" s="7" t="s">
        <v>2824</v>
      </c>
      <c r="B3259" s="11">
        <v>15</v>
      </c>
      <c r="C3259" s="11"/>
      <c r="D3259" s="11">
        <v>15</v>
      </c>
    </row>
    <row r="3260" spans="1:4" x14ac:dyDescent="0.2">
      <c r="A3260" s="7" t="s">
        <v>2249</v>
      </c>
      <c r="B3260" s="11">
        <v>128</v>
      </c>
      <c r="C3260" s="11"/>
      <c r="D3260" s="11">
        <v>128</v>
      </c>
    </row>
    <row r="3261" spans="1:4" x14ac:dyDescent="0.2">
      <c r="A3261" s="7" t="s">
        <v>3706</v>
      </c>
      <c r="B3261" s="11">
        <v>35</v>
      </c>
      <c r="C3261" s="11"/>
      <c r="D3261" s="11">
        <v>35</v>
      </c>
    </row>
    <row r="3262" spans="1:4" x14ac:dyDescent="0.2">
      <c r="A3262" s="7" t="s">
        <v>3372</v>
      </c>
      <c r="B3262" s="11">
        <v>30</v>
      </c>
      <c r="C3262" s="11"/>
      <c r="D3262" s="11">
        <v>30</v>
      </c>
    </row>
    <row r="3263" spans="1:4" x14ac:dyDescent="0.2">
      <c r="A3263" s="7" t="s">
        <v>1866</v>
      </c>
      <c r="B3263" s="11"/>
      <c r="C3263" s="11">
        <v>2</v>
      </c>
      <c r="D3263" s="11">
        <v>2</v>
      </c>
    </row>
    <row r="3264" spans="1:4" x14ac:dyDescent="0.2">
      <c r="A3264" s="7" t="s">
        <v>354</v>
      </c>
      <c r="B3264" s="11">
        <v>613</v>
      </c>
      <c r="C3264" s="11"/>
      <c r="D3264" s="11">
        <v>613</v>
      </c>
    </row>
    <row r="3265" spans="1:4" x14ac:dyDescent="0.2">
      <c r="A3265" s="7" t="s">
        <v>2109</v>
      </c>
      <c r="B3265" s="11">
        <v>191</v>
      </c>
      <c r="C3265" s="11"/>
      <c r="D3265" s="11">
        <v>191</v>
      </c>
    </row>
    <row r="3266" spans="1:4" x14ac:dyDescent="0.2">
      <c r="A3266" s="7" t="s">
        <v>2913</v>
      </c>
      <c r="B3266" s="11"/>
      <c r="C3266" s="11">
        <v>2</v>
      </c>
      <c r="D3266" s="11">
        <v>2</v>
      </c>
    </row>
    <row r="3267" spans="1:4" x14ac:dyDescent="0.2">
      <c r="A3267" s="7" t="s">
        <v>3334</v>
      </c>
      <c r="B3267" s="11">
        <v>46</v>
      </c>
      <c r="C3267" s="11"/>
      <c r="D3267" s="11">
        <v>46</v>
      </c>
    </row>
    <row r="3268" spans="1:4" x14ac:dyDescent="0.2">
      <c r="A3268" s="7" t="s">
        <v>2890</v>
      </c>
      <c r="B3268" s="11"/>
      <c r="C3268" s="11">
        <v>3</v>
      </c>
      <c r="D3268" s="11">
        <v>3</v>
      </c>
    </row>
    <row r="3269" spans="1:4" x14ac:dyDescent="0.2">
      <c r="A3269" s="7" t="s">
        <v>883</v>
      </c>
      <c r="B3269" s="11"/>
      <c r="C3269" s="11">
        <v>14</v>
      </c>
      <c r="D3269" s="11">
        <v>14</v>
      </c>
    </row>
    <row r="3270" spans="1:4" x14ac:dyDescent="0.2">
      <c r="A3270" s="7" t="s">
        <v>1607</v>
      </c>
      <c r="B3270" s="11">
        <v>92</v>
      </c>
      <c r="C3270" s="11"/>
      <c r="D3270" s="11">
        <v>92</v>
      </c>
    </row>
    <row r="3271" spans="1:4" x14ac:dyDescent="0.2">
      <c r="A3271" s="7" t="s">
        <v>3889</v>
      </c>
      <c r="B3271" s="11"/>
      <c r="C3271" s="11">
        <v>0</v>
      </c>
      <c r="D3271" s="11">
        <v>0</v>
      </c>
    </row>
    <row r="3272" spans="1:4" x14ac:dyDescent="0.2">
      <c r="A3272" s="7" t="s">
        <v>3183</v>
      </c>
      <c r="B3272" s="11">
        <v>68</v>
      </c>
      <c r="C3272" s="11"/>
      <c r="D3272" s="11">
        <v>68</v>
      </c>
    </row>
    <row r="3273" spans="1:4" x14ac:dyDescent="0.2">
      <c r="A3273" s="7" t="s">
        <v>3229</v>
      </c>
      <c r="B3273" s="11">
        <v>202</v>
      </c>
      <c r="C3273" s="11"/>
      <c r="D3273" s="11">
        <v>202</v>
      </c>
    </row>
    <row r="3274" spans="1:4" x14ac:dyDescent="0.2">
      <c r="A3274" s="7" t="s">
        <v>2260</v>
      </c>
      <c r="B3274" s="11">
        <v>206</v>
      </c>
      <c r="C3274" s="11"/>
      <c r="D3274" s="11">
        <v>206</v>
      </c>
    </row>
    <row r="3275" spans="1:4" x14ac:dyDescent="0.2">
      <c r="A3275" s="7" t="s">
        <v>1500</v>
      </c>
      <c r="B3275" s="11"/>
      <c r="C3275" s="11">
        <v>1</v>
      </c>
      <c r="D3275" s="11">
        <v>1</v>
      </c>
    </row>
    <row r="3276" spans="1:4" x14ac:dyDescent="0.2">
      <c r="A3276" s="7" t="s">
        <v>3421</v>
      </c>
      <c r="B3276" s="11">
        <v>46</v>
      </c>
      <c r="C3276" s="11"/>
      <c r="D3276" s="11">
        <v>46</v>
      </c>
    </row>
    <row r="3277" spans="1:4" x14ac:dyDescent="0.2">
      <c r="A3277" s="7" t="s">
        <v>317</v>
      </c>
      <c r="B3277" s="11">
        <v>158</v>
      </c>
      <c r="C3277" s="11"/>
      <c r="D3277" s="11">
        <v>158</v>
      </c>
    </row>
    <row r="3278" spans="1:4" x14ac:dyDescent="0.2">
      <c r="A3278" s="7" t="s">
        <v>3968</v>
      </c>
      <c r="B3278" s="11"/>
      <c r="C3278" s="11">
        <v>6</v>
      </c>
      <c r="D3278" s="11">
        <v>6</v>
      </c>
    </row>
    <row r="3279" spans="1:4" x14ac:dyDescent="0.2">
      <c r="A3279" s="7" t="s">
        <v>1028</v>
      </c>
      <c r="B3279" s="11">
        <v>111</v>
      </c>
      <c r="C3279" s="11"/>
      <c r="D3279" s="11">
        <v>111</v>
      </c>
    </row>
    <row r="3280" spans="1:4" x14ac:dyDescent="0.2">
      <c r="A3280" s="7" t="s">
        <v>2211</v>
      </c>
      <c r="B3280" s="11">
        <v>72</v>
      </c>
      <c r="C3280" s="11"/>
      <c r="D3280" s="11">
        <v>72</v>
      </c>
    </row>
    <row r="3281" spans="1:4" x14ac:dyDescent="0.2">
      <c r="A3281" s="7" t="s">
        <v>3113</v>
      </c>
      <c r="B3281" s="11"/>
      <c r="C3281" s="11">
        <v>37</v>
      </c>
      <c r="D3281" s="11">
        <v>37</v>
      </c>
    </row>
    <row r="3282" spans="1:4" x14ac:dyDescent="0.2">
      <c r="A3282" s="7" t="s">
        <v>1582</v>
      </c>
      <c r="B3282" s="11"/>
      <c r="C3282" s="11">
        <v>1</v>
      </c>
      <c r="D3282" s="11">
        <v>1</v>
      </c>
    </row>
    <row r="3283" spans="1:4" x14ac:dyDescent="0.2">
      <c r="A3283" s="7" t="s">
        <v>2594</v>
      </c>
      <c r="B3283" s="11"/>
      <c r="C3283" s="11">
        <v>1</v>
      </c>
      <c r="D3283" s="11">
        <v>1</v>
      </c>
    </row>
    <row r="3284" spans="1:4" x14ac:dyDescent="0.2">
      <c r="A3284" s="7" t="s">
        <v>1801</v>
      </c>
      <c r="B3284" s="11"/>
      <c r="C3284" s="11">
        <v>113</v>
      </c>
      <c r="D3284" s="11">
        <v>113</v>
      </c>
    </row>
    <row r="3285" spans="1:4" x14ac:dyDescent="0.2">
      <c r="A3285" s="7" t="s">
        <v>3539</v>
      </c>
      <c r="B3285" s="11">
        <v>8</v>
      </c>
      <c r="C3285" s="11"/>
      <c r="D3285" s="11">
        <v>8</v>
      </c>
    </row>
    <row r="3286" spans="1:4" x14ac:dyDescent="0.2">
      <c r="A3286" s="7" t="s">
        <v>3915</v>
      </c>
      <c r="B3286" s="11"/>
      <c r="C3286" s="11">
        <v>3</v>
      </c>
      <c r="D3286" s="11">
        <v>3</v>
      </c>
    </row>
    <row r="3287" spans="1:4" x14ac:dyDescent="0.2">
      <c r="A3287" s="7" t="s">
        <v>2876</v>
      </c>
      <c r="B3287" s="11"/>
      <c r="C3287" s="11">
        <v>0</v>
      </c>
      <c r="D3287" s="11">
        <v>0</v>
      </c>
    </row>
    <row r="3288" spans="1:4" x14ac:dyDescent="0.2">
      <c r="A3288" s="7" t="s">
        <v>3995</v>
      </c>
      <c r="B3288" s="11"/>
      <c r="C3288" s="11">
        <v>14</v>
      </c>
      <c r="D3288" s="11">
        <v>14</v>
      </c>
    </row>
    <row r="3289" spans="1:4" x14ac:dyDescent="0.2">
      <c r="A3289" s="7" t="s">
        <v>2049</v>
      </c>
      <c r="B3289" s="11">
        <v>1373</v>
      </c>
      <c r="C3289" s="11"/>
      <c r="D3289" s="11">
        <v>1373</v>
      </c>
    </row>
    <row r="3290" spans="1:4" x14ac:dyDescent="0.2">
      <c r="A3290" s="7" t="s">
        <v>4085</v>
      </c>
      <c r="B3290" s="11"/>
      <c r="C3290" s="11">
        <v>8</v>
      </c>
      <c r="D3290" s="11">
        <v>8</v>
      </c>
    </row>
    <row r="3291" spans="1:4" x14ac:dyDescent="0.2">
      <c r="A3291" s="7" t="s">
        <v>3241</v>
      </c>
      <c r="B3291" s="11">
        <v>167</v>
      </c>
      <c r="C3291" s="11"/>
      <c r="D3291" s="11">
        <v>167</v>
      </c>
    </row>
    <row r="3292" spans="1:4" x14ac:dyDescent="0.2">
      <c r="A3292" s="7" t="s">
        <v>3409</v>
      </c>
      <c r="B3292" s="11">
        <v>40</v>
      </c>
      <c r="C3292" s="11"/>
      <c r="D3292" s="11">
        <v>40</v>
      </c>
    </row>
    <row r="3293" spans="1:4" x14ac:dyDescent="0.2">
      <c r="A3293" s="7" t="s">
        <v>91</v>
      </c>
      <c r="B3293" s="11">
        <v>56</v>
      </c>
      <c r="C3293" s="11"/>
      <c r="D3293" s="11">
        <v>56</v>
      </c>
    </row>
    <row r="3294" spans="1:4" x14ac:dyDescent="0.2">
      <c r="A3294" s="7" t="s">
        <v>1256</v>
      </c>
      <c r="B3294" s="11">
        <v>109</v>
      </c>
      <c r="C3294" s="11"/>
      <c r="D3294" s="11">
        <v>109</v>
      </c>
    </row>
    <row r="3295" spans="1:4" x14ac:dyDescent="0.2">
      <c r="A3295" s="7" t="s">
        <v>1891</v>
      </c>
      <c r="B3295" s="11">
        <v>246</v>
      </c>
      <c r="C3295" s="11"/>
      <c r="D3295" s="11">
        <v>246</v>
      </c>
    </row>
    <row r="3296" spans="1:4" x14ac:dyDescent="0.2">
      <c r="A3296" s="7" t="s">
        <v>1481</v>
      </c>
      <c r="B3296" s="11">
        <v>635</v>
      </c>
      <c r="C3296" s="11"/>
      <c r="D3296" s="11">
        <v>635</v>
      </c>
    </row>
    <row r="3297" spans="1:4" x14ac:dyDescent="0.2">
      <c r="A3297" s="7" t="s">
        <v>312</v>
      </c>
      <c r="B3297" s="11">
        <v>150</v>
      </c>
      <c r="C3297" s="11"/>
      <c r="D3297" s="11">
        <v>150</v>
      </c>
    </row>
    <row r="3298" spans="1:4" x14ac:dyDescent="0.2">
      <c r="A3298" s="7" t="s">
        <v>3664</v>
      </c>
      <c r="B3298" s="11">
        <v>58</v>
      </c>
      <c r="C3298" s="11"/>
      <c r="D3298" s="11">
        <v>58</v>
      </c>
    </row>
    <row r="3299" spans="1:4" x14ac:dyDescent="0.2">
      <c r="A3299" s="7" t="s">
        <v>2770</v>
      </c>
      <c r="B3299" s="11"/>
      <c r="C3299" s="11">
        <v>33</v>
      </c>
      <c r="D3299" s="11">
        <v>33</v>
      </c>
    </row>
    <row r="3300" spans="1:4" x14ac:dyDescent="0.2">
      <c r="A3300" s="7" t="s">
        <v>3959</v>
      </c>
      <c r="B3300" s="11"/>
      <c r="C3300" s="11">
        <v>3</v>
      </c>
      <c r="D3300" s="11">
        <v>3</v>
      </c>
    </row>
    <row r="3301" spans="1:4" x14ac:dyDescent="0.2">
      <c r="A3301" s="7" t="s">
        <v>1632</v>
      </c>
      <c r="B3301" s="11">
        <v>133</v>
      </c>
      <c r="C3301" s="11"/>
      <c r="D3301" s="11">
        <v>133</v>
      </c>
    </row>
    <row r="3302" spans="1:4" x14ac:dyDescent="0.2">
      <c r="A3302" s="7" t="s">
        <v>3971</v>
      </c>
      <c r="B3302" s="11"/>
      <c r="C3302" s="11">
        <v>11</v>
      </c>
      <c r="D3302" s="11">
        <v>11</v>
      </c>
    </row>
    <row r="3303" spans="1:4" x14ac:dyDescent="0.2">
      <c r="A3303" s="7" t="s">
        <v>1597</v>
      </c>
      <c r="B3303" s="11"/>
      <c r="C3303" s="11">
        <v>3</v>
      </c>
      <c r="D3303" s="11">
        <v>3</v>
      </c>
    </row>
    <row r="3304" spans="1:4" x14ac:dyDescent="0.2">
      <c r="A3304" s="7" t="s">
        <v>4109</v>
      </c>
      <c r="B3304" s="11"/>
      <c r="C3304" s="11">
        <v>3</v>
      </c>
      <c r="D3304" s="11">
        <v>3</v>
      </c>
    </row>
    <row r="3305" spans="1:4" x14ac:dyDescent="0.2">
      <c r="A3305" s="7" t="s">
        <v>3582</v>
      </c>
      <c r="B3305" s="11">
        <v>24</v>
      </c>
      <c r="C3305" s="11"/>
      <c r="D3305" s="11">
        <v>24</v>
      </c>
    </row>
    <row r="3306" spans="1:4" x14ac:dyDescent="0.2">
      <c r="A3306" s="7" t="s">
        <v>3685</v>
      </c>
      <c r="B3306" s="11">
        <v>39</v>
      </c>
      <c r="C3306" s="11"/>
      <c r="D3306" s="11">
        <v>39</v>
      </c>
    </row>
    <row r="3307" spans="1:4" x14ac:dyDescent="0.2">
      <c r="A3307" s="7" t="s">
        <v>3652</v>
      </c>
      <c r="B3307" s="11">
        <v>79</v>
      </c>
      <c r="C3307" s="11"/>
      <c r="D3307" s="11">
        <v>79</v>
      </c>
    </row>
    <row r="3308" spans="1:4" x14ac:dyDescent="0.2">
      <c r="A3308" s="7" t="s">
        <v>3375</v>
      </c>
      <c r="B3308" s="11">
        <v>19</v>
      </c>
      <c r="C3308" s="11"/>
      <c r="D3308" s="11">
        <v>19</v>
      </c>
    </row>
    <row r="3309" spans="1:4" x14ac:dyDescent="0.2">
      <c r="A3309" s="7" t="s">
        <v>3450</v>
      </c>
      <c r="B3309" s="11">
        <v>16</v>
      </c>
      <c r="C3309" s="11"/>
      <c r="D3309" s="11">
        <v>16</v>
      </c>
    </row>
    <row r="3310" spans="1:4" x14ac:dyDescent="0.2">
      <c r="A3310" s="7" t="s">
        <v>964</v>
      </c>
      <c r="B3310" s="11"/>
      <c r="C3310" s="11">
        <v>9</v>
      </c>
      <c r="D3310" s="11">
        <v>9</v>
      </c>
    </row>
    <row r="3311" spans="1:4" x14ac:dyDescent="0.2">
      <c r="A3311" s="7" t="s">
        <v>3547</v>
      </c>
      <c r="B3311" s="11">
        <v>13</v>
      </c>
      <c r="C3311" s="11"/>
      <c r="D3311" s="11">
        <v>13</v>
      </c>
    </row>
    <row r="3312" spans="1:4" x14ac:dyDescent="0.2">
      <c r="A3312" s="7" t="s">
        <v>1800</v>
      </c>
      <c r="B3312" s="11"/>
      <c r="C3312" s="11">
        <v>6</v>
      </c>
      <c r="D3312" s="11">
        <v>6</v>
      </c>
    </row>
    <row r="3313" spans="1:4" x14ac:dyDescent="0.2">
      <c r="A3313" s="7" t="s">
        <v>293</v>
      </c>
      <c r="B3313" s="11">
        <v>493</v>
      </c>
      <c r="C3313" s="11"/>
      <c r="D3313" s="11">
        <v>493</v>
      </c>
    </row>
    <row r="3314" spans="1:4" x14ac:dyDescent="0.2">
      <c r="A3314" s="7" t="s">
        <v>2611</v>
      </c>
      <c r="B3314" s="11">
        <v>3663</v>
      </c>
      <c r="C3314" s="11"/>
      <c r="D3314" s="11">
        <v>3663</v>
      </c>
    </row>
    <row r="3315" spans="1:4" x14ac:dyDescent="0.2">
      <c r="A3315" s="7" t="s">
        <v>2151</v>
      </c>
      <c r="B3315" s="11"/>
      <c r="C3315" s="11">
        <v>4</v>
      </c>
      <c r="D3315" s="11">
        <v>4</v>
      </c>
    </row>
    <row r="3316" spans="1:4" x14ac:dyDescent="0.2">
      <c r="A3316" s="7" t="s">
        <v>380</v>
      </c>
      <c r="B3316" s="11">
        <v>149</v>
      </c>
      <c r="C3316" s="11"/>
      <c r="D3316" s="11">
        <v>149</v>
      </c>
    </row>
    <row r="3317" spans="1:4" x14ac:dyDescent="0.2">
      <c r="A3317" s="7" t="s">
        <v>3536</v>
      </c>
      <c r="B3317" s="11">
        <v>28</v>
      </c>
      <c r="C3317" s="11"/>
      <c r="D3317" s="11">
        <v>28</v>
      </c>
    </row>
    <row r="3318" spans="1:4" x14ac:dyDescent="0.2">
      <c r="A3318" s="7" t="s">
        <v>3446</v>
      </c>
      <c r="B3318" s="11">
        <v>14</v>
      </c>
      <c r="C3318" s="11"/>
      <c r="D3318" s="11">
        <v>14</v>
      </c>
    </row>
    <row r="3319" spans="1:4" x14ac:dyDescent="0.2">
      <c r="A3319" s="7" t="s">
        <v>3847</v>
      </c>
      <c r="B3319" s="11"/>
      <c r="C3319" s="11">
        <v>4</v>
      </c>
      <c r="D3319" s="11">
        <v>4</v>
      </c>
    </row>
    <row r="3320" spans="1:4" x14ac:dyDescent="0.2">
      <c r="A3320" s="7" t="s">
        <v>1249</v>
      </c>
      <c r="B3320" s="11">
        <v>59</v>
      </c>
      <c r="C3320" s="11"/>
      <c r="D3320" s="11">
        <v>59</v>
      </c>
    </row>
    <row r="3321" spans="1:4" x14ac:dyDescent="0.2">
      <c r="A3321" s="7" t="s">
        <v>1593</v>
      </c>
      <c r="B3321" s="11"/>
      <c r="C3321" s="11">
        <v>0</v>
      </c>
      <c r="D3321" s="11">
        <v>0</v>
      </c>
    </row>
    <row r="3322" spans="1:4" x14ac:dyDescent="0.2">
      <c r="A3322" s="7" t="s">
        <v>3494</v>
      </c>
      <c r="B3322" s="11">
        <v>72</v>
      </c>
      <c r="C3322" s="11"/>
      <c r="D3322" s="11">
        <v>72</v>
      </c>
    </row>
    <row r="3323" spans="1:4" x14ac:dyDescent="0.2">
      <c r="A3323" s="7" t="s">
        <v>2116</v>
      </c>
      <c r="B3323" s="11">
        <v>36</v>
      </c>
      <c r="C3323" s="11"/>
      <c r="D3323" s="11">
        <v>36</v>
      </c>
    </row>
    <row r="3324" spans="1:4" x14ac:dyDescent="0.2">
      <c r="A3324" s="7" t="s">
        <v>1991</v>
      </c>
      <c r="B3324" s="11"/>
      <c r="C3324" s="11">
        <v>5</v>
      </c>
      <c r="D3324" s="11">
        <v>5</v>
      </c>
    </row>
    <row r="3325" spans="1:4" x14ac:dyDescent="0.2">
      <c r="A3325" s="7" t="s">
        <v>2712</v>
      </c>
      <c r="B3325" s="11">
        <v>143</v>
      </c>
      <c r="C3325" s="11"/>
      <c r="D3325" s="11">
        <v>143</v>
      </c>
    </row>
    <row r="3326" spans="1:4" x14ac:dyDescent="0.2">
      <c r="A3326" s="7" t="s">
        <v>840</v>
      </c>
      <c r="B3326" s="11">
        <v>96</v>
      </c>
      <c r="C3326" s="11"/>
      <c r="D3326" s="11">
        <v>96</v>
      </c>
    </row>
    <row r="3327" spans="1:4" x14ac:dyDescent="0.2">
      <c r="A3327" s="7" t="s">
        <v>4072</v>
      </c>
      <c r="B3327" s="11"/>
      <c r="C3327" s="11">
        <v>0</v>
      </c>
      <c r="D3327" s="11">
        <v>0</v>
      </c>
    </row>
    <row r="3328" spans="1:4" x14ac:dyDescent="0.2">
      <c r="A3328" s="7" t="s">
        <v>1518</v>
      </c>
      <c r="B3328" s="11">
        <v>615</v>
      </c>
      <c r="C3328" s="11"/>
      <c r="D3328" s="11">
        <v>615</v>
      </c>
    </row>
    <row r="3329" spans="1:4" x14ac:dyDescent="0.2">
      <c r="A3329" s="7" t="s">
        <v>252</v>
      </c>
      <c r="B3329" s="11">
        <v>77</v>
      </c>
      <c r="C3329" s="11"/>
      <c r="D3329" s="11">
        <v>77</v>
      </c>
    </row>
    <row r="3330" spans="1:4" x14ac:dyDescent="0.2">
      <c r="A3330" s="7" t="s">
        <v>2885</v>
      </c>
      <c r="B3330" s="11"/>
      <c r="C3330" s="11">
        <v>5</v>
      </c>
      <c r="D3330" s="11">
        <v>5</v>
      </c>
    </row>
    <row r="3331" spans="1:4" x14ac:dyDescent="0.2">
      <c r="A3331" s="7" t="s">
        <v>3314</v>
      </c>
      <c r="B3331" s="11">
        <v>58</v>
      </c>
      <c r="C3331" s="11"/>
      <c r="D3331" s="11">
        <v>58</v>
      </c>
    </row>
    <row r="3332" spans="1:4" x14ac:dyDescent="0.2">
      <c r="A3332" s="7" t="s">
        <v>1199</v>
      </c>
      <c r="B3332" s="11">
        <v>167</v>
      </c>
      <c r="C3332" s="11"/>
      <c r="D3332" s="11">
        <v>167</v>
      </c>
    </row>
    <row r="3333" spans="1:4" x14ac:dyDescent="0.2">
      <c r="A3333" s="7" t="s">
        <v>3767</v>
      </c>
      <c r="B3333" s="11">
        <v>20</v>
      </c>
      <c r="C3333" s="11"/>
      <c r="D3333" s="11">
        <v>20</v>
      </c>
    </row>
    <row r="3334" spans="1:4" x14ac:dyDescent="0.2">
      <c r="A3334" s="7" t="s">
        <v>3433</v>
      </c>
      <c r="B3334" s="11">
        <v>168</v>
      </c>
      <c r="C3334" s="11"/>
      <c r="D3334" s="11">
        <v>168</v>
      </c>
    </row>
    <row r="3335" spans="1:4" x14ac:dyDescent="0.2">
      <c r="A3335" s="7" t="s">
        <v>3169</v>
      </c>
      <c r="B3335" s="11">
        <v>82</v>
      </c>
      <c r="C3335" s="11"/>
      <c r="D3335" s="11">
        <v>82</v>
      </c>
    </row>
    <row r="3336" spans="1:4" x14ac:dyDescent="0.2">
      <c r="A3336" s="7" t="s">
        <v>3953</v>
      </c>
      <c r="B3336" s="11"/>
      <c r="C3336" s="11">
        <v>0</v>
      </c>
      <c r="D3336" s="11">
        <v>0</v>
      </c>
    </row>
    <row r="3337" spans="1:4" x14ac:dyDescent="0.2">
      <c r="A3337" s="7" t="s">
        <v>1993</v>
      </c>
      <c r="B3337" s="11"/>
      <c r="C3337" s="11">
        <v>2</v>
      </c>
      <c r="D3337" s="11">
        <v>2</v>
      </c>
    </row>
    <row r="3338" spans="1:4" x14ac:dyDescent="0.2">
      <c r="A3338" s="7" t="s">
        <v>905</v>
      </c>
      <c r="B3338" s="11"/>
      <c r="C3338" s="11">
        <v>3</v>
      </c>
      <c r="D3338" s="11">
        <v>3</v>
      </c>
    </row>
    <row r="3339" spans="1:4" x14ac:dyDescent="0.2">
      <c r="A3339" s="7" t="s">
        <v>2448</v>
      </c>
      <c r="B3339" s="11">
        <v>337</v>
      </c>
      <c r="C3339" s="11"/>
      <c r="D3339" s="11">
        <v>337</v>
      </c>
    </row>
    <row r="3340" spans="1:4" x14ac:dyDescent="0.2">
      <c r="A3340" s="7" t="s">
        <v>1636</v>
      </c>
      <c r="B3340" s="11">
        <v>37</v>
      </c>
      <c r="C3340" s="11"/>
      <c r="D3340" s="11">
        <v>37</v>
      </c>
    </row>
    <row r="3341" spans="1:4" x14ac:dyDescent="0.2">
      <c r="A3341" s="7" t="s">
        <v>2974</v>
      </c>
      <c r="B3341" s="11">
        <v>87</v>
      </c>
      <c r="C3341" s="11"/>
      <c r="D3341" s="11">
        <v>87</v>
      </c>
    </row>
    <row r="3342" spans="1:4" x14ac:dyDescent="0.2">
      <c r="A3342" s="7" t="s">
        <v>1775</v>
      </c>
      <c r="B3342" s="11"/>
      <c r="C3342" s="11">
        <v>13</v>
      </c>
      <c r="D3342" s="11">
        <v>13</v>
      </c>
    </row>
    <row r="3343" spans="1:4" x14ac:dyDescent="0.2">
      <c r="A3343" s="7" t="s">
        <v>2102</v>
      </c>
      <c r="B3343" s="11">
        <v>44</v>
      </c>
      <c r="C3343" s="11"/>
      <c r="D3343" s="11">
        <v>44</v>
      </c>
    </row>
    <row r="3344" spans="1:4" x14ac:dyDescent="0.2">
      <c r="A3344" s="7" t="s">
        <v>117</v>
      </c>
      <c r="B3344" s="11">
        <v>22</v>
      </c>
      <c r="C3344" s="11"/>
      <c r="D3344" s="11">
        <v>22</v>
      </c>
    </row>
    <row r="3345" spans="1:4" x14ac:dyDescent="0.2">
      <c r="A3345" s="7" t="s">
        <v>2053</v>
      </c>
      <c r="B3345" s="11">
        <v>541</v>
      </c>
      <c r="C3345" s="11"/>
      <c r="D3345" s="11">
        <v>541</v>
      </c>
    </row>
    <row r="3346" spans="1:4" x14ac:dyDescent="0.2">
      <c r="A3346" s="7" t="s">
        <v>971</v>
      </c>
      <c r="B3346" s="11"/>
      <c r="C3346" s="11">
        <v>14</v>
      </c>
      <c r="D3346" s="11">
        <v>14</v>
      </c>
    </row>
    <row r="3347" spans="1:4" x14ac:dyDescent="0.2">
      <c r="A3347" s="7" t="s">
        <v>974</v>
      </c>
      <c r="B3347" s="11"/>
      <c r="C3347" s="11">
        <v>8</v>
      </c>
      <c r="D3347" s="11">
        <v>8</v>
      </c>
    </row>
    <row r="3348" spans="1:4" x14ac:dyDescent="0.2">
      <c r="A3348" s="7" t="s">
        <v>972</v>
      </c>
      <c r="B3348" s="11"/>
      <c r="C3348" s="11">
        <v>5</v>
      </c>
      <c r="D3348" s="11">
        <v>5</v>
      </c>
    </row>
    <row r="3349" spans="1:4" x14ac:dyDescent="0.2">
      <c r="A3349" s="7" t="s">
        <v>726</v>
      </c>
      <c r="B3349" s="11">
        <v>140</v>
      </c>
      <c r="C3349" s="11"/>
      <c r="D3349" s="11">
        <v>140</v>
      </c>
    </row>
    <row r="3350" spans="1:4" x14ac:dyDescent="0.2">
      <c r="A3350" s="7" t="s">
        <v>1812</v>
      </c>
      <c r="B3350" s="11"/>
      <c r="C3350" s="11">
        <v>26</v>
      </c>
      <c r="D3350" s="11">
        <v>26</v>
      </c>
    </row>
    <row r="3351" spans="1:4" x14ac:dyDescent="0.2">
      <c r="A3351" s="7" t="s">
        <v>3708</v>
      </c>
      <c r="B3351" s="11">
        <v>21</v>
      </c>
      <c r="C3351" s="11"/>
      <c r="D3351" s="11">
        <v>21</v>
      </c>
    </row>
    <row r="3352" spans="1:4" x14ac:dyDescent="0.2">
      <c r="A3352" s="7" t="s">
        <v>433</v>
      </c>
      <c r="B3352" s="11"/>
      <c r="C3352" s="11">
        <v>8</v>
      </c>
      <c r="D3352" s="11">
        <v>8</v>
      </c>
    </row>
    <row r="3353" spans="1:4" x14ac:dyDescent="0.2">
      <c r="A3353" s="7" t="s">
        <v>653</v>
      </c>
      <c r="B3353" s="11">
        <v>28</v>
      </c>
      <c r="C3353" s="11"/>
      <c r="D3353" s="11">
        <v>28</v>
      </c>
    </row>
    <row r="3354" spans="1:4" x14ac:dyDescent="0.2">
      <c r="A3354" s="7" t="s">
        <v>3068</v>
      </c>
      <c r="B3354" s="11"/>
      <c r="C3354" s="11">
        <v>2</v>
      </c>
      <c r="D3354" s="11">
        <v>2</v>
      </c>
    </row>
    <row r="3355" spans="1:4" x14ac:dyDescent="0.2">
      <c r="A3355" s="7" t="s">
        <v>3102</v>
      </c>
      <c r="B3355" s="11"/>
      <c r="C3355" s="11">
        <v>90</v>
      </c>
      <c r="D3355" s="11">
        <v>90</v>
      </c>
    </row>
    <row r="3356" spans="1:4" x14ac:dyDescent="0.2">
      <c r="A3356" s="7" t="s">
        <v>4092</v>
      </c>
      <c r="B3356" s="11"/>
      <c r="C3356" s="11">
        <v>5</v>
      </c>
      <c r="D3356" s="11">
        <v>5</v>
      </c>
    </row>
    <row r="3357" spans="1:4" x14ac:dyDescent="0.2">
      <c r="A3357" s="7" t="s">
        <v>535</v>
      </c>
      <c r="B3357" s="11">
        <v>48</v>
      </c>
      <c r="C3357" s="11"/>
      <c r="D3357" s="11">
        <v>48</v>
      </c>
    </row>
    <row r="3358" spans="1:4" x14ac:dyDescent="0.2">
      <c r="A3358" s="7" t="s">
        <v>2822</v>
      </c>
      <c r="B3358" s="11">
        <v>94</v>
      </c>
      <c r="C3358" s="11"/>
      <c r="D3358" s="11">
        <v>94</v>
      </c>
    </row>
    <row r="3359" spans="1:4" x14ac:dyDescent="0.2">
      <c r="A3359" s="7" t="s">
        <v>4074</v>
      </c>
      <c r="B3359" s="11"/>
      <c r="C3359" s="11">
        <v>0</v>
      </c>
      <c r="D3359" s="11">
        <v>0</v>
      </c>
    </row>
    <row r="3360" spans="1:4" x14ac:dyDescent="0.2">
      <c r="A3360" s="7" t="s">
        <v>3093</v>
      </c>
      <c r="B3360" s="11"/>
      <c r="C3360" s="11">
        <v>17</v>
      </c>
      <c r="D3360" s="11">
        <v>17</v>
      </c>
    </row>
    <row r="3361" spans="1:4" x14ac:dyDescent="0.2">
      <c r="A3361" s="7" t="s">
        <v>2869</v>
      </c>
      <c r="B3361" s="11"/>
      <c r="C3361" s="11">
        <v>5</v>
      </c>
      <c r="D3361" s="11">
        <v>5</v>
      </c>
    </row>
    <row r="3362" spans="1:4" x14ac:dyDescent="0.2">
      <c r="A3362" s="7" t="s">
        <v>1245</v>
      </c>
      <c r="B3362" s="11">
        <v>45</v>
      </c>
      <c r="C3362" s="11"/>
      <c r="D3362" s="11">
        <v>45</v>
      </c>
    </row>
    <row r="3363" spans="1:4" x14ac:dyDescent="0.2">
      <c r="A3363" s="7" t="s">
        <v>1179</v>
      </c>
      <c r="B3363" s="11"/>
      <c r="C3363" s="11">
        <v>1</v>
      </c>
      <c r="D3363" s="11">
        <v>1</v>
      </c>
    </row>
    <row r="3364" spans="1:4" x14ac:dyDescent="0.2">
      <c r="A3364" s="7" t="s">
        <v>205</v>
      </c>
      <c r="B3364" s="11"/>
      <c r="C3364" s="11">
        <v>8</v>
      </c>
      <c r="D3364" s="11">
        <v>8</v>
      </c>
    </row>
    <row r="3365" spans="1:4" x14ac:dyDescent="0.2">
      <c r="A3365" s="7" t="s">
        <v>2146</v>
      </c>
      <c r="B3365" s="11"/>
      <c r="C3365" s="11">
        <v>89</v>
      </c>
      <c r="D3365" s="11">
        <v>89</v>
      </c>
    </row>
    <row r="3366" spans="1:4" x14ac:dyDescent="0.2">
      <c r="A3366" s="7" t="s">
        <v>2924</v>
      </c>
      <c r="B3366" s="11">
        <v>147</v>
      </c>
      <c r="C3366" s="11"/>
      <c r="D3366" s="11">
        <v>147</v>
      </c>
    </row>
    <row r="3367" spans="1:4" x14ac:dyDescent="0.2">
      <c r="A3367" s="7" t="s">
        <v>3624</v>
      </c>
      <c r="B3367" s="11">
        <v>48</v>
      </c>
      <c r="C3367" s="11"/>
      <c r="D3367" s="11">
        <v>48</v>
      </c>
    </row>
    <row r="3368" spans="1:4" x14ac:dyDescent="0.2">
      <c r="A3368" s="7" t="s">
        <v>2084</v>
      </c>
      <c r="B3368" s="11">
        <v>25</v>
      </c>
      <c r="C3368" s="11"/>
      <c r="D3368" s="11">
        <v>25</v>
      </c>
    </row>
    <row r="3369" spans="1:4" x14ac:dyDescent="0.2">
      <c r="A3369" s="7" t="s">
        <v>3455</v>
      </c>
      <c r="B3369" s="11">
        <v>16</v>
      </c>
      <c r="C3369" s="11"/>
      <c r="D3369" s="11">
        <v>16</v>
      </c>
    </row>
    <row r="3370" spans="1:4" x14ac:dyDescent="0.2">
      <c r="A3370" s="7" t="s">
        <v>1746</v>
      </c>
      <c r="B3370" s="11">
        <v>89</v>
      </c>
      <c r="C3370" s="11"/>
      <c r="D3370" s="11">
        <v>89</v>
      </c>
    </row>
    <row r="3371" spans="1:4" x14ac:dyDescent="0.2">
      <c r="A3371" s="7" t="s">
        <v>2404</v>
      </c>
      <c r="B3371" s="11"/>
      <c r="C3371" s="11">
        <v>12</v>
      </c>
      <c r="D3371" s="11">
        <v>12</v>
      </c>
    </row>
    <row r="3372" spans="1:4" x14ac:dyDescent="0.2">
      <c r="A3372" s="7" t="s">
        <v>1911</v>
      </c>
      <c r="B3372" s="11"/>
      <c r="C3372" s="11">
        <v>285</v>
      </c>
      <c r="D3372" s="11">
        <v>285</v>
      </c>
    </row>
    <row r="3373" spans="1:4" x14ac:dyDescent="0.2">
      <c r="A3373" s="7" t="s">
        <v>1644</v>
      </c>
      <c r="B3373" s="11">
        <v>37</v>
      </c>
      <c r="C3373" s="11"/>
      <c r="D3373" s="11">
        <v>37</v>
      </c>
    </row>
    <row r="3374" spans="1:4" x14ac:dyDescent="0.2">
      <c r="A3374" s="7" t="s">
        <v>773</v>
      </c>
      <c r="B3374" s="11"/>
      <c r="C3374" s="11">
        <v>1</v>
      </c>
      <c r="D3374" s="11">
        <v>1</v>
      </c>
    </row>
    <row r="3375" spans="1:4" x14ac:dyDescent="0.2">
      <c r="A3375" s="7" t="s">
        <v>1502</v>
      </c>
      <c r="B3375" s="11">
        <v>885</v>
      </c>
      <c r="C3375" s="11"/>
      <c r="D3375" s="11">
        <v>885</v>
      </c>
    </row>
    <row r="3376" spans="1:4" x14ac:dyDescent="0.2">
      <c r="A3376" s="7" t="s">
        <v>3400</v>
      </c>
      <c r="B3376" s="11">
        <v>66</v>
      </c>
      <c r="C3376" s="11"/>
      <c r="D3376" s="11">
        <v>66</v>
      </c>
    </row>
    <row r="3377" spans="1:4" x14ac:dyDescent="0.2">
      <c r="A3377" s="7" t="s">
        <v>415</v>
      </c>
      <c r="B3377" s="11">
        <v>208</v>
      </c>
      <c r="C3377" s="11"/>
      <c r="D3377" s="11">
        <v>208</v>
      </c>
    </row>
    <row r="3378" spans="1:4" x14ac:dyDescent="0.2">
      <c r="A3378" s="7" t="s">
        <v>4016</v>
      </c>
      <c r="B3378" s="11"/>
      <c r="C3378" s="11">
        <v>3</v>
      </c>
      <c r="D3378" s="11">
        <v>3</v>
      </c>
    </row>
    <row r="3379" spans="1:4" x14ac:dyDescent="0.2">
      <c r="A3379" s="7" t="s">
        <v>3691</v>
      </c>
      <c r="B3379" s="11">
        <v>60</v>
      </c>
      <c r="C3379" s="11"/>
      <c r="D3379" s="11">
        <v>60</v>
      </c>
    </row>
    <row r="3380" spans="1:4" x14ac:dyDescent="0.2">
      <c r="A3380" s="7" t="s">
        <v>3930</v>
      </c>
      <c r="B3380" s="11"/>
      <c r="C3380" s="11">
        <v>12</v>
      </c>
      <c r="D3380" s="11">
        <v>12</v>
      </c>
    </row>
    <row r="3381" spans="1:4" x14ac:dyDescent="0.2">
      <c r="A3381" s="7" t="s">
        <v>185</v>
      </c>
      <c r="B3381" s="11"/>
      <c r="C3381" s="11">
        <v>12</v>
      </c>
      <c r="D3381" s="11">
        <v>12</v>
      </c>
    </row>
    <row r="3382" spans="1:4" x14ac:dyDescent="0.2">
      <c r="A3382" s="7" t="s">
        <v>1258</v>
      </c>
      <c r="B3382" s="11">
        <v>176</v>
      </c>
      <c r="C3382" s="11"/>
      <c r="D3382" s="11">
        <v>176</v>
      </c>
    </row>
    <row r="3383" spans="1:4" x14ac:dyDescent="0.2">
      <c r="A3383" s="7" t="s">
        <v>2128</v>
      </c>
      <c r="B3383" s="11"/>
      <c r="C3383" s="11">
        <v>236</v>
      </c>
      <c r="D3383" s="11">
        <v>236</v>
      </c>
    </row>
    <row r="3384" spans="1:4" x14ac:dyDescent="0.2">
      <c r="A3384" s="7" t="s">
        <v>2933</v>
      </c>
      <c r="B3384" s="11">
        <v>54</v>
      </c>
      <c r="C3384" s="11"/>
      <c r="D3384" s="11">
        <v>54</v>
      </c>
    </row>
    <row r="3385" spans="1:4" x14ac:dyDescent="0.2">
      <c r="A3385" s="7" t="s">
        <v>3287</v>
      </c>
      <c r="B3385" s="11">
        <v>34</v>
      </c>
      <c r="C3385" s="11"/>
      <c r="D3385" s="11">
        <v>34</v>
      </c>
    </row>
    <row r="3386" spans="1:4" x14ac:dyDescent="0.2">
      <c r="A3386" s="7" t="s">
        <v>2528</v>
      </c>
      <c r="B3386" s="11">
        <v>81</v>
      </c>
      <c r="C3386" s="11"/>
      <c r="D3386" s="11">
        <v>81</v>
      </c>
    </row>
    <row r="3387" spans="1:4" x14ac:dyDescent="0.2">
      <c r="A3387" s="7" t="s">
        <v>3293</v>
      </c>
      <c r="B3387" s="11">
        <v>91</v>
      </c>
      <c r="C3387" s="11"/>
      <c r="D3387" s="11">
        <v>91</v>
      </c>
    </row>
    <row r="3388" spans="1:4" x14ac:dyDescent="0.2">
      <c r="A3388" s="7" t="s">
        <v>3561</v>
      </c>
      <c r="B3388" s="11">
        <v>31</v>
      </c>
      <c r="C3388" s="11"/>
      <c r="D3388" s="11">
        <v>31</v>
      </c>
    </row>
    <row r="3389" spans="1:4" x14ac:dyDescent="0.2">
      <c r="A3389" s="7" t="s">
        <v>414</v>
      </c>
      <c r="B3389" s="11">
        <v>171</v>
      </c>
      <c r="C3389" s="11"/>
      <c r="D3389" s="11">
        <v>171</v>
      </c>
    </row>
    <row r="3390" spans="1:4" x14ac:dyDescent="0.2">
      <c r="A3390" s="7" t="s">
        <v>1818</v>
      </c>
      <c r="B3390" s="11"/>
      <c r="C3390" s="11">
        <v>100</v>
      </c>
      <c r="D3390" s="11">
        <v>100</v>
      </c>
    </row>
    <row r="3391" spans="1:4" x14ac:dyDescent="0.2">
      <c r="A3391" s="7" t="s">
        <v>4048</v>
      </c>
      <c r="B3391" s="11"/>
      <c r="C3391" s="11">
        <v>13</v>
      </c>
      <c r="D3391" s="11">
        <v>13</v>
      </c>
    </row>
    <row r="3392" spans="1:4" x14ac:dyDescent="0.2">
      <c r="A3392" s="7" t="s">
        <v>2265</v>
      </c>
      <c r="B3392" s="11">
        <v>445</v>
      </c>
      <c r="C3392" s="11"/>
      <c r="D3392" s="11">
        <v>445</v>
      </c>
    </row>
    <row r="3393" spans="1:4" x14ac:dyDescent="0.2">
      <c r="A3393" s="7" t="s">
        <v>198</v>
      </c>
      <c r="B3393" s="11"/>
      <c r="C3393" s="11">
        <v>19</v>
      </c>
      <c r="D3393" s="11">
        <v>19</v>
      </c>
    </row>
    <row r="3394" spans="1:4" x14ac:dyDescent="0.2">
      <c r="A3394" s="7" t="s">
        <v>1914</v>
      </c>
      <c r="B3394" s="11"/>
      <c r="C3394" s="11">
        <v>26</v>
      </c>
      <c r="D3394" s="11">
        <v>26</v>
      </c>
    </row>
    <row r="3395" spans="1:4" x14ac:dyDescent="0.2">
      <c r="A3395" s="7" t="s">
        <v>3434</v>
      </c>
      <c r="B3395" s="11">
        <v>19</v>
      </c>
      <c r="C3395" s="11"/>
      <c r="D3395" s="11">
        <v>19</v>
      </c>
    </row>
    <row r="3396" spans="1:4" x14ac:dyDescent="0.2">
      <c r="A3396" s="7" t="s">
        <v>2092</v>
      </c>
      <c r="B3396" s="11">
        <v>246</v>
      </c>
      <c r="C3396" s="11"/>
      <c r="D3396" s="11">
        <v>246</v>
      </c>
    </row>
    <row r="3397" spans="1:4" x14ac:dyDescent="0.2">
      <c r="A3397" s="7" t="s">
        <v>3177</v>
      </c>
      <c r="B3397" s="11">
        <v>51</v>
      </c>
      <c r="C3397" s="11"/>
      <c r="D3397" s="11">
        <v>51</v>
      </c>
    </row>
    <row r="3398" spans="1:4" x14ac:dyDescent="0.2">
      <c r="A3398" s="7" t="s">
        <v>3805</v>
      </c>
      <c r="B3398" s="11">
        <v>24</v>
      </c>
      <c r="C3398" s="11"/>
      <c r="D3398" s="11">
        <v>24</v>
      </c>
    </row>
    <row r="3399" spans="1:4" x14ac:dyDescent="0.2">
      <c r="A3399" s="7" t="s">
        <v>2302</v>
      </c>
      <c r="B3399" s="11">
        <v>211</v>
      </c>
      <c r="C3399" s="11"/>
      <c r="D3399" s="11">
        <v>211</v>
      </c>
    </row>
    <row r="3400" spans="1:4" x14ac:dyDescent="0.2">
      <c r="A3400" s="7" t="s">
        <v>4014</v>
      </c>
      <c r="B3400" s="11"/>
      <c r="C3400" s="11">
        <v>4</v>
      </c>
      <c r="D3400" s="11">
        <v>4</v>
      </c>
    </row>
    <row r="3401" spans="1:4" x14ac:dyDescent="0.2">
      <c r="A3401" s="7" t="s">
        <v>564</v>
      </c>
      <c r="B3401" s="11"/>
      <c r="C3401" s="11">
        <v>2</v>
      </c>
      <c r="D3401" s="11">
        <v>2</v>
      </c>
    </row>
    <row r="3402" spans="1:4" x14ac:dyDescent="0.2">
      <c r="A3402" s="7" t="s">
        <v>2246</v>
      </c>
      <c r="B3402" s="11">
        <v>1980</v>
      </c>
      <c r="C3402" s="11"/>
      <c r="D3402" s="11">
        <v>1980</v>
      </c>
    </row>
    <row r="3403" spans="1:4" x14ac:dyDescent="0.2">
      <c r="A3403" s="7" t="s">
        <v>1825</v>
      </c>
      <c r="B3403" s="11">
        <v>40</v>
      </c>
      <c r="C3403" s="11"/>
      <c r="D3403" s="11">
        <v>40</v>
      </c>
    </row>
    <row r="3404" spans="1:4" x14ac:dyDescent="0.2">
      <c r="A3404" s="7" t="s">
        <v>2081</v>
      </c>
      <c r="B3404" s="11">
        <v>50</v>
      </c>
      <c r="C3404" s="11"/>
      <c r="D3404" s="11">
        <v>50</v>
      </c>
    </row>
    <row r="3405" spans="1:4" x14ac:dyDescent="0.2">
      <c r="A3405" s="7" t="s">
        <v>2677</v>
      </c>
      <c r="B3405" s="11"/>
      <c r="C3405" s="11">
        <v>27</v>
      </c>
      <c r="D3405" s="11">
        <v>27</v>
      </c>
    </row>
    <row r="3406" spans="1:4" x14ac:dyDescent="0.2">
      <c r="A3406" s="7" t="s">
        <v>3330</v>
      </c>
      <c r="B3406" s="11">
        <v>69</v>
      </c>
      <c r="C3406" s="11"/>
      <c r="D3406" s="11">
        <v>69</v>
      </c>
    </row>
    <row r="3407" spans="1:4" x14ac:dyDescent="0.2">
      <c r="A3407" s="7" t="s">
        <v>589</v>
      </c>
      <c r="B3407" s="11"/>
      <c r="C3407" s="11">
        <v>2</v>
      </c>
      <c r="D3407" s="11">
        <v>2</v>
      </c>
    </row>
    <row r="3408" spans="1:4" x14ac:dyDescent="0.2">
      <c r="A3408" s="7" t="s">
        <v>3211</v>
      </c>
      <c r="B3408" s="11">
        <v>322</v>
      </c>
      <c r="C3408" s="11"/>
      <c r="D3408" s="11">
        <v>322</v>
      </c>
    </row>
    <row r="3409" spans="1:4" x14ac:dyDescent="0.2">
      <c r="A3409" s="7" t="s">
        <v>3263</v>
      </c>
      <c r="B3409" s="11">
        <v>68</v>
      </c>
      <c r="C3409" s="11"/>
      <c r="D3409" s="11">
        <v>68</v>
      </c>
    </row>
    <row r="3410" spans="1:4" x14ac:dyDescent="0.2">
      <c r="A3410" s="7" t="s">
        <v>3376</v>
      </c>
      <c r="B3410" s="11">
        <v>77</v>
      </c>
      <c r="C3410" s="11"/>
      <c r="D3410" s="11">
        <v>77</v>
      </c>
    </row>
    <row r="3411" spans="1:4" x14ac:dyDescent="0.2">
      <c r="A3411" s="7" t="s">
        <v>2682</v>
      </c>
      <c r="B3411" s="11"/>
      <c r="C3411" s="11">
        <v>20</v>
      </c>
      <c r="D3411" s="11">
        <v>20</v>
      </c>
    </row>
    <row r="3412" spans="1:4" x14ac:dyDescent="0.2">
      <c r="A3412" s="7" t="s">
        <v>565</v>
      </c>
      <c r="B3412" s="11"/>
      <c r="C3412" s="11">
        <v>1</v>
      </c>
      <c r="D3412" s="11">
        <v>1</v>
      </c>
    </row>
    <row r="3413" spans="1:4" x14ac:dyDescent="0.2">
      <c r="A3413" s="7" t="s">
        <v>3341</v>
      </c>
      <c r="B3413" s="11">
        <v>28</v>
      </c>
      <c r="C3413" s="11"/>
      <c r="D3413" s="11">
        <v>28</v>
      </c>
    </row>
    <row r="3414" spans="1:4" x14ac:dyDescent="0.2">
      <c r="A3414" s="7" t="s">
        <v>1093</v>
      </c>
      <c r="B3414" s="11"/>
      <c r="C3414" s="11">
        <v>7</v>
      </c>
      <c r="D3414" s="11">
        <v>7</v>
      </c>
    </row>
    <row r="3415" spans="1:4" x14ac:dyDescent="0.2">
      <c r="A3415" s="7" t="s">
        <v>3714</v>
      </c>
      <c r="B3415" s="11">
        <v>13</v>
      </c>
      <c r="C3415" s="11"/>
      <c r="D3415" s="11">
        <v>13</v>
      </c>
    </row>
    <row r="3416" spans="1:4" x14ac:dyDescent="0.2">
      <c r="A3416" s="7" t="s">
        <v>3546</v>
      </c>
      <c r="B3416" s="11">
        <v>336</v>
      </c>
      <c r="C3416" s="11"/>
      <c r="D3416" s="11">
        <v>336</v>
      </c>
    </row>
    <row r="3417" spans="1:4" x14ac:dyDescent="0.2">
      <c r="A3417" s="7" t="s">
        <v>3837</v>
      </c>
      <c r="B3417" s="11">
        <v>3</v>
      </c>
      <c r="C3417" s="11"/>
      <c r="D3417" s="11">
        <v>3</v>
      </c>
    </row>
    <row r="3418" spans="1:4" x14ac:dyDescent="0.2">
      <c r="A3418" s="7" t="s">
        <v>736</v>
      </c>
      <c r="B3418" s="11">
        <v>229</v>
      </c>
      <c r="C3418" s="11"/>
      <c r="D3418" s="11">
        <v>229</v>
      </c>
    </row>
    <row r="3419" spans="1:4" x14ac:dyDescent="0.2">
      <c r="A3419" s="7" t="s">
        <v>384</v>
      </c>
      <c r="B3419" s="11">
        <v>48</v>
      </c>
      <c r="C3419" s="11"/>
      <c r="D3419" s="11">
        <v>48</v>
      </c>
    </row>
    <row r="3420" spans="1:4" x14ac:dyDescent="0.2">
      <c r="A3420" s="7" t="s">
        <v>2676</v>
      </c>
      <c r="B3420" s="11"/>
      <c r="C3420" s="11">
        <v>9</v>
      </c>
      <c r="D3420" s="11">
        <v>9</v>
      </c>
    </row>
    <row r="3421" spans="1:4" x14ac:dyDescent="0.2">
      <c r="A3421" s="7" t="s">
        <v>3273</v>
      </c>
      <c r="B3421" s="11">
        <v>21</v>
      </c>
      <c r="C3421" s="11"/>
      <c r="D3421" s="11">
        <v>21</v>
      </c>
    </row>
    <row r="3422" spans="1:4" x14ac:dyDescent="0.2">
      <c r="A3422" s="7" t="s">
        <v>1605</v>
      </c>
      <c r="B3422" s="11">
        <v>70</v>
      </c>
      <c r="C3422" s="11"/>
      <c r="D3422" s="11">
        <v>70</v>
      </c>
    </row>
    <row r="3423" spans="1:4" x14ac:dyDescent="0.2">
      <c r="A3423" s="7" t="s">
        <v>782</v>
      </c>
      <c r="B3423" s="11">
        <v>25</v>
      </c>
      <c r="C3423" s="11"/>
      <c r="D3423" s="11">
        <v>25</v>
      </c>
    </row>
    <row r="3424" spans="1:4" x14ac:dyDescent="0.2">
      <c r="A3424" s="7" t="s">
        <v>2229</v>
      </c>
      <c r="B3424" s="11">
        <v>144</v>
      </c>
      <c r="C3424" s="11"/>
      <c r="D3424" s="11">
        <v>144</v>
      </c>
    </row>
    <row r="3425" spans="1:4" x14ac:dyDescent="0.2">
      <c r="A3425" s="7" t="s">
        <v>1076</v>
      </c>
      <c r="B3425" s="11"/>
      <c r="C3425" s="11">
        <v>3</v>
      </c>
      <c r="D3425" s="11">
        <v>3</v>
      </c>
    </row>
    <row r="3426" spans="1:4" x14ac:dyDescent="0.2">
      <c r="A3426" s="7" t="s">
        <v>511</v>
      </c>
      <c r="B3426" s="11"/>
      <c r="C3426" s="11">
        <v>0</v>
      </c>
      <c r="D3426" s="11">
        <v>0</v>
      </c>
    </row>
    <row r="3427" spans="1:4" x14ac:dyDescent="0.2">
      <c r="A3427" s="7" t="s">
        <v>3443</v>
      </c>
      <c r="B3427" s="11">
        <v>20</v>
      </c>
      <c r="C3427" s="11"/>
      <c r="D3427" s="11">
        <v>20</v>
      </c>
    </row>
    <row r="3428" spans="1:4" x14ac:dyDescent="0.2">
      <c r="A3428" s="7" t="s">
        <v>1444</v>
      </c>
      <c r="B3428" s="11"/>
      <c r="C3428" s="11">
        <v>0</v>
      </c>
      <c r="D3428" s="11">
        <v>0</v>
      </c>
    </row>
    <row r="3429" spans="1:4" x14ac:dyDescent="0.2">
      <c r="A3429" s="7" t="s">
        <v>1435</v>
      </c>
      <c r="B3429" s="11"/>
      <c r="C3429" s="11">
        <v>11</v>
      </c>
      <c r="D3429" s="11">
        <v>11</v>
      </c>
    </row>
    <row r="3430" spans="1:4" x14ac:dyDescent="0.2">
      <c r="A3430" s="7" t="s">
        <v>1437</v>
      </c>
      <c r="B3430" s="11"/>
      <c r="C3430" s="11">
        <v>2</v>
      </c>
      <c r="D3430" s="11">
        <v>2</v>
      </c>
    </row>
    <row r="3431" spans="1:4" x14ac:dyDescent="0.2">
      <c r="A3431" s="7" t="s">
        <v>1429</v>
      </c>
      <c r="B3431" s="11"/>
      <c r="C3431" s="11">
        <v>3</v>
      </c>
      <c r="D3431" s="11">
        <v>3</v>
      </c>
    </row>
    <row r="3432" spans="1:4" x14ac:dyDescent="0.2">
      <c r="A3432" s="7" t="s">
        <v>655</v>
      </c>
      <c r="B3432" s="11">
        <v>1013</v>
      </c>
      <c r="C3432" s="11"/>
      <c r="D3432" s="11">
        <v>1013</v>
      </c>
    </row>
    <row r="3433" spans="1:4" x14ac:dyDescent="0.2">
      <c r="A3433" s="7" t="s">
        <v>748</v>
      </c>
      <c r="B3433" s="11">
        <v>55</v>
      </c>
      <c r="C3433" s="11"/>
      <c r="D3433" s="11">
        <v>55</v>
      </c>
    </row>
    <row r="3434" spans="1:4" x14ac:dyDescent="0.2">
      <c r="A3434" s="7" t="s">
        <v>2780</v>
      </c>
      <c r="B3434" s="11"/>
      <c r="C3434" s="11">
        <v>0</v>
      </c>
      <c r="D3434" s="11">
        <v>0</v>
      </c>
    </row>
    <row r="3435" spans="1:4" x14ac:dyDescent="0.2">
      <c r="A3435" s="7" t="s">
        <v>3390</v>
      </c>
      <c r="B3435" s="11">
        <v>18</v>
      </c>
      <c r="C3435" s="11"/>
      <c r="D3435" s="11">
        <v>18</v>
      </c>
    </row>
    <row r="3436" spans="1:4" x14ac:dyDescent="0.2">
      <c r="A3436" s="7" t="s">
        <v>3772</v>
      </c>
      <c r="B3436" s="11">
        <v>14</v>
      </c>
      <c r="C3436" s="11"/>
      <c r="D3436" s="11">
        <v>14</v>
      </c>
    </row>
    <row r="3437" spans="1:4" x14ac:dyDescent="0.2">
      <c r="A3437" s="7" t="s">
        <v>2270</v>
      </c>
      <c r="B3437" s="11">
        <v>902</v>
      </c>
      <c r="C3437" s="11"/>
      <c r="D3437" s="11">
        <v>902</v>
      </c>
    </row>
    <row r="3438" spans="1:4" x14ac:dyDescent="0.2">
      <c r="A3438" s="7" t="s">
        <v>1951</v>
      </c>
      <c r="B3438" s="11">
        <v>1876</v>
      </c>
      <c r="C3438" s="11"/>
      <c r="D3438" s="11">
        <v>1876</v>
      </c>
    </row>
    <row r="3439" spans="1:4" x14ac:dyDescent="0.2">
      <c r="A3439" s="7" t="s">
        <v>786</v>
      </c>
      <c r="B3439" s="11">
        <v>29</v>
      </c>
      <c r="C3439" s="11"/>
      <c r="D3439" s="11">
        <v>29</v>
      </c>
    </row>
    <row r="3440" spans="1:4" x14ac:dyDescent="0.2">
      <c r="A3440" s="7" t="s">
        <v>1961</v>
      </c>
      <c r="B3440" s="11">
        <v>33</v>
      </c>
      <c r="C3440" s="11"/>
      <c r="D3440" s="11">
        <v>33</v>
      </c>
    </row>
    <row r="3441" spans="1:4" x14ac:dyDescent="0.2">
      <c r="A3441" s="7" t="s">
        <v>980</v>
      </c>
      <c r="B3441" s="11"/>
      <c r="C3441" s="11">
        <v>96</v>
      </c>
      <c r="D3441" s="11">
        <v>96</v>
      </c>
    </row>
    <row r="3442" spans="1:4" x14ac:dyDescent="0.2">
      <c r="A3442" s="7" t="s">
        <v>913</v>
      </c>
      <c r="B3442" s="11"/>
      <c r="C3442" s="11">
        <v>2</v>
      </c>
      <c r="D3442" s="11">
        <v>2</v>
      </c>
    </row>
    <row r="3443" spans="1:4" x14ac:dyDescent="0.2">
      <c r="A3443" s="7" t="s">
        <v>2198</v>
      </c>
      <c r="B3443" s="11">
        <v>4330</v>
      </c>
      <c r="C3443" s="11"/>
      <c r="D3443" s="11">
        <v>4330</v>
      </c>
    </row>
    <row r="3444" spans="1:4" x14ac:dyDescent="0.2">
      <c r="A3444" s="7" t="s">
        <v>74</v>
      </c>
      <c r="B3444" s="11">
        <v>41</v>
      </c>
      <c r="C3444" s="11"/>
      <c r="D3444" s="11">
        <v>41</v>
      </c>
    </row>
    <row r="3445" spans="1:4" x14ac:dyDescent="0.2">
      <c r="A3445" s="7" t="s">
        <v>193</v>
      </c>
      <c r="B3445" s="11"/>
      <c r="C3445" s="11">
        <v>3</v>
      </c>
      <c r="D3445" s="11">
        <v>3</v>
      </c>
    </row>
    <row r="3446" spans="1:4" x14ac:dyDescent="0.2">
      <c r="A3446" s="7" t="s">
        <v>1436</v>
      </c>
      <c r="B3446" s="11"/>
      <c r="C3446" s="11">
        <v>2</v>
      </c>
      <c r="D3446" s="11">
        <v>2</v>
      </c>
    </row>
    <row r="3447" spans="1:4" x14ac:dyDescent="0.2">
      <c r="A3447" s="7" t="s">
        <v>2445</v>
      </c>
      <c r="B3447" s="11">
        <v>61</v>
      </c>
      <c r="C3447" s="11"/>
      <c r="D3447" s="11">
        <v>61</v>
      </c>
    </row>
    <row r="3448" spans="1:4" x14ac:dyDescent="0.2">
      <c r="A3448" s="7" t="s">
        <v>1731</v>
      </c>
      <c r="B3448" s="11"/>
      <c r="C3448" s="11">
        <v>0</v>
      </c>
      <c r="D3448" s="11">
        <v>0</v>
      </c>
    </row>
    <row r="3449" spans="1:4" x14ac:dyDescent="0.2">
      <c r="A3449" s="7" t="s">
        <v>476</v>
      </c>
      <c r="B3449" s="11"/>
      <c r="C3449" s="11">
        <v>0</v>
      </c>
      <c r="D3449" s="11">
        <v>0</v>
      </c>
    </row>
    <row r="3450" spans="1:4" x14ac:dyDescent="0.2">
      <c r="A3450" s="7" t="s">
        <v>221</v>
      </c>
      <c r="B3450" s="11"/>
      <c r="C3450" s="11">
        <v>76</v>
      </c>
      <c r="D3450" s="11">
        <v>76</v>
      </c>
    </row>
    <row r="3451" spans="1:4" x14ac:dyDescent="0.2">
      <c r="A3451" s="7" t="s">
        <v>1774</v>
      </c>
      <c r="B3451" s="11"/>
      <c r="C3451" s="11">
        <v>19</v>
      </c>
      <c r="D3451" s="11">
        <v>19</v>
      </c>
    </row>
    <row r="3452" spans="1:4" x14ac:dyDescent="0.2">
      <c r="A3452" s="7" t="s">
        <v>2993</v>
      </c>
      <c r="B3452" s="11">
        <v>22</v>
      </c>
      <c r="C3452" s="11"/>
      <c r="D3452" s="11">
        <v>22</v>
      </c>
    </row>
    <row r="3453" spans="1:4" x14ac:dyDescent="0.2">
      <c r="A3453" s="7" t="s">
        <v>1136</v>
      </c>
      <c r="B3453" s="11"/>
      <c r="C3453" s="11">
        <v>1</v>
      </c>
      <c r="D3453" s="11">
        <v>1</v>
      </c>
    </row>
    <row r="3454" spans="1:4" x14ac:dyDescent="0.2">
      <c r="A3454" s="7" t="s">
        <v>435</v>
      </c>
      <c r="B3454" s="11"/>
      <c r="C3454" s="11">
        <v>2</v>
      </c>
      <c r="D3454" s="11">
        <v>2</v>
      </c>
    </row>
    <row r="3455" spans="1:4" x14ac:dyDescent="0.2">
      <c r="A3455" s="7" t="s">
        <v>697</v>
      </c>
      <c r="B3455" s="11"/>
      <c r="C3455" s="11">
        <v>1</v>
      </c>
      <c r="D3455" s="11">
        <v>1</v>
      </c>
    </row>
    <row r="3456" spans="1:4" x14ac:dyDescent="0.2">
      <c r="A3456" s="7" t="s">
        <v>4050</v>
      </c>
      <c r="B3456" s="11"/>
      <c r="C3456" s="11">
        <v>0</v>
      </c>
      <c r="D3456" s="11">
        <v>0</v>
      </c>
    </row>
    <row r="3457" spans="1:4" x14ac:dyDescent="0.2">
      <c r="A3457" s="7" t="s">
        <v>3919</v>
      </c>
      <c r="B3457" s="11"/>
      <c r="C3457" s="11">
        <v>6</v>
      </c>
      <c r="D3457" s="11">
        <v>6</v>
      </c>
    </row>
    <row r="3458" spans="1:4" x14ac:dyDescent="0.2">
      <c r="A3458" s="7" t="s">
        <v>1521</v>
      </c>
      <c r="B3458" s="11">
        <v>167</v>
      </c>
      <c r="C3458" s="11"/>
      <c r="D3458" s="11">
        <v>167</v>
      </c>
    </row>
    <row r="3459" spans="1:4" x14ac:dyDescent="0.2">
      <c r="A3459" s="7" t="s">
        <v>2671</v>
      </c>
      <c r="B3459" s="11"/>
      <c r="C3459" s="11">
        <v>84</v>
      </c>
      <c r="D3459" s="11">
        <v>84</v>
      </c>
    </row>
    <row r="3460" spans="1:4" x14ac:dyDescent="0.2">
      <c r="A3460" s="7" t="s">
        <v>3817</v>
      </c>
      <c r="B3460" s="11">
        <v>20</v>
      </c>
      <c r="C3460" s="11"/>
      <c r="D3460" s="11">
        <v>20</v>
      </c>
    </row>
    <row r="3461" spans="1:4" x14ac:dyDescent="0.2">
      <c r="A3461" s="7" t="s">
        <v>464</v>
      </c>
      <c r="B3461" s="11"/>
      <c r="C3461" s="11">
        <v>11</v>
      </c>
      <c r="D3461" s="11">
        <v>11</v>
      </c>
    </row>
    <row r="3462" spans="1:4" x14ac:dyDescent="0.2">
      <c r="A3462" s="7" t="s">
        <v>3514</v>
      </c>
      <c r="B3462" s="11">
        <v>46</v>
      </c>
      <c r="C3462" s="11"/>
      <c r="D3462" s="11">
        <v>46</v>
      </c>
    </row>
    <row r="3463" spans="1:4" x14ac:dyDescent="0.2">
      <c r="A3463" s="7" t="s">
        <v>3540</v>
      </c>
      <c r="B3463" s="11">
        <v>32</v>
      </c>
      <c r="C3463" s="11"/>
      <c r="D3463" s="11">
        <v>32</v>
      </c>
    </row>
    <row r="3464" spans="1:4" x14ac:dyDescent="0.2">
      <c r="A3464" s="7" t="s">
        <v>3534</v>
      </c>
      <c r="B3464" s="11">
        <v>46</v>
      </c>
      <c r="C3464" s="11"/>
      <c r="D3464" s="11">
        <v>46</v>
      </c>
    </row>
    <row r="3465" spans="1:4" x14ac:dyDescent="0.2">
      <c r="A3465" s="7" t="s">
        <v>3814</v>
      </c>
      <c r="B3465" s="11">
        <v>20</v>
      </c>
      <c r="C3465" s="11"/>
      <c r="D3465" s="11">
        <v>20</v>
      </c>
    </row>
    <row r="3466" spans="1:4" x14ac:dyDescent="0.2">
      <c r="A3466" s="7" t="s">
        <v>2434</v>
      </c>
      <c r="B3466" s="11"/>
      <c r="C3466" s="11">
        <v>0</v>
      </c>
      <c r="D3466" s="11">
        <v>0</v>
      </c>
    </row>
    <row r="3467" spans="1:4" x14ac:dyDescent="0.2">
      <c r="A3467" s="7" t="s">
        <v>3225</v>
      </c>
      <c r="B3467" s="11">
        <v>39</v>
      </c>
      <c r="C3467" s="11"/>
      <c r="D3467" s="11">
        <v>39</v>
      </c>
    </row>
    <row r="3468" spans="1:4" x14ac:dyDescent="0.2">
      <c r="A3468" s="7" t="s">
        <v>3938</v>
      </c>
      <c r="B3468" s="11"/>
      <c r="C3468" s="11">
        <v>2</v>
      </c>
      <c r="D3468" s="11">
        <v>2</v>
      </c>
    </row>
    <row r="3469" spans="1:4" x14ac:dyDescent="0.2">
      <c r="A3469" s="7" t="s">
        <v>2334</v>
      </c>
      <c r="B3469" s="11">
        <v>94</v>
      </c>
      <c r="C3469" s="11"/>
      <c r="D3469" s="11">
        <v>94</v>
      </c>
    </row>
    <row r="3470" spans="1:4" x14ac:dyDescent="0.2">
      <c r="A3470" s="7" t="s">
        <v>3682</v>
      </c>
      <c r="B3470" s="11">
        <v>126</v>
      </c>
      <c r="C3470" s="11"/>
      <c r="D3470" s="11">
        <v>126</v>
      </c>
    </row>
    <row r="3471" spans="1:4" x14ac:dyDescent="0.2">
      <c r="A3471" s="7" t="s">
        <v>102</v>
      </c>
      <c r="B3471" s="11">
        <v>26</v>
      </c>
      <c r="C3471" s="11"/>
      <c r="D3471" s="11">
        <v>26</v>
      </c>
    </row>
    <row r="3472" spans="1:4" x14ac:dyDescent="0.2">
      <c r="A3472" s="7" t="s">
        <v>3742</v>
      </c>
      <c r="B3472" s="11"/>
      <c r="C3472" s="11">
        <v>1</v>
      </c>
      <c r="D3472" s="11">
        <v>1</v>
      </c>
    </row>
    <row r="3473" spans="1:4" x14ac:dyDescent="0.2">
      <c r="A3473" s="7" t="s">
        <v>2057</v>
      </c>
      <c r="B3473" s="11">
        <v>554</v>
      </c>
      <c r="C3473" s="11"/>
      <c r="D3473" s="11">
        <v>554</v>
      </c>
    </row>
    <row r="3474" spans="1:4" x14ac:dyDescent="0.2">
      <c r="A3474" s="7" t="s">
        <v>904</v>
      </c>
      <c r="B3474" s="11"/>
      <c r="C3474" s="11">
        <v>4</v>
      </c>
      <c r="D3474" s="11">
        <v>4</v>
      </c>
    </row>
    <row r="3475" spans="1:4" x14ac:dyDescent="0.2">
      <c r="A3475" s="7" t="s">
        <v>2622</v>
      </c>
      <c r="B3475" s="11">
        <v>74</v>
      </c>
      <c r="C3475" s="11"/>
      <c r="D3475" s="11">
        <v>74</v>
      </c>
    </row>
    <row r="3476" spans="1:4" x14ac:dyDescent="0.2">
      <c r="A3476" s="7" t="s">
        <v>522</v>
      </c>
      <c r="B3476" s="11">
        <v>56</v>
      </c>
      <c r="C3476" s="11"/>
      <c r="D3476" s="11">
        <v>56</v>
      </c>
    </row>
    <row r="3477" spans="1:4" x14ac:dyDescent="0.2">
      <c r="A3477" s="7" t="s">
        <v>668</v>
      </c>
      <c r="B3477" s="11"/>
      <c r="C3477" s="11">
        <v>28</v>
      </c>
      <c r="D3477" s="11">
        <v>28</v>
      </c>
    </row>
    <row r="3478" spans="1:4" x14ac:dyDescent="0.2">
      <c r="A3478" s="7" t="s">
        <v>2937</v>
      </c>
      <c r="B3478" s="11">
        <v>55</v>
      </c>
      <c r="C3478" s="11"/>
      <c r="D3478" s="11">
        <v>55</v>
      </c>
    </row>
    <row r="3479" spans="1:4" x14ac:dyDescent="0.2">
      <c r="A3479" s="7" t="s">
        <v>1949</v>
      </c>
      <c r="B3479" s="11">
        <v>4245</v>
      </c>
      <c r="C3479" s="11"/>
      <c r="D3479" s="11">
        <v>4245</v>
      </c>
    </row>
    <row r="3480" spans="1:4" x14ac:dyDescent="0.2">
      <c r="A3480" s="7" t="s">
        <v>1900</v>
      </c>
      <c r="B3480" s="11">
        <v>42</v>
      </c>
      <c r="C3480" s="11"/>
      <c r="D3480" s="11">
        <v>42</v>
      </c>
    </row>
    <row r="3481" spans="1:4" x14ac:dyDescent="0.2">
      <c r="A3481" s="7" t="s">
        <v>2854</v>
      </c>
      <c r="B3481" s="11"/>
      <c r="C3481" s="11">
        <v>14</v>
      </c>
      <c r="D3481" s="11">
        <v>14</v>
      </c>
    </row>
    <row r="3482" spans="1:4" x14ac:dyDescent="0.2">
      <c r="A3482" s="7" t="s">
        <v>1126</v>
      </c>
      <c r="B3482" s="11"/>
      <c r="C3482" s="11">
        <v>0</v>
      </c>
      <c r="D3482" s="11">
        <v>0</v>
      </c>
    </row>
    <row r="3483" spans="1:4" x14ac:dyDescent="0.2">
      <c r="A3483" s="7" t="s">
        <v>3345</v>
      </c>
      <c r="B3483" s="11">
        <v>13</v>
      </c>
      <c r="C3483" s="11"/>
      <c r="D3483" s="11">
        <v>13</v>
      </c>
    </row>
    <row r="3484" spans="1:4" x14ac:dyDescent="0.2">
      <c r="A3484" s="7" t="s">
        <v>3860</v>
      </c>
      <c r="B3484" s="11"/>
      <c r="C3484" s="11">
        <v>0</v>
      </c>
      <c r="D3484" s="11">
        <v>0</v>
      </c>
    </row>
    <row r="3485" spans="1:4" x14ac:dyDescent="0.2">
      <c r="A3485" s="7" t="s">
        <v>1463</v>
      </c>
      <c r="B3485" s="11">
        <v>150</v>
      </c>
      <c r="C3485" s="11"/>
      <c r="D3485" s="11">
        <v>150</v>
      </c>
    </row>
    <row r="3486" spans="1:4" x14ac:dyDescent="0.2">
      <c r="A3486" s="7" t="s">
        <v>372</v>
      </c>
      <c r="B3486" s="11">
        <v>1062</v>
      </c>
      <c r="C3486" s="11"/>
      <c r="D3486" s="11">
        <v>1062</v>
      </c>
    </row>
    <row r="3487" spans="1:4" x14ac:dyDescent="0.2">
      <c r="A3487" s="7" t="s">
        <v>3462</v>
      </c>
      <c r="B3487" s="11">
        <v>114</v>
      </c>
      <c r="C3487" s="11"/>
      <c r="D3487" s="11">
        <v>114</v>
      </c>
    </row>
    <row r="3488" spans="1:4" x14ac:dyDescent="0.2">
      <c r="A3488" s="7" t="s">
        <v>268</v>
      </c>
      <c r="B3488" s="11">
        <v>165</v>
      </c>
      <c r="C3488" s="11"/>
      <c r="D3488" s="11">
        <v>165</v>
      </c>
    </row>
    <row r="3489" spans="1:4" x14ac:dyDescent="0.2">
      <c r="A3489" s="7" t="s">
        <v>4076</v>
      </c>
      <c r="B3489" s="11"/>
      <c r="C3489" s="11">
        <v>0</v>
      </c>
      <c r="D3489" s="11">
        <v>0</v>
      </c>
    </row>
    <row r="3490" spans="1:4" x14ac:dyDescent="0.2">
      <c r="A3490" s="7" t="s">
        <v>3905</v>
      </c>
      <c r="B3490" s="11"/>
      <c r="C3490" s="11">
        <v>4</v>
      </c>
      <c r="D3490" s="11">
        <v>4</v>
      </c>
    </row>
    <row r="3491" spans="1:4" x14ac:dyDescent="0.2">
      <c r="A3491" s="7" t="s">
        <v>1360</v>
      </c>
      <c r="B3491" s="11">
        <v>19</v>
      </c>
      <c r="C3491" s="11"/>
      <c r="D3491" s="11">
        <v>19</v>
      </c>
    </row>
    <row r="3492" spans="1:4" x14ac:dyDescent="0.2">
      <c r="A3492" s="7" t="s">
        <v>739</v>
      </c>
      <c r="B3492" s="11">
        <v>41</v>
      </c>
      <c r="C3492" s="11"/>
      <c r="D3492" s="11">
        <v>41</v>
      </c>
    </row>
    <row r="3493" spans="1:4" x14ac:dyDescent="0.2">
      <c r="A3493" s="7" t="s">
        <v>165</v>
      </c>
      <c r="B3493" s="11"/>
      <c r="C3493" s="11">
        <v>0</v>
      </c>
      <c r="D3493" s="11">
        <v>0</v>
      </c>
    </row>
    <row r="3494" spans="1:4" x14ac:dyDescent="0.2">
      <c r="A3494" s="7" t="s">
        <v>3960</v>
      </c>
      <c r="B3494" s="11"/>
      <c r="C3494" s="11">
        <v>0</v>
      </c>
      <c r="D3494" s="11">
        <v>0</v>
      </c>
    </row>
    <row r="3495" spans="1:4" x14ac:dyDescent="0.2">
      <c r="A3495" s="7" t="s">
        <v>3765</v>
      </c>
      <c r="B3495" s="11">
        <v>58</v>
      </c>
      <c r="C3495" s="11"/>
      <c r="D3495" s="11">
        <v>58</v>
      </c>
    </row>
    <row r="3496" spans="1:4" x14ac:dyDescent="0.2">
      <c r="A3496" s="7" t="s">
        <v>3335</v>
      </c>
      <c r="B3496" s="11">
        <v>63</v>
      </c>
      <c r="C3496" s="11"/>
      <c r="D3496" s="11">
        <v>63</v>
      </c>
    </row>
    <row r="3497" spans="1:4" x14ac:dyDescent="0.2">
      <c r="A3497" s="7" t="s">
        <v>568</v>
      </c>
      <c r="B3497" s="11"/>
      <c r="C3497" s="11">
        <v>0</v>
      </c>
      <c r="D3497" s="11">
        <v>0</v>
      </c>
    </row>
    <row r="3498" spans="1:4" x14ac:dyDescent="0.2">
      <c r="A3498" s="7" t="s">
        <v>575</v>
      </c>
      <c r="B3498" s="11"/>
      <c r="C3498" s="11">
        <v>4</v>
      </c>
      <c r="D3498" s="11">
        <v>4</v>
      </c>
    </row>
    <row r="3499" spans="1:4" x14ac:dyDescent="0.2">
      <c r="A3499" s="7" t="s">
        <v>2133</v>
      </c>
      <c r="B3499" s="11"/>
      <c r="C3499" s="11">
        <v>99</v>
      </c>
      <c r="D3499" s="11">
        <v>99</v>
      </c>
    </row>
    <row r="3500" spans="1:4" x14ac:dyDescent="0.2">
      <c r="A3500" s="7" t="s">
        <v>2781</v>
      </c>
      <c r="B3500" s="11">
        <v>28</v>
      </c>
      <c r="C3500" s="11"/>
      <c r="D3500" s="11">
        <v>28</v>
      </c>
    </row>
    <row r="3501" spans="1:4" x14ac:dyDescent="0.2">
      <c r="A3501" s="7" t="s">
        <v>2632</v>
      </c>
      <c r="B3501" s="11">
        <v>42</v>
      </c>
      <c r="C3501" s="11"/>
      <c r="D3501" s="11">
        <v>42</v>
      </c>
    </row>
    <row r="3502" spans="1:4" x14ac:dyDescent="0.2">
      <c r="A3502" s="7" t="s">
        <v>595</v>
      </c>
      <c r="B3502" s="11"/>
      <c r="C3502" s="11">
        <v>2</v>
      </c>
      <c r="D3502" s="11">
        <v>2</v>
      </c>
    </row>
    <row r="3503" spans="1:4" x14ac:dyDescent="0.2">
      <c r="A3503" s="7" t="s">
        <v>1513</v>
      </c>
      <c r="B3503" s="11">
        <v>335</v>
      </c>
      <c r="C3503" s="11"/>
      <c r="D3503" s="11">
        <v>335</v>
      </c>
    </row>
    <row r="3504" spans="1:4" x14ac:dyDescent="0.2">
      <c r="A3504" s="7" t="s">
        <v>5</v>
      </c>
      <c r="B3504" s="11">
        <v>150</v>
      </c>
      <c r="C3504" s="11"/>
      <c r="D3504" s="11">
        <v>150</v>
      </c>
    </row>
    <row r="3505" spans="1:4" x14ac:dyDescent="0.2">
      <c r="A3505" s="7" t="s">
        <v>1207</v>
      </c>
      <c r="B3505" s="11">
        <v>32</v>
      </c>
      <c r="C3505" s="11"/>
      <c r="D3505" s="11">
        <v>32</v>
      </c>
    </row>
    <row r="3506" spans="1:4" x14ac:dyDescent="0.2">
      <c r="A3506" s="7" t="s">
        <v>1070</v>
      </c>
      <c r="B3506" s="11"/>
      <c r="C3506" s="11">
        <v>21</v>
      </c>
      <c r="D3506" s="11">
        <v>21</v>
      </c>
    </row>
    <row r="3507" spans="1:4" x14ac:dyDescent="0.2">
      <c r="A3507" s="7" t="s">
        <v>3278</v>
      </c>
      <c r="B3507" s="11">
        <v>34</v>
      </c>
      <c r="C3507" s="11"/>
      <c r="D3507" s="11">
        <v>34</v>
      </c>
    </row>
    <row r="3508" spans="1:4" x14ac:dyDescent="0.2">
      <c r="A3508" s="7" t="s">
        <v>1726</v>
      </c>
      <c r="B3508" s="11"/>
      <c r="C3508" s="11">
        <v>9</v>
      </c>
      <c r="D3508" s="11">
        <v>9</v>
      </c>
    </row>
    <row r="3509" spans="1:4" x14ac:dyDescent="0.2">
      <c r="A3509" s="7" t="s">
        <v>2668</v>
      </c>
      <c r="B3509" s="11">
        <v>28</v>
      </c>
      <c r="C3509" s="11"/>
      <c r="D3509" s="11">
        <v>28</v>
      </c>
    </row>
    <row r="3510" spans="1:4" x14ac:dyDescent="0.2">
      <c r="A3510" s="7" t="s">
        <v>43</v>
      </c>
      <c r="B3510" s="11">
        <v>19</v>
      </c>
      <c r="C3510" s="11"/>
      <c r="D3510" s="11">
        <v>19</v>
      </c>
    </row>
    <row r="3511" spans="1:4" x14ac:dyDescent="0.2">
      <c r="A3511" s="7" t="s">
        <v>2064</v>
      </c>
      <c r="B3511" s="11">
        <v>49</v>
      </c>
      <c r="C3511" s="11"/>
      <c r="D3511" s="11">
        <v>49</v>
      </c>
    </row>
    <row r="3512" spans="1:4" x14ac:dyDescent="0.2">
      <c r="A3512" s="7" t="s">
        <v>3012</v>
      </c>
      <c r="B3512" s="11">
        <v>55</v>
      </c>
      <c r="C3512" s="11"/>
      <c r="D3512" s="11">
        <v>55</v>
      </c>
    </row>
    <row r="3513" spans="1:4" x14ac:dyDescent="0.2">
      <c r="A3513" s="7" t="s">
        <v>3342</v>
      </c>
      <c r="B3513" s="11">
        <v>78</v>
      </c>
      <c r="C3513" s="11"/>
      <c r="D3513" s="11">
        <v>78</v>
      </c>
    </row>
    <row r="3514" spans="1:4" x14ac:dyDescent="0.2">
      <c r="A3514" s="7" t="s">
        <v>3461</v>
      </c>
      <c r="B3514" s="11">
        <v>17</v>
      </c>
      <c r="C3514" s="11"/>
      <c r="D3514" s="11">
        <v>17</v>
      </c>
    </row>
    <row r="3515" spans="1:4" x14ac:dyDescent="0.2">
      <c r="A3515" s="7" t="s">
        <v>1553</v>
      </c>
      <c r="B3515" s="11"/>
      <c r="C3515" s="11">
        <v>16</v>
      </c>
      <c r="D3515" s="11">
        <v>16</v>
      </c>
    </row>
    <row r="3516" spans="1:4" x14ac:dyDescent="0.2">
      <c r="A3516" s="7" t="s">
        <v>3114</v>
      </c>
      <c r="B3516" s="11"/>
      <c r="C3516" s="11">
        <v>0</v>
      </c>
      <c r="D3516" s="11">
        <v>0</v>
      </c>
    </row>
    <row r="3517" spans="1:4" x14ac:dyDescent="0.2">
      <c r="A3517" s="7" t="s">
        <v>2529</v>
      </c>
      <c r="B3517" s="11">
        <v>76</v>
      </c>
      <c r="C3517" s="11"/>
      <c r="D3517" s="11">
        <v>76</v>
      </c>
    </row>
    <row r="3518" spans="1:4" x14ac:dyDescent="0.2">
      <c r="A3518" s="7" t="s">
        <v>1109</v>
      </c>
      <c r="B3518" s="11"/>
      <c r="C3518" s="11">
        <v>21</v>
      </c>
      <c r="D3518" s="11">
        <v>21</v>
      </c>
    </row>
    <row r="3519" spans="1:4" x14ac:dyDescent="0.2">
      <c r="A3519" s="7" t="s">
        <v>3084</v>
      </c>
      <c r="B3519" s="11"/>
      <c r="C3519" s="11">
        <v>6</v>
      </c>
      <c r="D3519" s="11">
        <v>6</v>
      </c>
    </row>
    <row r="3520" spans="1:4" x14ac:dyDescent="0.2">
      <c r="A3520" s="7" t="s">
        <v>1539</v>
      </c>
      <c r="B3520" s="11">
        <v>46</v>
      </c>
      <c r="C3520" s="11"/>
      <c r="D3520" s="11">
        <v>46</v>
      </c>
    </row>
    <row r="3521" spans="1:4" x14ac:dyDescent="0.2">
      <c r="A3521" s="7" t="s">
        <v>360</v>
      </c>
      <c r="B3521" s="11">
        <v>302</v>
      </c>
      <c r="C3521" s="11"/>
      <c r="D3521" s="11">
        <v>302</v>
      </c>
    </row>
    <row r="3522" spans="1:4" x14ac:dyDescent="0.2">
      <c r="A3522" s="7" t="s">
        <v>576</v>
      </c>
      <c r="B3522" s="11"/>
      <c r="C3522" s="11">
        <v>4</v>
      </c>
      <c r="D3522" s="11">
        <v>4</v>
      </c>
    </row>
    <row r="3523" spans="1:4" x14ac:dyDescent="0.2">
      <c r="A3523" s="7" t="s">
        <v>577</v>
      </c>
      <c r="B3523" s="11"/>
      <c r="C3523" s="11">
        <v>1</v>
      </c>
      <c r="D3523" s="11">
        <v>1</v>
      </c>
    </row>
    <row r="3524" spans="1:4" x14ac:dyDescent="0.2">
      <c r="A3524" s="7" t="s">
        <v>1598</v>
      </c>
      <c r="B3524" s="11"/>
      <c r="C3524" s="11">
        <v>0</v>
      </c>
      <c r="D3524" s="11">
        <v>0</v>
      </c>
    </row>
    <row r="3525" spans="1:4" x14ac:dyDescent="0.2">
      <c r="A3525" s="7" t="s">
        <v>3969</v>
      </c>
      <c r="B3525" s="11"/>
      <c r="C3525" s="11">
        <v>8</v>
      </c>
      <c r="D3525" s="11">
        <v>8</v>
      </c>
    </row>
    <row r="3526" spans="1:4" x14ac:dyDescent="0.2">
      <c r="A3526" s="7" t="s">
        <v>1898</v>
      </c>
      <c r="B3526" s="11">
        <v>183</v>
      </c>
      <c r="C3526" s="11"/>
      <c r="D3526" s="11">
        <v>183</v>
      </c>
    </row>
    <row r="3527" spans="1:4" x14ac:dyDescent="0.2">
      <c r="A3527" s="7" t="s">
        <v>3565</v>
      </c>
      <c r="B3527" s="11">
        <v>38</v>
      </c>
      <c r="C3527" s="11"/>
      <c r="D3527" s="11">
        <v>38</v>
      </c>
    </row>
    <row r="3528" spans="1:4" x14ac:dyDescent="0.2">
      <c r="A3528" s="7" t="s">
        <v>835</v>
      </c>
      <c r="B3528" s="11">
        <v>75</v>
      </c>
      <c r="C3528" s="11"/>
      <c r="D3528" s="11">
        <v>75</v>
      </c>
    </row>
    <row r="3529" spans="1:4" x14ac:dyDescent="0.2">
      <c r="A3529" s="7" t="s">
        <v>1785</v>
      </c>
      <c r="B3529" s="11"/>
      <c r="C3529" s="11">
        <v>33</v>
      </c>
      <c r="D3529" s="11">
        <v>33</v>
      </c>
    </row>
    <row r="3530" spans="1:4" x14ac:dyDescent="0.2">
      <c r="A3530" s="7" t="s">
        <v>3946</v>
      </c>
      <c r="B3530" s="11"/>
      <c r="C3530" s="11">
        <v>32</v>
      </c>
      <c r="D3530" s="11">
        <v>32</v>
      </c>
    </row>
    <row r="3531" spans="1:4" x14ac:dyDescent="0.2">
      <c r="A3531" s="7" t="s">
        <v>803</v>
      </c>
      <c r="B3531" s="11">
        <v>75</v>
      </c>
      <c r="C3531" s="11"/>
      <c r="D3531" s="11">
        <v>75</v>
      </c>
    </row>
    <row r="3532" spans="1:4" x14ac:dyDescent="0.2">
      <c r="A3532" s="7" t="s">
        <v>2444</v>
      </c>
      <c r="B3532" s="11">
        <v>311</v>
      </c>
      <c r="C3532" s="11"/>
      <c r="D3532" s="11">
        <v>311</v>
      </c>
    </row>
    <row r="3533" spans="1:4" x14ac:dyDescent="0.2">
      <c r="A3533" s="7" t="s">
        <v>1984</v>
      </c>
      <c r="B3533" s="11"/>
      <c r="C3533" s="11">
        <v>16</v>
      </c>
      <c r="D3533" s="11">
        <v>16</v>
      </c>
    </row>
    <row r="3534" spans="1:4" x14ac:dyDescent="0.2">
      <c r="A3534" s="7" t="s">
        <v>2004</v>
      </c>
      <c r="B3534" s="11">
        <v>17</v>
      </c>
      <c r="C3534" s="11"/>
      <c r="D3534" s="11">
        <v>17</v>
      </c>
    </row>
    <row r="3535" spans="1:4" x14ac:dyDescent="0.2">
      <c r="A3535" s="7" t="s">
        <v>3840</v>
      </c>
      <c r="B3535" s="11"/>
      <c r="C3535" s="11">
        <v>19</v>
      </c>
      <c r="D3535" s="11">
        <v>19</v>
      </c>
    </row>
    <row r="3536" spans="1:4" x14ac:dyDescent="0.2">
      <c r="A3536" s="7" t="s">
        <v>1795</v>
      </c>
      <c r="B3536" s="11"/>
      <c r="C3536" s="11">
        <v>18</v>
      </c>
      <c r="D3536" s="11">
        <v>18</v>
      </c>
    </row>
    <row r="3537" spans="1:4" x14ac:dyDescent="0.2">
      <c r="A3537" s="7" t="s">
        <v>3466</v>
      </c>
      <c r="B3537" s="11">
        <v>47</v>
      </c>
      <c r="C3537" s="11"/>
      <c r="D3537" s="11">
        <v>47</v>
      </c>
    </row>
    <row r="3538" spans="1:4" x14ac:dyDescent="0.2">
      <c r="A3538" s="7" t="s">
        <v>1667</v>
      </c>
      <c r="B3538" s="11">
        <v>98</v>
      </c>
      <c r="C3538" s="11"/>
      <c r="D3538" s="11">
        <v>98</v>
      </c>
    </row>
    <row r="3539" spans="1:4" x14ac:dyDescent="0.2">
      <c r="A3539" s="7" t="s">
        <v>3166</v>
      </c>
      <c r="B3539" s="11">
        <v>930</v>
      </c>
      <c r="C3539" s="11"/>
      <c r="D3539" s="11">
        <v>930</v>
      </c>
    </row>
    <row r="3540" spans="1:4" x14ac:dyDescent="0.2">
      <c r="A3540" s="7" t="s">
        <v>3736</v>
      </c>
      <c r="B3540" s="11"/>
      <c r="C3540" s="11">
        <v>8</v>
      </c>
      <c r="D3540" s="11">
        <v>8</v>
      </c>
    </row>
    <row r="3541" spans="1:4" x14ac:dyDescent="0.2">
      <c r="A3541" s="7" t="s">
        <v>2740</v>
      </c>
      <c r="B3541" s="11">
        <v>17</v>
      </c>
      <c r="C3541" s="11"/>
      <c r="D3541" s="11">
        <v>17</v>
      </c>
    </row>
    <row r="3542" spans="1:4" x14ac:dyDescent="0.2">
      <c r="A3542" s="7" t="s">
        <v>3892</v>
      </c>
      <c r="B3542" s="11"/>
      <c r="C3542" s="11">
        <v>1</v>
      </c>
      <c r="D3542" s="11">
        <v>1</v>
      </c>
    </row>
    <row r="3543" spans="1:4" x14ac:dyDescent="0.2">
      <c r="A3543" s="7" t="s">
        <v>527</v>
      </c>
      <c r="B3543" s="11">
        <v>23</v>
      </c>
      <c r="C3543" s="11"/>
      <c r="D3543" s="11">
        <v>23</v>
      </c>
    </row>
    <row r="3544" spans="1:4" x14ac:dyDescent="0.2">
      <c r="A3544" s="7" t="s">
        <v>1084</v>
      </c>
      <c r="B3544" s="11"/>
      <c r="C3544" s="11">
        <v>1</v>
      </c>
      <c r="D3544" s="11">
        <v>1</v>
      </c>
    </row>
    <row r="3545" spans="1:4" x14ac:dyDescent="0.2">
      <c r="A3545" s="7" t="s">
        <v>342</v>
      </c>
      <c r="B3545" s="11">
        <v>55</v>
      </c>
      <c r="C3545" s="11"/>
      <c r="D3545" s="11">
        <v>55</v>
      </c>
    </row>
    <row r="3546" spans="1:4" x14ac:dyDescent="0.2">
      <c r="A3546" s="7" t="s">
        <v>3360</v>
      </c>
      <c r="B3546" s="11">
        <v>68</v>
      </c>
      <c r="C3546" s="11"/>
      <c r="D3546" s="11">
        <v>68</v>
      </c>
    </row>
    <row r="3547" spans="1:4" x14ac:dyDescent="0.2">
      <c r="A3547" s="7" t="s">
        <v>89</v>
      </c>
      <c r="B3547" s="11">
        <v>25</v>
      </c>
      <c r="C3547" s="11"/>
      <c r="D3547" s="11">
        <v>25</v>
      </c>
    </row>
    <row r="3548" spans="1:4" x14ac:dyDescent="0.2">
      <c r="A3548" s="7" t="s">
        <v>3623</v>
      </c>
      <c r="B3548" s="11">
        <v>78</v>
      </c>
      <c r="C3548" s="11"/>
      <c r="D3548" s="11">
        <v>78</v>
      </c>
    </row>
    <row r="3549" spans="1:4" x14ac:dyDescent="0.2">
      <c r="A3549" s="7" t="s">
        <v>118</v>
      </c>
      <c r="B3549" s="11">
        <v>57</v>
      </c>
      <c r="C3549" s="11"/>
      <c r="D3549" s="11">
        <v>57</v>
      </c>
    </row>
    <row r="3550" spans="1:4" x14ac:dyDescent="0.2">
      <c r="A3550" s="7" t="s">
        <v>1065</v>
      </c>
      <c r="B3550" s="11"/>
      <c r="C3550" s="11">
        <v>123</v>
      </c>
      <c r="D3550" s="11">
        <v>123</v>
      </c>
    </row>
    <row r="3551" spans="1:4" x14ac:dyDescent="0.2">
      <c r="A3551" s="7" t="s">
        <v>2495</v>
      </c>
      <c r="B3551" s="11">
        <v>42</v>
      </c>
      <c r="C3551" s="11"/>
      <c r="D3551" s="11">
        <v>42</v>
      </c>
    </row>
    <row r="3552" spans="1:4" x14ac:dyDescent="0.2">
      <c r="A3552" s="7" t="s">
        <v>806</v>
      </c>
      <c r="B3552" s="11">
        <v>54</v>
      </c>
      <c r="C3552" s="11"/>
      <c r="D3552" s="11">
        <v>54</v>
      </c>
    </row>
    <row r="3553" spans="1:4" x14ac:dyDescent="0.2">
      <c r="A3553" s="7" t="s">
        <v>3428</v>
      </c>
      <c r="B3553" s="11">
        <v>12</v>
      </c>
      <c r="C3553" s="11"/>
      <c r="D3553" s="11">
        <v>12</v>
      </c>
    </row>
    <row r="3554" spans="1:4" x14ac:dyDescent="0.2">
      <c r="A3554" s="7" t="s">
        <v>3303</v>
      </c>
      <c r="B3554" s="11">
        <v>35</v>
      </c>
      <c r="C3554" s="11"/>
      <c r="D3554" s="11">
        <v>35</v>
      </c>
    </row>
    <row r="3555" spans="1:4" x14ac:dyDescent="0.2">
      <c r="A3555" s="7" t="s">
        <v>3349</v>
      </c>
      <c r="B3555" s="11">
        <v>51</v>
      </c>
      <c r="C3555" s="11"/>
      <c r="D3555" s="11">
        <v>51</v>
      </c>
    </row>
    <row r="3556" spans="1:4" x14ac:dyDescent="0.2">
      <c r="A3556" s="7" t="s">
        <v>687</v>
      </c>
      <c r="B3556" s="11"/>
      <c r="C3556" s="11">
        <v>0</v>
      </c>
      <c r="D3556" s="11">
        <v>0</v>
      </c>
    </row>
    <row r="3557" spans="1:4" x14ac:dyDescent="0.2">
      <c r="A3557" s="7" t="s">
        <v>650</v>
      </c>
      <c r="B3557" s="11">
        <v>82</v>
      </c>
      <c r="C3557" s="11"/>
      <c r="D3557" s="11">
        <v>82</v>
      </c>
    </row>
    <row r="3558" spans="1:4" x14ac:dyDescent="0.2">
      <c r="A3558" s="7" t="s">
        <v>2540</v>
      </c>
      <c r="B3558" s="11">
        <v>27</v>
      </c>
      <c r="C3558" s="11"/>
      <c r="D3558" s="11">
        <v>27</v>
      </c>
    </row>
    <row r="3559" spans="1:4" x14ac:dyDescent="0.2">
      <c r="A3559" s="7" t="s">
        <v>3000</v>
      </c>
      <c r="B3559" s="11">
        <v>8</v>
      </c>
      <c r="C3559" s="11"/>
      <c r="D3559" s="11">
        <v>8</v>
      </c>
    </row>
    <row r="3560" spans="1:4" x14ac:dyDescent="0.2">
      <c r="A3560" s="7" t="s">
        <v>3405</v>
      </c>
      <c r="B3560" s="11">
        <v>91</v>
      </c>
      <c r="C3560" s="11"/>
      <c r="D3560" s="11">
        <v>91</v>
      </c>
    </row>
    <row r="3561" spans="1:4" x14ac:dyDescent="0.2">
      <c r="A3561" s="7" t="s">
        <v>3575</v>
      </c>
      <c r="B3561" s="11">
        <v>5</v>
      </c>
      <c r="C3561" s="11"/>
      <c r="D3561" s="11">
        <v>5</v>
      </c>
    </row>
    <row r="3562" spans="1:4" x14ac:dyDescent="0.2">
      <c r="A3562" s="7" t="s">
        <v>2156</v>
      </c>
      <c r="B3562" s="11"/>
      <c r="C3562" s="11">
        <v>5</v>
      </c>
      <c r="D3562" s="11">
        <v>5</v>
      </c>
    </row>
    <row r="3563" spans="1:4" x14ac:dyDescent="0.2">
      <c r="A3563" s="7" t="s">
        <v>58</v>
      </c>
      <c r="B3563" s="11">
        <v>174</v>
      </c>
      <c r="C3563" s="11"/>
      <c r="D3563" s="11">
        <v>174</v>
      </c>
    </row>
    <row r="3564" spans="1:4" x14ac:dyDescent="0.2">
      <c r="A3564" s="7" t="s">
        <v>698</v>
      </c>
      <c r="B3564" s="11"/>
      <c r="C3564" s="11">
        <v>114</v>
      </c>
      <c r="D3564" s="11">
        <v>114</v>
      </c>
    </row>
    <row r="3565" spans="1:4" x14ac:dyDescent="0.2">
      <c r="A3565" s="7" t="s">
        <v>3617</v>
      </c>
      <c r="B3565" s="11">
        <v>17</v>
      </c>
      <c r="C3565" s="11"/>
      <c r="D3565" s="11">
        <v>17</v>
      </c>
    </row>
    <row r="3566" spans="1:4" x14ac:dyDescent="0.2">
      <c r="A3566" s="7" t="s">
        <v>2621</v>
      </c>
      <c r="B3566" s="11">
        <v>465</v>
      </c>
      <c r="C3566" s="11"/>
      <c r="D3566" s="11">
        <v>465</v>
      </c>
    </row>
    <row r="3567" spans="1:4" x14ac:dyDescent="0.2">
      <c r="A3567" s="7" t="s">
        <v>2134</v>
      </c>
      <c r="B3567" s="11"/>
      <c r="C3567" s="11">
        <v>3</v>
      </c>
      <c r="D3567" s="11">
        <v>3</v>
      </c>
    </row>
    <row r="3568" spans="1:4" x14ac:dyDescent="0.2">
      <c r="A3568" s="7" t="s">
        <v>3750</v>
      </c>
      <c r="B3568" s="11">
        <v>30</v>
      </c>
      <c r="C3568" s="11"/>
      <c r="D3568" s="11">
        <v>30</v>
      </c>
    </row>
    <row r="3569" spans="1:4" x14ac:dyDescent="0.2">
      <c r="A3569" s="7" t="s">
        <v>993</v>
      </c>
      <c r="B3569" s="11"/>
      <c r="C3569" s="11">
        <v>4</v>
      </c>
      <c r="D3569" s="11">
        <v>4</v>
      </c>
    </row>
    <row r="3570" spans="1:4" x14ac:dyDescent="0.2">
      <c r="A3570" s="7" t="s">
        <v>2437</v>
      </c>
      <c r="B3570" s="11"/>
      <c r="C3570" s="11">
        <v>2</v>
      </c>
      <c r="D3570" s="11">
        <v>2</v>
      </c>
    </row>
    <row r="3571" spans="1:4" x14ac:dyDescent="0.2">
      <c r="A3571" s="7" t="s">
        <v>3396</v>
      </c>
      <c r="B3571" s="11">
        <v>24</v>
      </c>
      <c r="C3571" s="11"/>
      <c r="D3571" s="11">
        <v>24</v>
      </c>
    </row>
    <row r="3572" spans="1:4" x14ac:dyDescent="0.2">
      <c r="A3572" s="7" t="s">
        <v>588</v>
      </c>
      <c r="B3572" s="11"/>
      <c r="C3572" s="11">
        <v>7</v>
      </c>
      <c r="D3572" s="11">
        <v>7</v>
      </c>
    </row>
    <row r="3573" spans="1:4" x14ac:dyDescent="0.2">
      <c r="A3573" s="7" t="s">
        <v>3217</v>
      </c>
      <c r="B3573" s="11">
        <v>104</v>
      </c>
      <c r="C3573" s="11"/>
      <c r="D3573" s="11">
        <v>104</v>
      </c>
    </row>
    <row r="3574" spans="1:4" x14ac:dyDescent="0.2">
      <c r="A3574" s="7" t="s">
        <v>533</v>
      </c>
      <c r="B3574" s="11">
        <v>173</v>
      </c>
      <c r="C3574" s="11"/>
      <c r="D3574" s="11">
        <v>173</v>
      </c>
    </row>
    <row r="3575" spans="1:4" x14ac:dyDescent="0.2">
      <c r="A3575" s="7" t="s">
        <v>4080</v>
      </c>
      <c r="B3575" s="11"/>
      <c r="C3575" s="11">
        <v>1</v>
      </c>
      <c r="D3575" s="11">
        <v>1</v>
      </c>
    </row>
    <row r="3576" spans="1:4" x14ac:dyDescent="0.2">
      <c r="A3576" s="7" t="s">
        <v>2245</v>
      </c>
      <c r="B3576" s="11">
        <v>290</v>
      </c>
      <c r="C3576" s="11"/>
      <c r="D3576" s="11">
        <v>290</v>
      </c>
    </row>
    <row r="3577" spans="1:4" x14ac:dyDescent="0.2">
      <c r="A3577" s="7" t="s">
        <v>1149</v>
      </c>
      <c r="B3577" s="11"/>
      <c r="C3577" s="11">
        <v>3</v>
      </c>
      <c r="D3577" s="11">
        <v>3</v>
      </c>
    </row>
    <row r="3578" spans="1:4" x14ac:dyDescent="0.2">
      <c r="A3578" s="7" t="s">
        <v>2412</v>
      </c>
      <c r="B3578" s="11"/>
      <c r="C3578" s="11">
        <v>3</v>
      </c>
      <c r="D3578" s="11">
        <v>3</v>
      </c>
    </row>
    <row r="3579" spans="1:4" x14ac:dyDescent="0.2">
      <c r="A3579" s="7" t="s">
        <v>1745</v>
      </c>
      <c r="B3579" s="11">
        <v>70</v>
      </c>
      <c r="C3579" s="11"/>
      <c r="D3579" s="11">
        <v>70</v>
      </c>
    </row>
    <row r="3580" spans="1:4" x14ac:dyDescent="0.2">
      <c r="A3580" s="7" t="s">
        <v>1440</v>
      </c>
      <c r="B3580" s="11"/>
      <c r="C3580" s="11">
        <v>6</v>
      </c>
      <c r="D3580" s="11">
        <v>6</v>
      </c>
    </row>
    <row r="3581" spans="1:4" x14ac:dyDescent="0.2">
      <c r="A3581" s="7" t="s">
        <v>2678</v>
      </c>
      <c r="B3581" s="11"/>
      <c r="C3581" s="11">
        <v>2</v>
      </c>
      <c r="D3581" s="11">
        <v>2</v>
      </c>
    </row>
    <row r="3582" spans="1:4" x14ac:dyDescent="0.2">
      <c r="A3582" s="7" t="s">
        <v>3848</v>
      </c>
      <c r="B3582" s="11"/>
      <c r="C3582" s="11">
        <v>24</v>
      </c>
      <c r="D3582" s="11">
        <v>24</v>
      </c>
    </row>
    <row r="3583" spans="1:4" x14ac:dyDescent="0.2">
      <c r="A3583" s="7" t="s">
        <v>3159</v>
      </c>
      <c r="B3583" s="11">
        <v>52</v>
      </c>
      <c r="C3583" s="11"/>
      <c r="D3583" s="11">
        <v>52</v>
      </c>
    </row>
    <row r="3584" spans="1:4" x14ac:dyDescent="0.2">
      <c r="A3584" s="7" t="s">
        <v>1467</v>
      </c>
      <c r="B3584" s="11">
        <v>248</v>
      </c>
      <c r="C3584" s="11"/>
      <c r="D3584" s="11">
        <v>248</v>
      </c>
    </row>
    <row r="3585" spans="1:4" x14ac:dyDescent="0.2">
      <c r="A3585" s="7" t="s">
        <v>1355</v>
      </c>
      <c r="B3585" s="11">
        <v>64</v>
      </c>
      <c r="C3585" s="11"/>
      <c r="D3585" s="11">
        <v>64</v>
      </c>
    </row>
    <row r="3586" spans="1:4" x14ac:dyDescent="0.2">
      <c r="A3586" s="7" t="s">
        <v>1537</v>
      </c>
      <c r="B3586" s="11">
        <v>455</v>
      </c>
      <c r="C3586" s="11"/>
      <c r="D3586" s="11">
        <v>455</v>
      </c>
    </row>
    <row r="3587" spans="1:4" x14ac:dyDescent="0.2">
      <c r="A3587" s="7" t="s">
        <v>4015</v>
      </c>
      <c r="B3587" s="11"/>
      <c r="C3587" s="11">
        <v>4</v>
      </c>
      <c r="D3587" s="11">
        <v>4</v>
      </c>
    </row>
    <row r="3588" spans="1:4" x14ac:dyDescent="0.2">
      <c r="A3588" s="7" t="s">
        <v>1638</v>
      </c>
      <c r="B3588" s="11">
        <v>15</v>
      </c>
      <c r="C3588" s="11"/>
      <c r="D3588" s="11">
        <v>15</v>
      </c>
    </row>
    <row r="3589" spans="1:4" x14ac:dyDescent="0.2">
      <c r="A3589" s="7" t="s">
        <v>1399</v>
      </c>
      <c r="B3589" s="11">
        <v>65</v>
      </c>
      <c r="C3589" s="11"/>
      <c r="D3589" s="11">
        <v>65</v>
      </c>
    </row>
    <row r="3590" spans="1:4" x14ac:dyDescent="0.2">
      <c r="A3590" s="7" t="s">
        <v>1286</v>
      </c>
      <c r="B3590" s="11">
        <v>63</v>
      </c>
      <c r="C3590" s="11"/>
      <c r="D3590" s="11">
        <v>63</v>
      </c>
    </row>
    <row r="3591" spans="1:4" x14ac:dyDescent="0.2">
      <c r="A3591" s="7" t="s">
        <v>246</v>
      </c>
      <c r="B3591" s="11">
        <v>96</v>
      </c>
      <c r="C3591" s="11"/>
      <c r="D3591" s="11">
        <v>96</v>
      </c>
    </row>
    <row r="3592" spans="1:4" x14ac:dyDescent="0.2">
      <c r="A3592" s="7" t="s">
        <v>1145</v>
      </c>
      <c r="B3592" s="11"/>
      <c r="C3592" s="11">
        <v>0</v>
      </c>
      <c r="D3592" s="11">
        <v>0</v>
      </c>
    </row>
    <row r="3593" spans="1:4" x14ac:dyDescent="0.2">
      <c r="A3593" s="7" t="s">
        <v>3160</v>
      </c>
      <c r="B3593" s="11">
        <v>57</v>
      </c>
      <c r="C3593" s="11"/>
      <c r="D3593" s="11">
        <v>57</v>
      </c>
    </row>
    <row r="3594" spans="1:4" x14ac:dyDescent="0.2">
      <c r="A3594" s="7" t="s">
        <v>3687</v>
      </c>
      <c r="B3594" s="11">
        <v>31</v>
      </c>
      <c r="C3594" s="11"/>
      <c r="D3594" s="11">
        <v>31</v>
      </c>
    </row>
    <row r="3595" spans="1:4" x14ac:dyDescent="0.2">
      <c r="A3595" s="7" t="s">
        <v>3276</v>
      </c>
      <c r="B3595" s="11">
        <v>100</v>
      </c>
      <c r="C3595" s="11"/>
      <c r="D3595" s="11">
        <v>100</v>
      </c>
    </row>
    <row r="3596" spans="1:4" x14ac:dyDescent="0.2">
      <c r="A3596" s="7" t="s">
        <v>3426</v>
      </c>
      <c r="B3596" s="11">
        <v>29</v>
      </c>
      <c r="C3596" s="11"/>
      <c r="D3596" s="11">
        <v>29</v>
      </c>
    </row>
    <row r="3597" spans="1:4" x14ac:dyDescent="0.2">
      <c r="A3597" s="7" t="s">
        <v>3648</v>
      </c>
      <c r="B3597" s="11">
        <v>17</v>
      </c>
      <c r="C3597" s="11"/>
      <c r="D3597" s="11">
        <v>17</v>
      </c>
    </row>
    <row r="3598" spans="1:4" x14ac:dyDescent="0.2">
      <c r="A3598" s="7" t="s">
        <v>654</v>
      </c>
      <c r="B3598" s="11">
        <v>1107</v>
      </c>
      <c r="C3598" s="11"/>
      <c r="D3598" s="11">
        <v>1107</v>
      </c>
    </row>
    <row r="3599" spans="1:4" x14ac:dyDescent="0.2">
      <c r="A3599" s="7" t="s">
        <v>4099</v>
      </c>
      <c r="B3599" s="11"/>
      <c r="C3599" s="11">
        <v>6</v>
      </c>
      <c r="D3599" s="11">
        <v>6</v>
      </c>
    </row>
    <row r="3600" spans="1:4" x14ac:dyDescent="0.2">
      <c r="A3600" s="7" t="s">
        <v>2667</v>
      </c>
      <c r="B3600" s="11">
        <v>18</v>
      </c>
      <c r="C3600" s="11"/>
      <c r="D3600" s="11">
        <v>18</v>
      </c>
    </row>
    <row r="3601" spans="1:4" x14ac:dyDescent="0.2">
      <c r="A3601" s="7" t="s">
        <v>2411</v>
      </c>
      <c r="B3601" s="11"/>
      <c r="C3601" s="11">
        <v>0</v>
      </c>
      <c r="D3601" s="11">
        <v>0</v>
      </c>
    </row>
    <row r="3602" spans="1:4" x14ac:dyDescent="0.2">
      <c r="A3602" s="7" t="s">
        <v>579</v>
      </c>
      <c r="B3602" s="11"/>
      <c r="C3602" s="11">
        <v>7</v>
      </c>
      <c r="D3602" s="11">
        <v>7</v>
      </c>
    </row>
    <row r="3603" spans="1:4" x14ac:dyDescent="0.2">
      <c r="A3603" s="7" t="s">
        <v>2011</v>
      </c>
      <c r="B3603" s="11">
        <v>1737</v>
      </c>
      <c r="C3603" s="11"/>
      <c r="D3603" s="11">
        <v>1737</v>
      </c>
    </row>
    <row r="3604" spans="1:4" x14ac:dyDescent="0.2">
      <c r="A3604" s="7" t="s">
        <v>3611</v>
      </c>
      <c r="B3604" s="11">
        <v>57</v>
      </c>
      <c r="C3604" s="11"/>
      <c r="D3604" s="11">
        <v>57</v>
      </c>
    </row>
    <row r="3605" spans="1:4" x14ac:dyDescent="0.2">
      <c r="A3605" s="7" t="s">
        <v>1517</v>
      </c>
      <c r="B3605" s="11">
        <v>116</v>
      </c>
      <c r="C3605" s="11"/>
      <c r="D3605" s="11">
        <v>116</v>
      </c>
    </row>
    <row r="3606" spans="1:4" x14ac:dyDescent="0.2">
      <c r="A3606" s="7" t="s">
        <v>2774</v>
      </c>
      <c r="B3606" s="11"/>
      <c r="C3606" s="11">
        <v>13</v>
      </c>
      <c r="D3606" s="11">
        <v>13</v>
      </c>
    </row>
    <row r="3607" spans="1:4" x14ac:dyDescent="0.2">
      <c r="A3607" s="7" t="s">
        <v>1888</v>
      </c>
      <c r="B3607" s="11">
        <v>8</v>
      </c>
      <c r="C3607" s="11"/>
      <c r="D3607" s="11">
        <v>8</v>
      </c>
    </row>
    <row r="3608" spans="1:4" x14ac:dyDescent="0.2">
      <c r="A3608" s="7" t="s">
        <v>574</v>
      </c>
      <c r="B3608" s="11"/>
      <c r="C3608" s="11">
        <v>9</v>
      </c>
      <c r="D3608" s="11">
        <v>9</v>
      </c>
    </row>
    <row r="3609" spans="1:4" x14ac:dyDescent="0.2">
      <c r="A3609" s="7" t="s">
        <v>984</v>
      </c>
      <c r="B3609" s="11"/>
      <c r="C3609" s="11">
        <v>179</v>
      </c>
      <c r="D3609" s="11">
        <v>179</v>
      </c>
    </row>
    <row r="3610" spans="1:4" x14ac:dyDescent="0.2">
      <c r="A3610" s="7" t="s">
        <v>2252</v>
      </c>
      <c r="B3610" s="11">
        <v>480</v>
      </c>
      <c r="C3610" s="11"/>
      <c r="D3610" s="11">
        <v>480</v>
      </c>
    </row>
    <row r="3611" spans="1:4" x14ac:dyDescent="0.2">
      <c r="A3611" s="7" t="s">
        <v>781</v>
      </c>
      <c r="B3611" s="11">
        <v>27</v>
      </c>
      <c r="C3611" s="11"/>
      <c r="D3611" s="11">
        <v>27</v>
      </c>
    </row>
    <row r="3612" spans="1:4" x14ac:dyDescent="0.2">
      <c r="A3612" s="7" t="s">
        <v>1557</v>
      </c>
      <c r="B3612" s="11"/>
      <c r="C3612" s="11">
        <v>12</v>
      </c>
      <c r="D3612" s="11">
        <v>12</v>
      </c>
    </row>
    <row r="3613" spans="1:4" x14ac:dyDescent="0.2">
      <c r="A3613" s="7" t="s">
        <v>855</v>
      </c>
      <c r="B3613" s="11">
        <v>499</v>
      </c>
      <c r="C3613" s="11"/>
      <c r="D3613" s="11">
        <v>499</v>
      </c>
    </row>
    <row r="3614" spans="1:4" x14ac:dyDescent="0.2">
      <c r="A3614" s="7" t="s">
        <v>3976</v>
      </c>
      <c r="B3614" s="11"/>
      <c r="C3614" s="11">
        <v>6</v>
      </c>
      <c r="D3614" s="11">
        <v>6</v>
      </c>
    </row>
    <row r="3615" spans="1:4" x14ac:dyDescent="0.2">
      <c r="A3615" s="7" t="s">
        <v>2742</v>
      </c>
      <c r="B3615" s="11"/>
      <c r="C3615" s="11">
        <v>18</v>
      </c>
      <c r="D3615" s="11">
        <v>18</v>
      </c>
    </row>
    <row r="3616" spans="1:4" x14ac:dyDescent="0.2">
      <c r="A3616" s="7" t="s">
        <v>1428</v>
      </c>
      <c r="B3616" s="11"/>
      <c r="C3616" s="11">
        <v>4</v>
      </c>
      <c r="D3616" s="11">
        <v>4</v>
      </c>
    </row>
    <row r="3617" spans="1:4" x14ac:dyDescent="0.2">
      <c r="A3617" s="7" t="s">
        <v>3856</v>
      </c>
      <c r="B3617" s="11"/>
      <c r="C3617" s="11">
        <v>1</v>
      </c>
      <c r="D3617" s="11">
        <v>1</v>
      </c>
    </row>
    <row r="3618" spans="1:4" x14ac:dyDescent="0.2">
      <c r="A3618" s="7" t="s">
        <v>1734</v>
      </c>
      <c r="B3618" s="11"/>
      <c r="C3618" s="11">
        <v>0</v>
      </c>
      <c r="D3618" s="11">
        <v>0</v>
      </c>
    </row>
    <row r="3619" spans="1:4" x14ac:dyDescent="0.2">
      <c r="A3619" s="7" t="s">
        <v>737</v>
      </c>
      <c r="B3619" s="11">
        <v>108</v>
      </c>
      <c r="C3619" s="11"/>
      <c r="D3619" s="11">
        <v>108</v>
      </c>
    </row>
    <row r="3620" spans="1:4" x14ac:dyDescent="0.2">
      <c r="A3620" s="7" t="s">
        <v>3785</v>
      </c>
      <c r="B3620" s="11"/>
      <c r="C3620" s="11">
        <v>1</v>
      </c>
      <c r="D3620" s="11">
        <v>1</v>
      </c>
    </row>
    <row r="3621" spans="1:4" x14ac:dyDescent="0.2">
      <c r="A3621" s="7" t="s">
        <v>1164</v>
      </c>
      <c r="B3621" s="11"/>
      <c r="C3621" s="11">
        <v>0</v>
      </c>
      <c r="D3621" s="11">
        <v>0</v>
      </c>
    </row>
    <row r="3622" spans="1:4" x14ac:dyDescent="0.2">
      <c r="A3622" s="7" t="s">
        <v>2918</v>
      </c>
      <c r="B3622" s="11"/>
      <c r="C3622" s="11">
        <v>20</v>
      </c>
      <c r="D3622" s="11">
        <v>20</v>
      </c>
    </row>
    <row r="3623" spans="1:4" x14ac:dyDescent="0.2">
      <c r="A3623" s="7" t="s">
        <v>206</v>
      </c>
      <c r="B3623" s="11"/>
      <c r="C3623" s="11">
        <v>1293</v>
      </c>
      <c r="D3623" s="11">
        <v>1293</v>
      </c>
    </row>
    <row r="3624" spans="1:4" x14ac:dyDescent="0.2">
      <c r="A3624" s="7" t="s">
        <v>379</v>
      </c>
      <c r="B3624" s="11">
        <v>83</v>
      </c>
      <c r="C3624" s="11"/>
      <c r="D3624" s="11">
        <v>83</v>
      </c>
    </row>
    <row r="3625" spans="1:4" x14ac:dyDescent="0.2">
      <c r="A3625" s="7" t="s">
        <v>763</v>
      </c>
      <c r="B3625" s="11"/>
      <c r="C3625" s="11">
        <v>0</v>
      </c>
      <c r="D3625" s="11">
        <v>0</v>
      </c>
    </row>
    <row r="3626" spans="1:4" x14ac:dyDescent="0.2">
      <c r="A3626" s="7" t="s">
        <v>2919</v>
      </c>
      <c r="B3626" s="11"/>
      <c r="C3626" s="11">
        <v>6</v>
      </c>
      <c r="D3626" s="11">
        <v>6</v>
      </c>
    </row>
    <row r="3627" spans="1:4" x14ac:dyDescent="0.2">
      <c r="A3627" s="7" t="s">
        <v>4059</v>
      </c>
      <c r="B3627" s="11"/>
      <c r="C3627" s="11">
        <v>9</v>
      </c>
      <c r="D3627" s="11">
        <v>9</v>
      </c>
    </row>
    <row r="3628" spans="1:4" x14ac:dyDescent="0.2">
      <c r="A3628" s="7" t="s">
        <v>1773</v>
      </c>
      <c r="B3628" s="11"/>
      <c r="C3628" s="11">
        <v>19</v>
      </c>
      <c r="D3628" s="11">
        <v>19</v>
      </c>
    </row>
    <row r="3629" spans="1:4" x14ac:dyDescent="0.2">
      <c r="A3629" s="7" t="s">
        <v>324</v>
      </c>
      <c r="B3629" s="11">
        <v>58</v>
      </c>
      <c r="C3629" s="11"/>
      <c r="D3629" s="11">
        <v>58</v>
      </c>
    </row>
    <row r="3630" spans="1:4" x14ac:dyDescent="0.2">
      <c r="A3630" s="7" t="s">
        <v>3781</v>
      </c>
      <c r="B3630" s="11">
        <v>10</v>
      </c>
      <c r="C3630" s="11"/>
      <c r="D3630" s="11">
        <v>10</v>
      </c>
    </row>
    <row r="3631" spans="1:4" x14ac:dyDescent="0.2">
      <c r="A3631" s="7" t="s">
        <v>298</v>
      </c>
      <c r="B3631" s="11">
        <v>142</v>
      </c>
      <c r="C3631" s="11"/>
      <c r="D3631" s="11">
        <v>142</v>
      </c>
    </row>
    <row r="3632" spans="1:4" x14ac:dyDescent="0.2">
      <c r="A3632" s="7" t="s">
        <v>3408</v>
      </c>
      <c r="B3632" s="11">
        <v>21</v>
      </c>
      <c r="C3632" s="11"/>
      <c r="D3632" s="11">
        <v>21</v>
      </c>
    </row>
    <row r="3633" spans="1:4" x14ac:dyDescent="0.2">
      <c r="A3633" s="7" t="s">
        <v>37</v>
      </c>
      <c r="B3633" s="11">
        <v>28</v>
      </c>
      <c r="C3633" s="11"/>
      <c r="D3633" s="11">
        <v>28</v>
      </c>
    </row>
    <row r="3634" spans="1:4" x14ac:dyDescent="0.2">
      <c r="A3634" s="7" t="s">
        <v>3018</v>
      </c>
      <c r="B3634" s="11">
        <v>41</v>
      </c>
      <c r="C3634" s="11"/>
      <c r="D3634" s="11">
        <v>41</v>
      </c>
    </row>
    <row r="3635" spans="1:4" x14ac:dyDescent="0.2">
      <c r="A3635" s="7" t="s">
        <v>2772</v>
      </c>
      <c r="B3635" s="11"/>
      <c r="C3635" s="11">
        <v>0</v>
      </c>
      <c r="D3635" s="11">
        <v>0</v>
      </c>
    </row>
    <row r="3636" spans="1:4" x14ac:dyDescent="0.2">
      <c r="A3636" s="7" t="s">
        <v>2815</v>
      </c>
      <c r="B3636" s="11">
        <v>14</v>
      </c>
      <c r="C3636" s="11"/>
      <c r="D3636" s="11">
        <v>14</v>
      </c>
    </row>
    <row r="3637" spans="1:4" x14ac:dyDescent="0.2">
      <c r="A3637" s="7" t="s">
        <v>373</v>
      </c>
      <c r="B3637" s="11">
        <v>9</v>
      </c>
      <c r="C3637" s="11"/>
      <c r="D3637" s="11">
        <v>9</v>
      </c>
    </row>
    <row r="3638" spans="1:4" x14ac:dyDescent="0.2">
      <c r="A3638" s="7" t="s">
        <v>365</v>
      </c>
      <c r="B3638" s="11">
        <v>113</v>
      </c>
      <c r="C3638" s="11"/>
      <c r="D3638" s="11">
        <v>113</v>
      </c>
    </row>
    <row r="3639" spans="1:4" x14ac:dyDescent="0.2">
      <c r="A3639" s="7" t="s">
        <v>3106</v>
      </c>
      <c r="B3639" s="11"/>
      <c r="C3639" s="11">
        <v>4</v>
      </c>
      <c r="D3639" s="11">
        <v>4</v>
      </c>
    </row>
    <row r="3640" spans="1:4" x14ac:dyDescent="0.2">
      <c r="A3640" s="7" t="s">
        <v>760</v>
      </c>
      <c r="B3640" s="11">
        <v>99</v>
      </c>
      <c r="C3640" s="11"/>
      <c r="D3640" s="11">
        <v>99</v>
      </c>
    </row>
    <row r="3641" spans="1:4" x14ac:dyDescent="0.2">
      <c r="A3641" s="7" t="s">
        <v>2303</v>
      </c>
      <c r="B3641" s="11">
        <v>85</v>
      </c>
      <c r="C3641" s="11"/>
      <c r="D3641" s="11">
        <v>85</v>
      </c>
    </row>
    <row r="3642" spans="1:4" x14ac:dyDescent="0.2">
      <c r="A3642" s="7" t="s">
        <v>3336</v>
      </c>
      <c r="B3642" s="11">
        <v>9</v>
      </c>
      <c r="C3642" s="11"/>
      <c r="D3642" s="11">
        <v>9</v>
      </c>
    </row>
    <row r="3643" spans="1:4" x14ac:dyDescent="0.2">
      <c r="A3643" s="7" t="s">
        <v>1851</v>
      </c>
      <c r="B3643" s="11">
        <v>179</v>
      </c>
      <c r="C3643" s="11"/>
      <c r="D3643" s="11">
        <v>179</v>
      </c>
    </row>
    <row r="3644" spans="1:4" x14ac:dyDescent="0.2">
      <c r="A3644" s="7" t="s">
        <v>1353</v>
      </c>
      <c r="B3644" s="11">
        <v>227</v>
      </c>
      <c r="C3644" s="11"/>
      <c r="D3644" s="11">
        <v>227</v>
      </c>
    </row>
    <row r="3645" spans="1:4" x14ac:dyDescent="0.2">
      <c r="A3645" s="7" t="s">
        <v>3490</v>
      </c>
      <c r="B3645" s="11">
        <v>10</v>
      </c>
      <c r="C3645" s="11"/>
      <c r="D3645" s="11">
        <v>10</v>
      </c>
    </row>
    <row r="3646" spans="1:4" x14ac:dyDescent="0.2">
      <c r="A3646" s="7" t="s">
        <v>1251</v>
      </c>
      <c r="B3646" s="11">
        <v>508</v>
      </c>
      <c r="C3646" s="11"/>
      <c r="D3646" s="11">
        <v>508</v>
      </c>
    </row>
    <row r="3647" spans="1:4" x14ac:dyDescent="0.2">
      <c r="A3647" s="7" t="s">
        <v>820</v>
      </c>
      <c r="B3647" s="11">
        <v>14</v>
      </c>
      <c r="C3647" s="11"/>
      <c r="D3647" s="11">
        <v>14</v>
      </c>
    </row>
    <row r="3648" spans="1:4" x14ac:dyDescent="0.2">
      <c r="A3648" s="7" t="s">
        <v>2214</v>
      </c>
      <c r="B3648" s="11">
        <v>1</v>
      </c>
      <c r="C3648" s="11"/>
      <c r="D3648" s="11">
        <v>1</v>
      </c>
    </row>
    <row r="3649" spans="1:4" x14ac:dyDescent="0.2">
      <c r="A3649" s="7" t="s">
        <v>285</v>
      </c>
      <c r="B3649" s="11">
        <v>760</v>
      </c>
      <c r="C3649" s="11"/>
      <c r="D3649" s="11">
        <v>760</v>
      </c>
    </row>
    <row r="3650" spans="1:4" x14ac:dyDescent="0.2">
      <c r="A3650" s="7" t="s">
        <v>1729</v>
      </c>
      <c r="B3650" s="11"/>
      <c r="C3650" s="11">
        <v>7</v>
      </c>
      <c r="D3650" s="11">
        <v>7</v>
      </c>
    </row>
    <row r="3651" spans="1:4" x14ac:dyDescent="0.2">
      <c r="A3651" s="7" t="s">
        <v>3511</v>
      </c>
      <c r="B3651" s="11">
        <v>17</v>
      </c>
      <c r="C3651" s="11"/>
      <c r="D3651" s="11">
        <v>17</v>
      </c>
    </row>
    <row r="3652" spans="1:4" x14ac:dyDescent="0.2">
      <c r="A3652" s="7" t="s">
        <v>240</v>
      </c>
      <c r="B3652" s="11"/>
      <c r="C3652" s="11">
        <v>0</v>
      </c>
      <c r="D3652" s="11">
        <v>0</v>
      </c>
    </row>
    <row r="3653" spans="1:4" x14ac:dyDescent="0.2">
      <c r="A3653" s="7" t="s">
        <v>721</v>
      </c>
      <c r="B3653" s="11">
        <v>41</v>
      </c>
      <c r="C3653" s="11"/>
      <c r="D3653" s="11">
        <v>41</v>
      </c>
    </row>
    <row r="3654" spans="1:4" x14ac:dyDescent="0.2">
      <c r="A3654" s="7" t="s">
        <v>442</v>
      </c>
      <c r="B3654" s="11"/>
      <c r="C3654" s="11">
        <v>0</v>
      </c>
      <c r="D3654" s="11">
        <v>0</v>
      </c>
    </row>
    <row r="3655" spans="1:4" x14ac:dyDescent="0.2">
      <c r="A3655" s="7" t="s">
        <v>1394</v>
      </c>
      <c r="B3655" s="11">
        <v>52</v>
      </c>
      <c r="C3655" s="11"/>
      <c r="D3655" s="11">
        <v>52</v>
      </c>
    </row>
    <row r="3656" spans="1:4" x14ac:dyDescent="0.2">
      <c r="A3656" s="7" t="s">
        <v>3906</v>
      </c>
      <c r="B3656" s="11"/>
      <c r="C3656" s="11">
        <v>4</v>
      </c>
      <c r="D3656" s="11">
        <v>4</v>
      </c>
    </row>
    <row r="3657" spans="1:4" x14ac:dyDescent="0.2">
      <c r="A3657" s="7" t="s">
        <v>3732</v>
      </c>
      <c r="B3657" s="11"/>
      <c r="C3657" s="11">
        <v>2</v>
      </c>
      <c r="D3657" s="11">
        <v>2</v>
      </c>
    </row>
    <row r="3658" spans="1:4" x14ac:dyDescent="0.2">
      <c r="A3658" s="7" t="s">
        <v>2131</v>
      </c>
      <c r="B3658" s="11"/>
      <c r="C3658" s="11">
        <v>4</v>
      </c>
      <c r="D3658" s="11">
        <v>4</v>
      </c>
    </row>
    <row r="3659" spans="1:4" x14ac:dyDescent="0.2">
      <c r="A3659" s="7" t="s">
        <v>1823</v>
      </c>
      <c r="B3659" s="11">
        <v>11</v>
      </c>
      <c r="C3659" s="11"/>
      <c r="D3659" s="11">
        <v>11</v>
      </c>
    </row>
    <row r="3660" spans="1:4" x14ac:dyDescent="0.2">
      <c r="A3660" s="7" t="s">
        <v>2180</v>
      </c>
      <c r="B3660" s="11">
        <v>21</v>
      </c>
      <c r="C3660" s="11"/>
      <c r="D3660" s="11">
        <v>21</v>
      </c>
    </row>
    <row r="3661" spans="1:4" x14ac:dyDescent="0.2">
      <c r="A3661" s="7" t="s">
        <v>505</v>
      </c>
      <c r="B3661" s="11"/>
      <c r="C3661" s="11">
        <v>5</v>
      </c>
      <c r="D3661" s="11">
        <v>5</v>
      </c>
    </row>
    <row r="3662" spans="1:4" x14ac:dyDescent="0.2">
      <c r="A3662" s="7" t="s">
        <v>1073</v>
      </c>
      <c r="B3662" s="11"/>
      <c r="C3662" s="11">
        <v>4</v>
      </c>
      <c r="D3662" s="11">
        <v>4</v>
      </c>
    </row>
    <row r="3663" spans="1:4" x14ac:dyDescent="0.2">
      <c r="A3663" s="7" t="s">
        <v>302</v>
      </c>
      <c r="B3663" s="11">
        <v>251</v>
      </c>
      <c r="C3663" s="11"/>
      <c r="D3663" s="11">
        <v>251</v>
      </c>
    </row>
    <row r="3664" spans="1:4" x14ac:dyDescent="0.2">
      <c r="A3664" s="7" t="s">
        <v>2971</v>
      </c>
      <c r="B3664" s="11">
        <v>43</v>
      </c>
      <c r="C3664" s="11"/>
      <c r="D3664" s="11">
        <v>43</v>
      </c>
    </row>
    <row r="3665" spans="1:4" x14ac:dyDescent="0.2">
      <c r="A3665" s="7" t="s">
        <v>3527</v>
      </c>
      <c r="B3665" s="11">
        <v>37</v>
      </c>
      <c r="C3665" s="11"/>
      <c r="D3665" s="11">
        <v>37</v>
      </c>
    </row>
    <row r="3666" spans="1:4" x14ac:dyDescent="0.2">
      <c r="A3666" s="7" t="s">
        <v>3214</v>
      </c>
      <c r="B3666" s="11">
        <v>115</v>
      </c>
      <c r="C3666" s="11"/>
      <c r="D3666" s="11">
        <v>115</v>
      </c>
    </row>
    <row r="3667" spans="1:4" x14ac:dyDescent="0.2">
      <c r="A3667" s="7" t="s">
        <v>502</v>
      </c>
      <c r="B3667" s="11"/>
      <c r="C3667" s="11">
        <v>0</v>
      </c>
      <c r="D3667" s="11">
        <v>0</v>
      </c>
    </row>
    <row r="3668" spans="1:4" x14ac:dyDescent="0.2">
      <c r="A3668" s="7" t="s">
        <v>678</v>
      </c>
      <c r="B3668" s="11"/>
      <c r="C3668" s="11">
        <v>96</v>
      </c>
      <c r="D3668" s="11">
        <v>96</v>
      </c>
    </row>
    <row r="3669" spans="1:4" x14ac:dyDescent="0.2">
      <c r="A3669" s="7" t="s">
        <v>679</v>
      </c>
      <c r="B3669" s="11"/>
      <c r="C3669" s="11">
        <v>17</v>
      </c>
      <c r="D3669" s="11">
        <v>17</v>
      </c>
    </row>
    <row r="3670" spans="1:4" x14ac:dyDescent="0.2">
      <c r="A3670" s="7" t="s">
        <v>1294</v>
      </c>
      <c r="B3670" s="11">
        <v>120</v>
      </c>
      <c r="C3670" s="11"/>
      <c r="D3670" s="11">
        <v>120</v>
      </c>
    </row>
    <row r="3671" spans="1:4" x14ac:dyDescent="0.2">
      <c r="A3671" s="7" t="s">
        <v>1263</v>
      </c>
      <c r="B3671" s="11">
        <v>105</v>
      </c>
      <c r="C3671" s="11"/>
      <c r="D3671" s="11">
        <v>105</v>
      </c>
    </row>
    <row r="3672" spans="1:4" x14ac:dyDescent="0.2">
      <c r="A3672" s="7" t="s">
        <v>2428</v>
      </c>
      <c r="B3672" s="11"/>
      <c r="C3672" s="11">
        <v>1</v>
      </c>
      <c r="D3672" s="11">
        <v>1</v>
      </c>
    </row>
    <row r="3673" spans="1:4" x14ac:dyDescent="0.2">
      <c r="A3673" s="7" t="s">
        <v>3983</v>
      </c>
      <c r="B3673" s="11"/>
      <c r="C3673" s="11">
        <v>13</v>
      </c>
      <c r="D3673" s="11">
        <v>13</v>
      </c>
    </row>
    <row r="3674" spans="1:4" x14ac:dyDescent="0.2">
      <c r="A3674" s="7" t="s">
        <v>821</v>
      </c>
      <c r="B3674" s="11">
        <v>38</v>
      </c>
      <c r="C3674" s="11"/>
      <c r="D3674" s="11">
        <v>38</v>
      </c>
    </row>
    <row r="3675" spans="1:4" x14ac:dyDescent="0.2">
      <c r="A3675" s="7" t="s">
        <v>3610</v>
      </c>
      <c r="B3675" s="11">
        <v>51</v>
      </c>
      <c r="C3675" s="11"/>
      <c r="D3675" s="11">
        <v>51</v>
      </c>
    </row>
    <row r="3676" spans="1:4" x14ac:dyDescent="0.2">
      <c r="A3676" s="7" t="s">
        <v>1100</v>
      </c>
      <c r="B3676" s="11"/>
      <c r="C3676" s="11">
        <v>1</v>
      </c>
      <c r="D3676" s="11">
        <v>1</v>
      </c>
    </row>
    <row r="3677" spans="1:4" x14ac:dyDescent="0.2">
      <c r="A3677" s="7" t="s">
        <v>2948</v>
      </c>
      <c r="B3677" s="11"/>
      <c r="C3677" s="11">
        <v>9</v>
      </c>
      <c r="D3677" s="11">
        <v>9</v>
      </c>
    </row>
    <row r="3678" spans="1:4" x14ac:dyDescent="0.2">
      <c r="A3678" s="7" t="s">
        <v>256</v>
      </c>
      <c r="B3678" s="11">
        <v>188</v>
      </c>
      <c r="C3678" s="11"/>
      <c r="D3678" s="11">
        <v>188</v>
      </c>
    </row>
    <row r="3679" spans="1:4" x14ac:dyDescent="0.2">
      <c r="A3679" s="7" t="s">
        <v>1969</v>
      </c>
      <c r="B3679" s="11">
        <v>510</v>
      </c>
      <c r="C3679" s="11"/>
      <c r="D3679" s="11">
        <v>510</v>
      </c>
    </row>
    <row r="3680" spans="1:4" x14ac:dyDescent="0.2">
      <c r="A3680" s="7" t="s">
        <v>2730</v>
      </c>
      <c r="B3680" s="11">
        <v>682</v>
      </c>
      <c r="C3680" s="11"/>
      <c r="D3680" s="11">
        <v>682</v>
      </c>
    </row>
    <row r="3681" spans="1:4" x14ac:dyDescent="0.2">
      <c r="A3681" s="7" t="s">
        <v>3954</v>
      </c>
      <c r="B3681" s="11"/>
      <c r="C3681" s="11">
        <v>1</v>
      </c>
      <c r="D3681" s="11">
        <v>1</v>
      </c>
    </row>
    <row r="3682" spans="1:4" x14ac:dyDescent="0.2">
      <c r="A3682" s="7" t="s">
        <v>2513</v>
      </c>
      <c r="B3682" s="11"/>
      <c r="C3682" s="11">
        <v>0</v>
      </c>
      <c r="D3682" s="11">
        <v>0</v>
      </c>
    </row>
    <row r="3683" spans="1:4" x14ac:dyDescent="0.2">
      <c r="A3683" s="7" t="s">
        <v>1759</v>
      </c>
      <c r="B3683" s="11">
        <v>27</v>
      </c>
      <c r="C3683" s="11"/>
      <c r="D3683" s="11">
        <v>27</v>
      </c>
    </row>
    <row r="3684" spans="1:4" x14ac:dyDescent="0.2">
      <c r="A3684" s="7" t="s">
        <v>3249</v>
      </c>
      <c r="B3684" s="11">
        <v>88</v>
      </c>
      <c r="C3684" s="11"/>
      <c r="D3684" s="11">
        <v>88</v>
      </c>
    </row>
    <row r="3685" spans="1:4" x14ac:dyDescent="0.2">
      <c r="A3685" s="7" t="s">
        <v>851</v>
      </c>
      <c r="B3685" s="11">
        <v>133</v>
      </c>
      <c r="C3685" s="11"/>
      <c r="D3685" s="11">
        <v>133</v>
      </c>
    </row>
    <row r="3686" spans="1:4" x14ac:dyDescent="0.2">
      <c r="A3686" s="7" t="s">
        <v>352</v>
      </c>
      <c r="B3686" s="11">
        <v>964</v>
      </c>
      <c r="C3686" s="11"/>
      <c r="D3686" s="11">
        <v>964</v>
      </c>
    </row>
    <row r="3687" spans="1:4" x14ac:dyDescent="0.2">
      <c r="A3687" s="7" t="s">
        <v>2456</v>
      </c>
      <c r="B3687" s="11">
        <v>16</v>
      </c>
      <c r="C3687" s="11"/>
      <c r="D3687" s="11">
        <v>16</v>
      </c>
    </row>
    <row r="3688" spans="1:4" x14ac:dyDescent="0.2">
      <c r="A3688" s="7" t="s">
        <v>3893</v>
      </c>
      <c r="B3688" s="11"/>
      <c r="C3688" s="11">
        <v>4</v>
      </c>
      <c r="D3688" s="11">
        <v>4</v>
      </c>
    </row>
    <row r="3689" spans="1:4" x14ac:dyDescent="0.2">
      <c r="A3689" s="7" t="s">
        <v>1224</v>
      </c>
      <c r="B3689" s="11">
        <v>191</v>
      </c>
      <c r="C3689" s="11"/>
      <c r="D3689" s="11">
        <v>191</v>
      </c>
    </row>
    <row r="3690" spans="1:4" x14ac:dyDescent="0.2">
      <c r="A3690" s="7" t="s">
        <v>69</v>
      </c>
      <c r="B3690" s="11">
        <v>20</v>
      </c>
      <c r="C3690" s="11"/>
      <c r="D3690" s="11">
        <v>20</v>
      </c>
    </row>
    <row r="3691" spans="1:4" x14ac:dyDescent="0.2">
      <c r="A3691" s="7" t="s">
        <v>1488</v>
      </c>
      <c r="B3691" s="11"/>
      <c r="C3691" s="11">
        <v>0</v>
      </c>
      <c r="D3691" s="11">
        <v>0</v>
      </c>
    </row>
    <row r="3692" spans="1:4" x14ac:dyDescent="0.2">
      <c r="A3692" s="7" t="s">
        <v>2118</v>
      </c>
      <c r="B3692" s="11">
        <v>35</v>
      </c>
      <c r="C3692" s="11"/>
      <c r="D3692" s="11">
        <v>35</v>
      </c>
    </row>
    <row r="3693" spans="1:4" x14ac:dyDescent="0.2">
      <c r="A3693" s="7" t="s">
        <v>28</v>
      </c>
      <c r="B3693" s="11">
        <v>19</v>
      </c>
      <c r="C3693" s="11"/>
      <c r="D3693" s="11">
        <v>19</v>
      </c>
    </row>
    <row r="3694" spans="1:4" x14ac:dyDescent="0.2">
      <c r="A3694" s="7" t="s">
        <v>3399</v>
      </c>
      <c r="B3694" s="11">
        <v>85</v>
      </c>
      <c r="C3694" s="11"/>
      <c r="D3694" s="11">
        <v>85</v>
      </c>
    </row>
    <row r="3695" spans="1:4" x14ac:dyDescent="0.2">
      <c r="A3695" s="7" t="s">
        <v>1981</v>
      </c>
      <c r="B3695" s="11">
        <v>1945</v>
      </c>
      <c r="C3695" s="11"/>
      <c r="D3695" s="11">
        <v>1945</v>
      </c>
    </row>
    <row r="3696" spans="1:4" x14ac:dyDescent="0.2">
      <c r="A3696" s="7" t="s">
        <v>2443</v>
      </c>
      <c r="B3696" s="11">
        <v>372</v>
      </c>
      <c r="C3696" s="11"/>
      <c r="D3696" s="11">
        <v>372</v>
      </c>
    </row>
    <row r="3697" spans="1:4" x14ac:dyDescent="0.2">
      <c r="A3697" s="7" t="s">
        <v>3532</v>
      </c>
      <c r="B3697" s="11">
        <v>8</v>
      </c>
      <c r="C3697" s="11"/>
      <c r="D3697" s="11">
        <v>8</v>
      </c>
    </row>
    <row r="3698" spans="1:4" x14ac:dyDescent="0.2">
      <c r="A3698" s="7" t="s">
        <v>3162</v>
      </c>
      <c r="B3698" s="11">
        <v>63</v>
      </c>
      <c r="C3698" s="11"/>
      <c r="D3698" s="11">
        <v>63</v>
      </c>
    </row>
    <row r="3699" spans="1:4" x14ac:dyDescent="0.2">
      <c r="A3699" s="7" t="s">
        <v>673</v>
      </c>
      <c r="B3699" s="11"/>
      <c r="C3699" s="11">
        <v>215</v>
      </c>
      <c r="D3699" s="11">
        <v>215</v>
      </c>
    </row>
    <row r="3700" spans="1:4" x14ac:dyDescent="0.2">
      <c r="A3700" s="7" t="s">
        <v>2052</v>
      </c>
      <c r="B3700" s="11">
        <v>242</v>
      </c>
      <c r="C3700" s="11"/>
      <c r="D3700" s="11">
        <v>242</v>
      </c>
    </row>
    <row r="3701" spans="1:4" x14ac:dyDescent="0.2">
      <c r="A3701" s="7" t="s">
        <v>2587</v>
      </c>
      <c r="B3701" s="11"/>
      <c r="C3701" s="11">
        <v>6</v>
      </c>
      <c r="D3701" s="11">
        <v>6</v>
      </c>
    </row>
    <row r="3702" spans="1:4" x14ac:dyDescent="0.2">
      <c r="A3702" s="7" t="s">
        <v>2799</v>
      </c>
      <c r="B3702" s="11">
        <v>130</v>
      </c>
      <c r="C3702" s="11"/>
      <c r="D3702" s="11">
        <v>130</v>
      </c>
    </row>
    <row r="3703" spans="1:4" x14ac:dyDescent="0.2">
      <c r="A3703" s="7" t="s">
        <v>3645</v>
      </c>
      <c r="B3703" s="11"/>
      <c r="C3703" s="11">
        <v>2</v>
      </c>
      <c r="D3703" s="11">
        <v>2</v>
      </c>
    </row>
    <row r="3704" spans="1:4" x14ac:dyDescent="0.2">
      <c r="A3704" s="7" t="s">
        <v>525</v>
      </c>
      <c r="B3704" s="11">
        <v>130</v>
      </c>
      <c r="C3704" s="11"/>
      <c r="D3704" s="11">
        <v>130</v>
      </c>
    </row>
    <row r="3705" spans="1:4" x14ac:dyDescent="0.2">
      <c r="A3705" s="7" t="s">
        <v>2203</v>
      </c>
      <c r="B3705" s="11">
        <v>721</v>
      </c>
      <c r="C3705" s="11"/>
      <c r="D3705" s="11">
        <v>721</v>
      </c>
    </row>
    <row r="3706" spans="1:4" x14ac:dyDescent="0.2">
      <c r="A3706" s="7" t="s">
        <v>705</v>
      </c>
      <c r="B3706" s="11"/>
      <c r="C3706" s="11">
        <v>4</v>
      </c>
      <c r="D3706" s="11">
        <v>4</v>
      </c>
    </row>
    <row r="3707" spans="1:4" x14ac:dyDescent="0.2">
      <c r="A3707" s="7" t="s">
        <v>292</v>
      </c>
      <c r="B3707" s="11">
        <v>128</v>
      </c>
      <c r="C3707" s="11"/>
      <c r="D3707" s="11">
        <v>128</v>
      </c>
    </row>
    <row r="3708" spans="1:4" x14ac:dyDescent="0.2">
      <c r="A3708" s="7" t="s">
        <v>2280</v>
      </c>
      <c r="B3708" s="11">
        <v>32</v>
      </c>
      <c r="C3708" s="11"/>
      <c r="D3708" s="11">
        <v>32</v>
      </c>
    </row>
    <row r="3709" spans="1:4" x14ac:dyDescent="0.2">
      <c r="A3709" s="7" t="s">
        <v>1873</v>
      </c>
      <c r="B3709" s="11"/>
      <c r="C3709" s="11">
        <v>13</v>
      </c>
      <c r="D3709" s="11">
        <v>13</v>
      </c>
    </row>
    <row r="3710" spans="1:4" x14ac:dyDescent="0.2">
      <c r="A3710" s="7" t="s">
        <v>2149</v>
      </c>
      <c r="B3710" s="11"/>
      <c r="C3710" s="11">
        <v>2</v>
      </c>
      <c r="D3710" s="11">
        <v>2</v>
      </c>
    </row>
    <row r="3711" spans="1:4" x14ac:dyDescent="0.2">
      <c r="A3711" s="7" t="s">
        <v>2254</v>
      </c>
      <c r="B3711" s="11">
        <v>84</v>
      </c>
      <c r="C3711" s="11"/>
      <c r="D3711" s="11">
        <v>84</v>
      </c>
    </row>
    <row r="3712" spans="1:4" x14ac:dyDescent="0.2">
      <c r="A3712" s="7" t="s">
        <v>1915</v>
      </c>
      <c r="B3712" s="11"/>
      <c r="C3712" s="11">
        <v>2</v>
      </c>
      <c r="D3712" s="11">
        <v>2</v>
      </c>
    </row>
    <row r="3713" spans="1:8" x14ac:dyDescent="0.2">
      <c r="A3713" s="10">
        <v>39756</v>
      </c>
      <c r="B3713" s="11">
        <v>84</v>
      </c>
      <c r="C3713" s="11"/>
      <c r="D3713" s="11">
        <v>84</v>
      </c>
    </row>
    <row r="3714" spans="1:8" x14ac:dyDescent="0.2">
      <c r="A3714" s="7" t="s">
        <v>8361</v>
      </c>
      <c r="B3714" s="11">
        <v>424819</v>
      </c>
      <c r="C3714" s="11">
        <v>27096</v>
      </c>
      <c r="D3714" s="11">
        <v>451915</v>
      </c>
    </row>
    <row r="3716" spans="1:8" x14ac:dyDescent="0.2">
      <c r="A3716" s="7" t="s">
        <v>8413</v>
      </c>
      <c r="F3716" s="7" t="s">
        <v>8413</v>
      </c>
      <c r="G3716" s="11">
        <f>MEDIAN(G6:G3713)</f>
        <v>27096</v>
      </c>
      <c r="H3716" s="11">
        <f>MEDIAN(H6:H3713)</f>
        <v>17.709803921568628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4A34D-4956-8A48-AF93-16D1AB367F9C}">
  <sheetPr codeName="Sheet4"/>
  <dimension ref="A2:F15"/>
  <sheetViews>
    <sheetView workbookViewId="0">
      <selection activeCell="E38" sqref="E3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2" spans="1:6" x14ac:dyDescent="0.2">
      <c r="A2" s="6" t="s">
        <v>8223</v>
      </c>
      <c r="B2" t="s">
        <v>8364</v>
      </c>
    </row>
    <row r="4" spans="1:6" x14ac:dyDescent="0.2">
      <c r="A4" s="6" t="s">
        <v>8363</v>
      </c>
      <c r="B4" s="6" t="s">
        <v>8362</v>
      </c>
    </row>
    <row r="5" spans="1:6" x14ac:dyDescent="0.2">
      <c r="A5" s="6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7" t="s">
        <v>8310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2">
      <c r="A7" s="7" t="s">
        <v>8336</v>
      </c>
      <c r="B7" s="8">
        <v>34</v>
      </c>
      <c r="C7" s="8">
        <v>6</v>
      </c>
      <c r="D7" s="8">
        <v>140</v>
      </c>
      <c r="E7" s="8">
        <v>20</v>
      </c>
      <c r="F7" s="8">
        <v>200</v>
      </c>
    </row>
    <row r="8" spans="1:6" x14ac:dyDescent="0.2">
      <c r="A8" s="7" t="s">
        <v>8333</v>
      </c>
      <c r="B8" s="8">
        <v>80</v>
      </c>
      <c r="C8" s="8"/>
      <c r="D8" s="8">
        <v>140</v>
      </c>
      <c r="E8" s="8"/>
      <c r="F8" s="8">
        <v>220</v>
      </c>
    </row>
    <row r="9" spans="1:6" x14ac:dyDescent="0.2">
      <c r="A9" s="7" t="s">
        <v>8331</v>
      </c>
      <c r="B9" s="8"/>
      <c r="C9" s="8"/>
      <c r="D9" s="8"/>
      <c r="E9" s="8">
        <v>24</v>
      </c>
      <c r="F9" s="8">
        <v>24</v>
      </c>
    </row>
    <row r="10" spans="1:6" x14ac:dyDescent="0.2">
      <c r="A10" s="7" t="s">
        <v>8325</v>
      </c>
      <c r="B10" s="8">
        <v>540</v>
      </c>
      <c r="C10" s="8">
        <v>20</v>
      </c>
      <c r="D10" s="8">
        <v>120</v>
      </c>
      <c r="E10" s="8">
        <v>20</v>
      </c>
      <c r="F10" s="8">
        <v>700</v>
      </c>
    </row>
    <row r="11" spans="1:6" x14ac:dyDescent="0.2">
      <c r="A11" s="7" t="s">
        <v>8338</v>
      </c>
      <c r="B11" s="8">
        <v>103</v>
      </c>
      <c r="C11" s="8"/>
      <c r="D11" s="8">
        <v>117</v>
      </c>
      <c r="E11" s="8"/>
      <c r="F11" s="8">
        <v>220</v>
      </c>
    </row>
    <row r="12" spans="1:6" x14ac:dyDescent="0.2">
      <c r="A12" s="7" t="s">
        <v>8322</v>
      </c>
      <c r="B12" s="8">
        <v>80</v>
      </c>
      <c r="C12" s="8"/>
      <c r="D12" s="8">
        <v>127</v>
      </c>
      <c r="E12" s="8">
        <v>30</v>
      </c>
      <c r="F12" s="8">
        <v>237</v>
      </c>
    </row>
    <row r="13" spans="1:6" x14ac:dyDescent="0.2">
      <c r="A13" s="7" t="s">
        <v>8319</v>
      </c>
      <c r="B13" s="8">
        <v>209</v>
      </c>
      <c r="C13" s="8"/>
      <c r="D13" s="8">
        <v>213</v>
      </c>
      <c r="E13" s="8">
        <v>178</v>
      </c>
      <c r="F13" s="8">
        <v>600</v>
      </c>
    </row>
    <row r="14" spans="1:6" x14ac:dyDescent="0.2">
      <c r="A14" s="7" t="s">
        <v>8317</v>
      </c>
      <c r="B14" s="8">
        <v>839</v>
      </c>
      <c r="C14" s="8">
        <v>24</v>
      </c>
      <c r="D14" s="8">
        <v>493</v>
      </c>
      <c r="E14" s="8">
        <v>37</v>
      </c>
      <c r="F14" s="8">
        <v>1393</v>
      </c>
    </row>
    <row r="15" spans="1:6" x14ac:dyDescent="0.2">
      <c r="A15" s="7" t="s">
        <v>8361</v>
      </c>
      <c r="B15" s="8">
        <v>2185</v>
      </c>
      <c r="C15" s="8">
        <v>50</v>
      </c>
      <c r="D15" s="8">
        <v>1530</v>
      </c>
      <c r="E15" s="8">
        <v>349</v>
      </c>
      <c r="F15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0AC00-520C-B844-96FD-3E6546A12571}">
  <sheetPr codeName="Sheet5"/>
  <dimension ref="A1:F47"/>
  <sheetViews>
    <sheetView topLeftCell="A53" workbookViewId="0">
      <selection activeCell="I53" sqref="I53:R6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8224</v>
      </c>
    </row>
    <row r="2" spans="1:6" x14ac:dyDescent="0.2">
      <c r="A2" s="6" t="s">
        <v>8308</v>
      </c>
      <c r="B2" t="s">
        <v>8364</v>
      </c>
    </row>
    <row r="4" spans="1:6" x14ac:dyDescent="0.2">
      <c r="A4" s="6" t="s">
        <v>8363</v>
      </c>
      <c r="B4" s="6" t="s">
        <v>8362</v>
      </c>
    </row>
    <row r="5" spans="1:6" x14ac:dyDescent="0.2">
      <c r="A5" s="6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7" t="s">
        <v>8316</v>
      </c>
      <c r="B6" s="8"/>
      <c r="C6" s="8"/>
      <c r="D6" s="8">
        <v>78</v>
      </c>
      <c r="E6" s="8"/>
      <c r="F6" s="8">
        <v>78</v>
      </c>
    </row>
    <row r="7" spans="1:6" x14ac:dyDescent="0.2">
      <c r="A7" s="7" t="s">
        <v>8344</v>
      </c>
      <c r="B7" s="8"/>
      <c r="C7" s="8"/>
      <c r="D7" s="8"/>
      <c r="E7" s="8">
        <v>16</v>
      </c>
      <c r="F7" s="8">
        <v>16</v>
      </c>
    </row>
    <row r="8" spans="1:6" x14ac:dyDescent="0.2">
      <c r="A8" s="7" t="s">
        <v>8332</v>
      </c>
      <c r="B8" s="8"/>
      <c r="C8" s="8"/>
      <c r="D8" s="8"/>
      <c r="E8" s="8">
        <v>23</v>
      </c>
      <c r="F8" s="8">
        <v>23</v>
      </c>
    </row>
    <row r="9" spans="1:6" x14ac:dyDescent="0.2">
      <c r="A9" s="7" t="s">
        <v>8358</v>
      </c>
      <c r="B9" s="8"/>
      <c r="C9" s="8"/>
      <c r="D9" s="8">
        <v>32</v>
      </c>
      <c r="E9" s="8"/>
      <c r="F9" s="8">
        <v>32</v>
      </c>
    </row>
    <row r="10" spans="1:6" x14ac:dyDescent="0.2">
      <c r="A10" s="7" t="s">
        <v>8354</v>
      </c>
      <c r="B10" s="8">
        <v>33</v>
      </c>
      <c r="C10" s="8"/>
      <c r="D10" s="8"/>
      <c r="E10" s="8"/>
      <c r="F10" s="8">
        <v>33</v>
      </c>
    </row>
    <row r="11" spans="1:6" x14ac:dyDescent="0.2">
      <c r="A11" s="7" t="s">
        <v>8315</v>
      </c>
      <c r="B11" s="8">
        <v>164</v>
      </c>
      <c r="C11" s="8"/>
      <c r="D11" s="8"/>
      <c r="E11" s="8"/>
      <c r="F11" s="8">
        <v>164</v>
      </c>
    </row>
    <row r="12" spans="1:6" x14ac:dyDescent="0.2">
      <c r="A12" s="7" t="s">
        <v>8314</v>
      </c>
      <c r="B12" s="8"/>
      <c r="C12" s="8"/>
      <c r="D12" s="8">
        <v>52</v>
      </c>
      <c r="E12" s="8"/>
      <c r="F12" s="8">
        <v>52</v>
      </c>
    </row>
    <row r="13" spans="1:6" x14ac:dyDescent="0.2">
      <c r="A13" s="7" t="s">
        <v>8330</v>
      </c>
      <c r="B13" s="8">
        <v>30</v>
      </c>
      <c r="C13" s="8"/>
      <c r="D13" s="8"/>
      <c r="E13" s="8"/>
      <c r="F13" s="8">
        <v>30</v>
      </c>
    </row>
    <row r="14" spans="1:6" x14ac:dyDescent="0.2">
      <c r="A14" s="7" t="s">
        <v>8347</v>
      </c>
      <c r="B14" s="8"/>
      <c r="C14" s="8">
        <v>17</v>
      </c>
      <c r="D14" s="8">
        <v>37</v>
      </c>
      <c r="E14" s="8"/>
      <c r="F14" s="8">
        <v>54</v>
      </c>
    </row>
    <row r="15" spans="1:6" x14ac:dyDescent="0.2">
      <c r="A15" s="7" t="s">
        <v>8324</v>
      </c>
      <c r="B15" s="8"/>
      <c r="C15" s="8"/>
      <c r="D15" s="8">
        <v>34</v>
      </c>
      <c r="E15" s="8"/>
      <c r="F15" s="8">
        <v>34</v>
      </c>
    </row>
    <row r="16" spans="1:6" x14ac:dyDescent="0.2">
      <c r="A16" s="7" t="s">
        <v>8337</v>
      </c>
      <c r="B16" s="8"/>
      <c r="C16" s="8"/>
      <c r="D16" s="8">
        <v>101</v>
      </c>
      <c r="E16" s="8">
        <v>15</v>
      </c>
      <c r="F16" s="8">
        <v>116</v>
      </c>
    </row>
    <row r="17" spans="1:6" x14ac:dyDescent="0.2">
      <c r="A17" s="7" t="s">
        <v>8348</v>
      </c>
      <c r="B17" s="8"/>
      <c r="C17" s="8"/>
      <c r="D17" s="8">
        <v>13</v>
      </c>
      <c r="E17" s="8"/>
      <c r="F17" s="8">
        <v>13</v>
      </c>
    </row>
    <row r="18" spans="1:6" x14ac:dyDescent="0.2">
      <c r="A18" s="7" t="s">
        <v>8349</v>
      </c>
      <c r="B18" s="8">
        <v>103</v>
      </c>
      <c r="C18" s="8"/>
      <c r="D18" s="8"/>
      <c r="E18" s="8"/>
      <c r="F18" s="8">
        <v>103</v>
      </c>
    </row>
    <row r="19" spans="1:6" x14ac:dyDescent="0.2">
      <c r="A19" s="7" t="s">
        <v>8329</v>
      </c>
      <c r="B19" s="8">
        <v>138</v>
      </c>
      <c r="C19" s="8"/>
      <c r="D19" s="8">
        <v>20</v>
      </c>
      <c r="E19" s="8"/>
      <c r="F19" s="8">
        <v>158</v>
      </c>
    </row>
    <row r="20" spans="1:6" x14ac:dyDescent="0.2">
      <c r="A20" s="7" t="s">
        <v>8328</v>
      </c>
      <c r="B20" s="8"/>
      <c r="C20" s="8"/>
      <c r="D20" s="8">
        <v>53</v>
      </c>
      <c r="E20" s="8"/>
      <c r="F20" s="8">
        <v>53</v>
      </c>
    </row>
    <row r="21" spans="1:6" x14ac:dyDescent="0.2">
      <c r="A21" s="7" t="s">
        <v>8356</v>
      </c>
      <c r="B21" s="8">
        <v>7</v>
      </c>
      <c r="C21" s="8"/>
      <c r="D21" s="8">
        <v>7</v>
      </c>
      <c r="E21" s="8"/>
      <c r="F21" s="8">
        <v>14</v>
      </c>
    </row>
    <row r="22" spans="1:6" x14ac:dyDescent="0.2">
      <c r="A22" s="7" t="s">
        <v>8327</v>
      </c>
      <c r="B22" s="8">
        <v>14</v>
      </c>
      <c r="C22" s="8"/>
      <c r="D22" s="8"/>
      <c r="E22" s="8"/>
      <c r="F22" s="8">
        <v>14</v>
      </c>
    </row>
    <row r="23" spans="1:6" x14ac:dyDescent="0.2">
      <c r="A23" s="7" t="s">
        <v>8335</v>
      </c>
      <c r="B23" s="8"/>
      <c r="C23" s="8"/>
      <c r="D23" s="8">
        <v>23</v>
      </c>
      <c r="E23" s="8"/>
      <c r="F23" s="8">
        <v>23</v>
      </c>
    </row>
    <row r="24" spans="1:6" x14ac:dyDescent="0.2">
      <c r="A24" s="7" t="s">
        <v>8359</v>
      </c>
      <c r="B24" s="8">
        <v>45</v>
      </c>
      <c r="C24" s="8"/>
      <c r="D24" s="8">
        <v>40</v>
      </c>
      <c r="E24" s="8">
        <v>11</v>
      </c>
      <c r="F24" s="8">
        <v>96</v>
      </c>
    </row>
    <row r="25" spans="1:6" x14ac:dyDescent="0.2">
      <c r="A25" s="7" t="s">
        <v>8343</v>
      </c>
      <c r="B25" s="8"/>
      <c r="C25" s="8"/>
      <c r="D25" s="8">
        <v>14</v>
      </c>
      <c r="E25" s="8"/>
      <c r="F25" s="8">
        <v>14</v>
      </c>
    </row>
    <row r="26" spans="1:6" x14ac:dyDescent="0.2">
      <c r="A26" s="7" t="s">
        <v>8323</v>
      </c>
      <c r="B26" s="8">
        <v>49</v>
      </c>
      <c r="C26" s="8"/>
      <c r="D26" s="8"/>
      <c r="E26" s="8"/>
      <c r="F26" s="8">
        <v>49</v>
      </c>
    </row>
    <row r="27" spans="1:6" x14ac:dyDescent="0.2">
      <c r="A27" s="7" t="s">
        <v>8350</v>
      </c>
      <c r="B27" s="8"/>
      <c r="C27" s="8"/>
      <c r="D27" s="8">
        <v>11</v>
      </c>
      <c r="E27" s="8"/>
      <c r="F27" s="8">
        <v>11</v>
      </c>
    </row>
    <row r="28" spans="1:6" x14ac:dyDescent="0.2">
      <c r="A28" s="7" t="s">
        <v>8339</v>
      </c>
      <c r="B28" s="8">
        <v>62</v>
      </c>
      <c r="C28" s="8"/>
      <c r="D28" s="8">
        <v>34</v>
      </c>
      <c r="E28" s="8"/>
      <c r="F28" s="8">
        <v>96</v>
      </c>
    </row>
    <row r="29" spans="1:6" x14ac:dyDescent="0.2">
      <c r="A29" s="7" t="s">
        <v>8345</v>
      </c>
      <c r="B29" s="8"/>
      <c r="C29" s="8"/>
      <c r="D29" s="8">
        <v>13</v>
      </c>
      <c r="E29" s="8"/>
      <c r="F29" s="8">
        <v>13</v>
      </c>
    </row>
    <row r="30" spans="1:6" x14ac:dyDescent="0.2">
      <c r="A30" s="7" t="s">
        <v>8318</v>
      </c>
      <c r="B30" s="8">
        <v>412</v>
      </c>
      <c r="C30" s="8">
        <v>9</v>
      </c>
      <c r="D30" s="8">
        <v>250</v>
      </c>
      <c r="E30" s="8"/>
      <c r="F30" s="8">
        <v>671</v>
      </c>
    </row>
    <row r="31" spans="1:6" x14ac:dyDescent="0.2">
      <c r="A31" s="7" t="s">
        <v>8346</v>
      </c>
      <c r="B31" s="8">
        <v>35</v>
      </c>
      <c r="C31" s="8"/>
      <c r="D31" s="8"/>
      <c r="E31" s="8"/>
      <c r="F31" s="8">
        <v>35</v>
      </c>
    </row>
    <row r="32" spans="1:6" x14ac:dyDescent="0.2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8353</v>
      </c>
      <c r="B33" s="8"/>
      <c r="C33" s="8"/>
      <c r="D33" s="8">
        <v>14</v>
      </c>
      <c r="E33" s="8"/>
      <c r="F33" s="8">
        <v>14</v>
      </c>
    </row>
    <row r="34" spans="1:6" x14ac:dyDescent="0.2">
      <c r="A34" s="7" t="s">
        <v>8326</v>
      </c>
      <c r="B34" s="8">
        <v>240</v>
      </c>
      <c r="C34" s="8"/>
      <c r="D34" s="8"/>
      <c r="E34" s="8"/>
      <c r="F34" s="8">
        <v>240</v>
      </c>
    </row>
    <row r="35" spans="1:6" x14ac:dyDescent="0.2">
      <c r="A35" s="7" t="s">
        <v>8313</v>
      </c>
      <c r="B35" s="8"/>
      <c r="C35" s="8"/>
      <c r="D35" s="8"/>
      <c r="E35" s="8">
        <v>31</v>
      </c>
      <c r="F35" s="8">
        <v>31</v>
      </c>
    </row>
    <row r="36" spans="1:6" x14ac:dyDescent="0.2">
      <c r="A36" s="7" t="s">
        <v>8312</v>
      </c>
      <c r="B36" s="8">
        <v>48</v>
      </c>
      <c r="C36" s="8"/>
      <c r="D36" s="8"/>
      <c r="E36" s="8"/>
      <c r="F36" s="8">
        <v>48</v>
      </c>
    </row>
    <row r="37" spans="1:6" x14ac:dyDescent="0.2">
      <c r="A37" s="7" t="s">
        <v>8352</v>
      </c>
      <c r="B37" s="8">
        <v>34</v>
      </c>
      <c r="C37" s="8">
        <v>4</v>
      </c>
      <c r="D37" s="8"/>
      <c r="E37" s="8"/>
      <c r="F37" s="8">
        <v>38</v>
      </c>
    </row>
    <row r="38" spans="1:6" x14ac:dyDescent="0.2">
      <c r="A38" s="7" t="s">
        <v>8355</v>
      </c>
      <c r="B38" s="8">
        <v>31</v>
      </c>
      <c r="C38" s="8"/>
      <c r="D38" s="8">
        <v>1</v>
      </c>
      <c r="E38" s="8">
        <v>15</v>
      </c>
      <c r="F38" s="8">
        <v>47</v>
      </c>
    </row>
    <row r="39" spans="1:6" x14ac:dyDescent="0.2">
      <c r="A39" s="7" t="s">
        <v>8357</v>
      </c>
      <c r="B39" s="8">
        <v>68</v>
      </c>
      <c r="C39" s="8">
        <v>3</v>
      </c>
      <c r="D39" s="8">
        <v>59</v>
      </c>
      <c r="E39" s="8">
        <v>15</v>
      </c>
      <c r="F39" s="8">
        <v>145</v>
      </c>
    </row>
    <row r="40" spans="1:6" x14ac:dyDescent="0.2">
      <c r="A40" s="7" t="s">
        <v>8351</v>
      </c>
      <c r="B40" s="8">
        <v>52</v>
      </c>
      <c r="C40" s="8"/>
      <c r="D40" s="8"/>
      <c r="E40" s="8"/>
      <c r="F40" s="8">
        <v>52</v>
      </c>
    </row>
    <row r="41" spans="1:6" x14ac:dyDescent="0.2">
      <c r="A41" s="7" t="s">
        <v>8311</v>
      </c>
      <c r="B41" s="8">
        <v>49</v>
      </c>
      <c r="C41" s="8"/>
      <c r="D41" s="8"/>
      <c r="E41" s="8"/>
      <c r="F41" s="8">
        <v>49</v>
      </c>
    </row>
    <row r="42" spans="1:6" x14ac:dyDescent="0.2">
      <c r="A42" s="7" t="s">
        <v>8341</v>
      </c>
      <c r="B42" s="8"/>
      <c r="C42" s="8"/>
      <c r="D42" s="8">
        <v>21</v>
      </c>
      <c r="E42" s="8">
        <v>6</v>
      </c>
      <c r="F42" s="8">
        <v>27</v>
      </c>
    </row>
    <row r="43" spans="1:6" x14ac:dyDescent="0.2">
      <c r="A43" s="7" t="s">
        <v>8334</v>
      </c>
      <c r="B43" s="8"/>
      <c r="C43" s="8"/>
      <c r="D43" s="8">
        <v>73</v>
      </c>
      <c r="E43" s="8"/>
      <c r="F43" s="8">
        <v>73</v>
      </c>
    </row>
    <row r="44" spans="1:6" x14ac:dyDescent="0.2">
      <c r="A44" s="7" t="s">
        <v>8321</v>
      </c>
      <c r="B44" s="8">
        <v>17</v>
      </c>
      <c r="C44" s="8"/>
      <c r="D44" s="8">
        <v>81</v>
      </c>
      <c r="E44" s="8">
        <v>47</v>
      </c>
      <c r="F44" s="8">
        <v>145</v>
      </c>
    </row>
    <row r="45" spans="1:6" x14ac:dyDescent="0.2">
      <c r="A45" s="7" t="s">
        <v>8320</v>
      </c>
      <c r="B45" s="8"/>
      <c r="C45" s="8"/>
      <c r="D45" s="8">
        <v>36</v>
      </c>
      <c r="E45" s="8">
        <v>59</v>
      </c>
      <c r="F45" s="8">
        <v>95</v>
      </c>
    </row>
    <row r="46" spans="1:6" x14ac:dyDescent="0.2">
      <c r="A46" s="7" t="s">
        <v>8340</v>
      </c>
      <c r="B46" s="8"/>
      <c r="C46" s="8"/>
      <c r="D46" s="8"/>
      <c r="E46" s="8">
        <v>19</v>
      </c>
      <c r="F46" s="8">
        <v>19</v>
      </c>
    </row>
    <row r="47" spans="1:6" x14ac:dyDescent="0.2">
      <c r="A47" s="7" t="s">
        <v>8361</v>
      </c>
      <c r="B47" s="8">
        <v>1651</v>
      </c>
      <c r="C47" s="8">
        <v>33</v>
      </c>
      <c r="D47" s="8">
        <v>1097</v>
      </c>
      <c r="E47" s="8">
        <v>257</v>
      </c>
      <c r="F47" s="8">
        <v>3038</v>
      </c>
    </row>
  </sheetData>
  <phoneticPr fontId="3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A8D72-7ACF-8C40-9A68-B55C20846F93}">
  <sheetPr codeName="Sheet6"/>
  <dimension ref="A2:E20"/>
  <sheetViews>
    <sheetView workbookViewId="0">
      <selection activeCell="B8" sqref="B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6" t="s">
        <v>8223</v>
      </c>
      <c r="B2" t="s">
        <v>8364</v>
      </c>
    </row>
    <row r="3" spans="1:5" x14ac:dyDescent="0.2">
      <c r="A3" s="6" t="s">
        <v>8308</v>
      </c>
      <c r="B3" t="s">
        <v>8364</v>
      </c>
    </row>
    <row r="4" spans="1:5" x14ac:dyDescent="0.2">
      <c r="A4" s="6" t="s">
        <v>8379</v>
      </c>
      <c r="B4" t="s">
        <v>8364</v>
      </c>
    </row>
    <row r="6" spans="1:5" x14ac:dyDescent="0.2">
      <c r="A6" s="6" t="s">
        <v>8363</v>
      </c>
      <c r="B6" s="6" t="s">
        <v>8362</v>
      </c>
    </row>
    <row r="7" spans="1:5" x14ac:dyDescent="0.2">
      <c r="A7" s="6" t="s">
        <v>8360</v>
      </c>
      <c r="B7" t="s">
        <v>8219</v>
      </c>
      <c r="C7" t="s">
        <v>8221</v>
      </c>
      <c r="D7" t="s">
        <v>8220</v>
      </c>
      <c r="E7" t="s">
        <v>8361</v>
      </c>
    </row>
    <row r="8" spans="1:5" x14ac:dyDescent="0.2">
      <c r="A8" s="10" t="s">
        <v>8373</v>
      </c>
      <c r="B8" s="8">
        <v>182</v>
      </c>
      <c r="C8" s="8">
        <v>149</v>
      </c>
      <c r="D8" s="8">
        <v>34</v>
      </c>
      <c r="E8" s="8">
        <v>365</v>
      </c>
    </row>
    <row r="9" spans="1:5" x14ac:dyDescent="0.2">
      <c r="A9" s="10" t="s">
        <v>8374</v>
      </c>
      <c r="B9" s="8">
        <v>202</v>
      </c>
      <c r="C9" s="8">
        <v>106</v>
      </c>
      <c r="D9" s="8">
        <v>27</v>
      </c>
      <c r="E9" s="8">
        <v>335</v>
      </c>
    </row>
    <row r="10" spans="1:5" x14ac:dyDescent="0.2">
      <c r="A10" s="10" t="s">
        <v>8375</v>
      </c>
      <c r="B10" s="8">
        <v>180</v>
      </c>
      <c r="C10" s="8">
        <v>108</v>
      </c>
      <c r="D10" s="8">
        <v>28</v>
      </c>
      <c r="E10" s="8">
        <v>316</v>
      </c>
    </row>
    <row r="11" spans="1:5" x14ac:dyDescent="0.2">
      <c r="A11" s="10" t="s">
        <v>8376</v>
      </c>
      <c r="B11" s="8">
        <v>192</v>
      </c>
      <c r="C11" s="8">
        <v>102</v>
      </c>
      <c r="D11" s="8">
        <v>27</v>
      </c>
      <c r="E11" s="8">
        <v>321</v>
      </c>
    </row>
    <row r="12" spans="1:5" x14ac:dyDescent="0.2">
      <c r="A12" s="10" t="s">
        <v>8367</v>
      </c>
      <c r="B12" s="8">
        <v>234</v>
      </c>
      <c r="C12" s="8">
        <v>126</v>
      </c>
      <c r="D12" s="8">
        <v>26</v>
      </c>
      <c r="E12" s="8">
        <v>386</v>
      </c>
    </row>
    <row r="13" spans="1:5" x14ac:dyDescent="0.2">
      <c r="A13" s="10" t="s">
        <v>8377</v>
      </c>
      <c r="B13" s="8">
        <v>211</v>
      </c>
      <c r="C13" s="8">
        <v>147</v>
      </c>
      <c r="D13" s="8">
        <v>27</v>
      </c>
      <c r="E13" s="8">
        <v>385</v>
      </c>
    </row>
    <row r="14" spans="1:5" x14ac:dyDescent="0.2">
      <c r="A14" s="10" t="s">
        <v>8368</v>
      </c>
      <c r="B14" s="8">
        <v>194</v>
      </c>
      <c r="C14" s="8">
        <v>150</v>
      </c>
      <c r="D14" s="8">
        <v>43</v>
      </c>
      <c r="E14" s="8">
        <v>387</v>
      </c>
    </row>
    <row r="15" spans="1:5" x14ac:dyDescent="0.2">
      <c r="A15" s="10" t="s">
        <v>8369</v>
      </c>
      <c r="B15" s="8">
        <v>166</v>
      </c>
      <c r="C15" s="8">
        <v>134</v>
      </c>
      <c r="D15" s="8">
        <v>33</v>
      </c>
      <c r="E15" s="8">
        <v>333</v>
      </c>
    </row>
    <row r="16" spans="1:5" x14ac:dyDescent="0.2">
      <c r="A16" s="10" t="s">
        <v>8370</v>
      </c>
      <c r="B16" s="8">
        <v>147</v>
      </c>
      <c r="C16" s="8">
        <v>127</v>
      </c>
      <c r="D16" s="8">
        <v>24</v>
      </c>
      <c r="E16" s="8">
        <v>298</v>
      </c>
    </row>
    <row r="17" spans="1:5" x14ac:dyDescent="0.2">
      <c r="A17" s="10" t="s">
        <v>8371</v>
      </c>
      <c r="B17" s="8">
        <v>183</v>
      </c>
      <c r="C17" s="8">
        <v>149</v>
      </c>
      <c r="D17" s="8">
        <v>20</v>
      </c>
      <c r="E17" s="8">
        <v>352</v>
      </c>
    </row>
    <row r="18" spans="1:5" x14ac:dyDescent="0.2">
      <c r="A18" s="10" t="s">
        <v>8372</v>
      </c>
      <c r="B18" s="8">
        <v>183</v>
      </c>
      <c r="C18" s="8">
        <v>114</v>
      </c>
      <c r="D18" s="8">
        <v>37</v>
      </c>
      <c r="E18" s="8">
        <v>334</v>
      </c>
    </row>
    <row r="19" spans="1:5" x14ac:dyDescent="0.2">
      <c r="A19" s="10" t="s">
        <v>8378</v>
      </c>
      <c r="B19" s="8">
        <v>111</v>
      </c>
      <c r="C19" s="8">
        <v>118</v>
      </c>
      <c r="D19" s="8">
        <v>23</v>
      </c>
      <c r="E19" s="8">
        <v>252</v>
      </c>
    </row>
    <row r="20" spans="1:5" x14ac:dyDescent="0.2">
      <c r="A20" s="10" t="s">
        <v>8361</v>
      </c>
      <c r="B20" s="8">
        <v>2185</v>
      </c>
      <c r="C20" s="8">
        <v>1530</v>
      </c>
      <c r="D20" s="8">
        <v>349</v>
      </c>
      <c r="E20" s="8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5487D-B668-3C44-A212-811B2B9FD76A}">
  <sheetPr codeName="Sheet7"/>
  <dimension ref="A2:D14"/>
  <sheetViews>
    <sheetView topLeftCell="A3" workbookViewId="0">
      <selection activeCell="D7" sqref="D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10" bestFit="1" customWidth="1"/>
    <col min="5" max="5" width="20.6640625" bestFit="1" customWidth="1"/>
    <col min="6" max="6" width="16" bestFit="1" customWidth="1"/>
    <col min="7" max="7" width="25" bestFit="1" customWidth="1"/>
    <col min="8" max="8" width="16" bestFit="1" customWidth="1"/>
    <col min="9" max="9" width="26.6640625" bestFit="1" customWidth="1"/>
    <col min="10" max="10" width="16" bestFit="1" customWidth="1"/>
    <col min="11" max="11" width="26.6640625" bestFit="1" customWidth="1"/>
  </cols>
  <sheetData>
    <row r="2" spans="1:4" x14ac:dyDescent="0.2">
      <c r="A2" s="6" t="s">
        <v>8223</v>
      </c>
      <c r="B2" t="s">
        <v>8364</v>
      </c>
    </row>
    <row r="4" spans="1:4" x14ac:dyDescent="0.2">
      <c r="A4" s="6" t="s">
        <v>8363</v>
      </c>
      <c r="B4" s="6" t="s">
        <v>8362</v>
      </c>
    </row>
    <row r="5" spans="1:4" x14ac:dyDescent="0.2">
      <c r="A5" s="6" t="s">
        <v>8360</v>
      </c>
      <c r="B5" t="s">
        <v>8219</v>
      </c>
      <c r="C5" t="s">
        <v>8221</v>
      </c>
      <c r="D5" t="s">
        <v>8361</v>
      </c>
    </row>
    <row r="6" spans="1:4" x14ac:dyDescent="0.2">
      <c r="A6" s="7" t="s">
        <v>8310</v>
      </c>
      <c r="B6" s="8">
        <v>300</v>
      </c>
      <c r="C6" s="8">
        <v>180</v>
      </c>
      <c r="D6" s="8">
        <v>480</v>
      </c>
    </row>
    <row r="7" spans="1:4" x14ac:dyDescent="0.2">
      <c r="A7" s="7" t="s">
        <v>8336</v>
      </c>
      <c r="B7" s="8">
        <v>34</v>
      </c>
      <c r="C7" s="8">
        <v>140</v>
      </c>
      <c r="D7" s="8">
        <v>174</v>
      </c>
    </row>
    <row r="8" spans="1:4" x14ac:dyDescent="0.2">
      <c r="A8" s="7" t="s">
        <v>8333</v>
      </c>
      <c r="B8" s="8">
        <v>80</v>
      </c>
      <c r="C8" s="8">
        <v>140</v>
      </c>
      <c r="D8" s="8">
        <v>220</v>
      </c>
    </row>
    <row r="9" spans="1:4" x14ac:dyDescent="0.2">
      <c r="A9" s="7" t="s">
        <v>8325</v>
      </c>
      <c r="B9" s="8">
        <v>540</v>
      </c>
      <c r="C9" s="8">
        <v>120</v>
      </c>
      <c r="D9" s="8">
        <v>660</v>
      </c>
    </row>
    <row r="10" spans="1:4" x14ac:dyDescent="0.2">
      <c r="A10" s="7" t="s">
        <v>8338</v>
      </c>
      <c r="B10" s="8">
        <v>103</v>
      </c>
      <c r="C10" s="8">
        <v>117</v>
      </c>
      <c r="D10" s="8">
        <v>220</v>
      </c>
    </row>
    <row r="11" spans="1:4" x14ac:dyDescent="0.2">
      <c r="A11" s="7" t="s">
        <v>8322</v>
      </c>
      <c r="B11" s="8">
        <v>80</v>
      </c>
      <c r="C11" s="8">
        <v>127</v>
      </c>
      <c r="D11" s="8">
        <v>207</v>
      </c>
    </row>
    <row r="12" spans="1:4" x14ac:dyDescent="0.2">
      <c r="A12" s="7" t="s">
        <v>8319</v>
      </c>
      <c r="B12" s="8">
        <v>209</v>
      </c>
      <c r="C12" s="8">
        <v>213</v>
      </c>
      <c r="D12" s="8">
        <v>422</v>
      </c>
    </row>
    <row r="13" spans="1:4" x14ac:dyDescent="0.2">
      <c r="A13" s="7" t="s">
        <v>8317</v>
      </c>
      <c r="B13" s="8">
        <v>839</v>
      </c>
      <c r="C13" s="8">
        <v>493</v>
      </c>
      <c r="D13" s="8">
        <v>1332</v>
      </c>
    </row>
    <row r="14" spans="1:4" x14ac:dyDescent="0.2">
      <c r="A14" s="7" t="s">
        <v>8361</v>
      </c>
      <c r="B14" s="8">
        <v>2185</v>
      </c>
      <c r="C14" s="8">
        <v>1530</v>
      </c>
      <c r="D14" s="8">
        <v>3715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Word_Q&amp;A</vt:lpstr>
      <vt:lpstr>Data</vt:lpstr>
      <vt:lpstr>Bonus 1</vt:lpstr>
      <vt:lpstr>Bonus 2</vt:lpstr>
      <vt:lpstr>Analysis 1</vt:lpstr>
      <vt:lpstr>Analysis 2</vt:lpstr>
      <vt:lpstr>Analysis 3</vt:lpstr>
      <vt:lpstr>Analysis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Huynh, Angela (GE CoreTech &amp; Cyber)</cp:lastModifiedBy>
  <dcterms:created xsi:type="dcterms:W3CDTF">2017-04-20T15:17:24Z</dcterms:created>
  <dcterms:modified xsi:type="dcterms:W3CDTF">2020-03-11T22:57:55Z</dcterms:modified>
</cp:coreProperties>
</file>