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4e6\Documents\GitHub\InsuredTravelingWeb\Authentication.WEB\ExcelConfig\"/>
    </mc:Choice>
  </mc:AlternateContent>
  <bookViews>
    <workbookView xWindow="0" yWindow="0" windowWidth="23040" windowHeight="9090"/>
  </bookViews>
  <sheets>
    <sheet name="Item_Details" sheetId="1" r:id="rId1"/>
    <sheet name="Lists" sheetId="2" r:id="rId2"/>
    <sheet name="Name_caption_translation" sheetId="3" r:id="rId3"/>
    <sheet name="Sheet1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P18" i="1"/>
  <c r="O18" i="1"/>
  <c r="N18" i="1"/>
  <c r="G18" i="1"/>
  <c r="G17" i="1"/>
  <c r="Q17" i="1"/>
  <c r="Q16" i="1"/>
  <c r="P17" i="1"/>
  <c r="P16" i="1"/>
  <c r="P11" i="1"/>
  <c r="P9" i="1"/>
  <c r="O17" i="1"/>
  <c r="O16" i="1"/>
  <c r="M15" i="1"/>
  <c r="N15" i="1" s="1"/>
  <c r="M14" i="1"/>
  <c r="N14" i="1" s="1"/>
  <c r="M13" i="1"/>
  <c r="N13" i="1" s="1"/>
  <c r="M12" i="1"/>
  <c r="N12" i="1" s="1"/>
  <c r="M11" i="1"/>
  <c r="O11" i="1" s="1"/>
  <c r="M10" i="1"/>
  <c r="N10" i="1" s="1"/>
  <c r="M9" i="1"/>
  <c r="O9" i="1" s="1"/>
  <c r="M8" i="1"/>
  <c r="N8" i="1" s="1"/>
  <c r="M7" i="1"/>
  <c r="N7" i="1" s="1"/>
  <c r="M6" i="1"/>
  <c r="N6" i="1" s="1"/>
  <c r="M5" i="1"/>
  <c r="N5" i="1" s="1"/>
  <c r="M4" i="1"/>
  <c r="N4" i="1" s="1"/>
  <c r="M3" i="1"/>
  <c r="O3" i="1" s="1"/>
  <c r="M2" i="1"/>
  <c r="O2" i="1" s="1"/>
  <c r="G16" i="1"/>
  <c r="G15" i="1"/>
  <c r="F15" i="1" s="1"/>
  <c r="G14" i="1"/>
  <c r="G13" i="1"/>
  <c r="F13" i="1" s="1"/>
  <c r="G12" i="1"/>
  <c r="G10" i="1"/>
  <c r="F10" i="1" s="1"/>
  <c r="G8" i="1"/>
  <c r="F8" i="1" s="1"/>
  <c r="G7" i="1"/>
  <c r="G6" i="1"/>
  <c r="G5" i="1"/>
  <c r="F5" i="1" s="1"/>
  <c r="G4" i="1"/>
  <c r="F4" i="1" s="1"/>
  <c r="F16" i="1"/>
  <c r="F14" i="1"/>
  <c r="F12" i="1"/>
  <c r="F7" i="1"/>
  <c r="F6" i="1"/>
  <c r="Q3" i="1" l="1"/>
  <c r="P3" i="1"/>
  <c r="Q2" i="1"/>
  <c r="P2" i="1"/>
</calcChain>
</file>

<file path=xl/sharedStrings.xml><?xml version="1.0" encoding="utf-8"?>
<sst xmlns="http://schemas.openxmlformats.org/spreadsheetml/2006/main" count="204" uniqueCount="86">
  <si>
    <t>Field_ID</t>
  </si>
  <si>
    <t>Field_type</t>
  </si>
  <si>
    <t>Default</t>
  </si>
  <si>
    <t>Field_list</t>
  </si>
  <si>
    <t>Rating_indicator</t>
  </si>
  <si>
    <t>empty</t>
  </si>
  <si>
    <t>null</t>
  </si>
  <si>
    <t>header</t>
  </si>
  <si>
    <t>label</t>
  </si>
  <si>
    <t>field_type</t>
  </si>
  <si>
    <t>radio</t>
  </si>
  <si>
    <t>checkbox</t>
  </si>
  <si>
    <t>date</t>
  </si>
  <si>
    <t>birthdate</t>
  </si>
  <si>
    <t>CSS_style</t>
  </si>
  <si>
    <t>file</t>
  </si>
  <si>
    <t>time</t>
  </si>
  <si>
    <t>textarea</t>
  </si>
  <si>
    <t>textline</t>
  </si>
  <si>
    <t>Insured Item Type</t>
  </si>
  <si>
    <t>Input?</t>
  </si>
  <si>
    <t>item_type</t>
  </si>
  <si>
    <t>commercial vehicle</t>
  </si>
  <si>
    <t>heavy equipment</t>
  </si>
  <si>
    <t>motorcycle</t>
  </si>
  <si>
    <t>private vehicle</t>
  </si>
  <si>
    <t>taxi</t>
  </si>
  <si>
    <t>value_list?</t>
  </si>
  <si>
    <t>intended_cover</t>
  </si>
  <si>
    <t>n/a</t>
  </si>
  <si>
    <t>Third party only</t>
  </si>
  <si>
    <t>Third party fire and theft</t>
  </si>
  <si>
    <t>Comprehensive</t>
  </si>
  <si>
    <t>dropdown</t>
  </si>
  <si>
    <t>Coverage</t>
  </si>
  <si>
    <t>Model Year</t>
  </si>
  <si>
    <t>Original Purchase Date</t>
  </si>
  <si>
    <t>list_id</t>
  </si>
  <si>
    <t>Name_Caption</t>
  </si>
  <si>
    <t>Name_Caption_ENG</t>
  </si>
  <si>
    <t>Name_Caption_MK</t>
  </si>
  <si>
    <t>Покритие</t>
  </si>
  <si>
    <t>Година на производство</t>
  </si>
  <si>
    <t>Датум на купување</t>
  </si>
  <si>
    <t>List_ID</t>
  </si>
  <si>
    <t>Client_list?</t>
  </si>
  <si>
    <t>List_values</t>
  </si>
  <si>
    <t>List_caption_ENG</t>
  </si>
  <si>
    <t>List_caption_MK</t>
  </si>
  <si>
    <t>Total sum insured (including loading if any)</t>
  </si>
  <si>
    <t>Purchase price</t>
  </si>
  <si>
    <t>Registration number</t>
  </si>
  <si>
    <t>Field_size</t>
  </si>
  <si>
    <t>Engine number</t>
  </si>
  <si>
    <t>CC range</t>
  </si>
  <si>
    <t>Number of seats</t>
  </si>
  <si>
    <t>Tonnage</t>
  </si>
  <si>
    <t>Make</t>
  </si>
  <si>
    <t>Model</t>
  </si>
  <si>
    <t>Vehicle ID card number</t>
  </si>
  <si>
    <t>Vehicle ID attachment</t>
  </si>
  <si>
    <t>cc_range</t>
  </si>
  <si>
    <t>validation</t>
  </si>
  <si>
    <t>Службено возило</t>
  </si>
  <si>
    <t>tonnage</t>
  </si>
  <si>
    <t>0-1000</t>
  </si>
  <si>
    <t>1001-1300</t>
  </si>
  <si>
    <t>1301-1650</t>
  </si>
  <si>
    <t>1651-2200</t>
  </si>
  <si>
    <t>2201-3000</t>
  </si>
  <si>
    <t>greater then 3000</t>
  </si>
  <si>
    <t>повеќе од 3000</t>
  </si>
  <si>
    <t>Моторцикл</t>
  </si>
  <si>
    <t>Тешка механизација</t>
  </si>
  <si>
    <t>Приватно возило</t>
  </si>
  <si>
    <t>Такси</t>
  </si>
  <si>
    <t>Каско</t>
  </si>
  <si>
    <t>Авто-одговорност трети лица</t>
  </si>
  <si>
    <t>Авто-одговорност и кражба</t>
  </si>
  <si>
    <t>Тип на осигурителна ставка</t>
  </si>
  <si>
    <t>is_email</t>
  </si>
  <si>
    <t>is_number</t>
  </si>
  <si>
    <t>is_alphanumeric</t>
  </si>
  <si>
    <t>Required</t>
  </si>
  <si>
    <t>is_date</t>
  </si>
  <si>
    <t>Loadings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</si>
</sst>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3" sqref="E3"/>
    </sheetView>
  </sheetViews>
  <sheetFormatPr defaultRowHeight="15" x14ac:dyDescent="0.25"/>
  <cols>
    <col min="1" max="1" width="7.7109375" bestFit="1" customWidth="1"/>
    <col min="2" max="2" width="35.28515625" customWidth="1"/>
    <col min="3" max="3" width="6.42578125" bestFit="1" customWidth="1"/>
    <col min="4" max="5" width="9.7109375" bestFit="1" customWidth="1"/>
    <col min="6" max="6" width="5.85546875" customWidth="1"/>
    <col min="7" max="7" width="13.7109375" bestFit="1" customWidth="1"/>
    <col min="8" max="8" width="15" bestFit="1" customWidth="1"/>
    <col min="9" max="9" width="8.5703125" bestFit="1" customWidth="1"/>
    <col min="10" max="10" width="14.85546875" bestFit="1" customWidth="1"/>
    <col min="11" max="11" width="8.85546875" bestFit="1" customWidth="1"/>
    <col min="12" max="12" width="9" bestFit="1" customWidth="1"/>
    <col min="13" max="13" width="9.28515625" customWidth="1"/>
    <col min="14" max="14" width="8" bestFit="1" customWidth="1"/>
    <col min="15" max="15" width="9.85546875" bestFit="1" customWidth="1"/>
    <col min="16" max="16" width="14.85546875" bestFit="1" customWidth="1"/>
  </cols>
  <sheetData>
    <row r="1" spans="1:17" x14ac:dyDescent="0.25">
      <c r="A1" s="2" t="s">
        <v>0</v>
      </c>
      <c r="B1" s="2" t="s">
        <v>38</v>
      </c>
      <c r="C1" s="2" t="s">
        <v>20</v>
      </c>
      <c r="D1" s="2" t="s">
        <v>27</v>
      </c>
      <c r="E1" s="2" t="s">
        <v>1</v>
      </c>
      <c r="F1" s="2" t="s">
        <v>37</v>
      </c>
      <c r="G1" s="2" t="s">
        <v>3</v>
      </c>
      <c r="H1" s="2" t="s">
        <v>2</v>
      </c>
      <c r="I1" s="2" t="s">
        <v>83</v>
      </c>
      <c r="J1" s="2" t="s">
        <v>4</v>
      </c>
      <c r="K1" s="2" t="s">
        <v>52</v>
      </c>
      <c r="L1" s="2" t="s">
        <v>14</v>
      </c>
      <c r="M1" s="4" t="s">
        <v>62</v>
      </c>
      <c r="N1" s="4" t="s">
        <v>80</v>
      </c>
      <c r="O1" s="4" t="s">
        <v>81</v>
      </c>
      <c r="P1" s="2" t="s">
        <v>82</v>
      </c>
      <c r="Q1" s="2" t="s">
        <v>84</v>
      </c>
    </row>
    <row r="2" spans="1:17" x14ac:dyDescent="0.25">
      <c r="A2" s="3">
        <v>1</v>
      </c>
      <c r="B2" s="3" t="s">
        <v>19</v>
      </c>
      <c r="C2" s="3">
        <v>1</v>
      </c>
      <c r="D2" s="3">
        <v>1</v>
      </c>
      <c r="E2" s="3" t="s">
        <v>17</v>
      </c>
      <c r="F2" s="3">
        <v>3</v>
      </c>
      <c r="G2" s="3" t="s">
        <v>21</v>
      </c>
      <c r="H2" s="3" t="s">
        <v>23</v>
      </c>
      <c r="I2" s="3">
        <v>1</v>
      </c>
      <c r="J2" s="3">
        <v>1</v>
      </c>
      <c r="K2" s="3"/>
      <c r="L2" s="3"/>
      <c r="M2" s="3">
        <f t="shared" ref="M2:M15" si="0">IF(E2="dropdown",0,1)</f>
        <v>1</v>
      </c>
      <c r="N2" s="3">
        <v>0</v>
      </c>
      <c r="O2" s="6" t="str">
        <f>IF(M2,"?",0)</f>
        <v>?</v>
      </c>
      <c r="P2" s="3" t="str">
        <f>IF(M2,"?",0)</f>
        <v>?</v>
      </c>
      <c r="Q2" s="3" t="str">
        <f>IF(M2,"?",0)</f>
        <v>?</v>
      </c>
    </row>
    <row r="3" spans="1:17" x14ac:dyDescent="0.25">
      <c r="A3" s="3">
        <v>2</v>
      </c>
      <c r="B3" s="3" t="s">
        <v>34</v>
      </c>
      <c r="C3" s="3">
        <v>1</v>
      </c>
      <c r="D3" s="3">
        <v>1</v>
      </c>
      <c r="E3" s="3" t="s">
        <v>17</v>
      </c>
      <c r="F3" s="3">
        <v>4</v>
      </c>
      <c r="G3" s="3" t="s">
        <v>28</v>
      </c>
      <c r="H3" s="3" t="s">
        <v>30</v>
      </c>
      <c r="I3" s="3">
        <v>1</v>
      </c>
      <c r="J3" s="3">
        <v>1</v>
      </c>
      <c r="K3" s="3"/>
      <c r="L3" s="3"/>
      <c r="M3" s="3">
        <f t="shared" si="0"/>
        <v>1</v>
      </c>
      <c r="N3" s="3">
        <v>0</v>
      </c>
      <c r="O3" s="6" t="str">
        <f t="shared" ref="O3:O17" si="1">IF(M3,"?",0)</f>
        <v>?</v>
      </c>
      <c r="P3" s="3" t="str">
        <f t="shared" ref="P3:P17" si="2">IF(M3,"?",0)</f>
        <v>?</v>
      </c>
      <c r="Q3" s="3" t="str">
        <f t="shared" ref="Q3:Q17" si="3">IF(M3,"?",0)</f>
        <v>?</v>
      </c>
    </row>
    <row r="4" spans="1:17" x14ac:dyDescent="0.25">
      <c r="A4" s="3">
        <v>3</v>
      </c>
      <c r="B4" s="3" t="s">
        <v>35</v>
      </c>
      <c r="C4" s="3">
        <v>1</v>
      </c>
      <c r="D4" s="3">
        <v>0</v>
      </c>
      <c r="E4" s="3" t="s">
        <v>18</v>
      </c>
      <c r="F4" s="3">
        <f>IF(G4="n/a",0,"?")</f>
        <v>0</v>
      </c>
      <c r="G4" s="3" t="str">
        <f>IF(D4=0,"n/a","?")</f>
        <v>n/a</v>
      </c>
      <c r="H4" s="3" t="s">
        <v>29</v>
      </c>
      <c r="I4" s="3">
        <v>0</v>
      </c>
      <c r="J4" s="3">
        <v>0</v>
      </c>
      <c r="K4" s="3"/>
      <c r="L4" s="3"/>
      <c r="M4" s="3">
        <f t="shared" si="0"/>
        <v>1</v>
      </c>
      <c r="N4" s="3">
        <f t="shared" ref="N4:N18" si="4">IF(M4,0,"?")</f>
        <v>0</v>
      </c>
      <c r="O4" s="6">
        <v>1</v>
      </c>
      <c r="P4" s="3">
        <v>0</v>
      </c>
      <c r="Q4" s="3">
        <v>0</v>
      </c>
    </row>
    <row r="5" spans="1:17" x14ac:dyDescent="0.25">
      <c r="A5" s="3">
        <v>4</v>
      </c>
      <c r="B5" s="3" t="s">
        <v>36</v>
      </c>
      <c r="C5" s="3">
        <v>1</v>
      </c>
      <c r="D5" s="3">
        <v>0</v>
      </c>
      <c r="E5" s="3" t="s">
        <v>12</v>
      </c>
      <c r="F5" s="3">
        <f>IF(G5="n/a",0,"?")</f>
        <v>0</v>
      </c>
      <c r="G5" s="3" t="str">
        <f>IF(D5=0,"n/a","?")</f>
        <v>n/a</v>
      </c>
      <c r="H5" s="3" t="s">
        <v>29</v>
      </c>
      <c r="I5" s="3">
        <v>1</v>
      </c>
      <c r="J5" s="3">
        <v>1</v>
      </c>
      <c r="K5" s="3"/>
      <c r="L5" s="3"/>
      <c r="M5" s="3">
        <f t="shared" si="0"/>
        <v>1</v>
      </c>
      <c r="N5" s="3">
        <f t="shared" si="4"/>
        <v>0</v>
      </c>
      <c r="O5" s="6">
        <v>0</v>
      </c>
      <c r="P5" s="3">
        <v>0</v>
      </c>
      <c r="Q5" s="3">
        <v>1</v>
      </c>
    </row>
    <row r="6" spans="1:17" x14ac:dyDescent="0.25">
      <c r="A6" s="3">
        <v>5</v>
      </c>
      <c r="B6" s="3" t="s">
        <v>50</v>
      </c>
      <c r="C6" s="3">
        <v>1</v>
      </c>
      <c r="D6" s="3">
        <v>0</v>
      </c>
      <c r="E6" s="3" t="s">
        <v>18</v>
      </c>
      <c r="F6" s="3">
        <f>IF(G6="n/a",0,"?")</f>
        <v>0</v>
      </c>
      <c r="G6" s="3" t="str">
        <f>IF(D6=0,"n/a","?")</f>
        <v>n/a</v>
      </c>
      <c r="H6" s="3" t="s">
        <v>29</v>
      </c>
      <c r="I6" s="3">
        <v>0</v>
      </c>
      <c r="J6" s="3">
        <v>0</v>
      </c>
      <c r="K6" s="3"/>
      <c r="L6" s="3"/>
      <c r="M6" s="3">
        <f t="shared" si="0"/>
        <v>1</v>
      </c>
      <c r="N6" s="3">
        <f t="shared" si="4"/>
        <v>0</v>
      </c>
      <c r="O6" s="6">
        <v>1</v>
      </c>
      <c r="P6" s="3">
        <v>0</v>
      </c>
      <c r="Q6" s="3">
        <v>0</v>
      </c>
    </row>
    <row r="7" spans="1:17" x14ac:dyDescent="0.25">
      <c r="A7" s="3">
        <v>6</v>
      </c>
      <c r="B7" s="3" t="s">
        <v>51</v>
      </c>
      <c r="C7" s="3">
        <v>1</v>
      </c>
      <c r="D7" s="3">
        <v>0</v>
      </c>
      <c r="E7" s="3" t="s">
        <v>18</v>
      </c>
      <c r="F7" s="3">
        <f>IF(G7="n/a",0,"?")</f>
        <v>0</v>
      </c>
      <c r="G7" s="3" t="str">
        <f>IF(D7=0,"n/a","?")</f>
        <v>n/a</v>
      </c>
      <c r="H7" s="3" t="s">
        <v>29</v>
      </c>
      <c r="I7" s="3">
        <v>1</v>
      </c>
      <c r="J7" s="3">
        <v>0</v>
      </c>
      <c r="K7" s="3"/>
      <c r="L7" s="3"/>
      <c r="M7" s="3">
        <f t="shared" si="0"/>
        <v>1</v>
      </c>
      <c r="N7" s="3">
        <f t="shared" si="4"/>
        <v>0</v>
      </c>
      <c r="O7" s="6">
        <v>1</v>
      </c>
      <c r="P7" s="3">
        <v>0</v>
      </c>
      <c r="Q7" s="3">
        <v>0</v>
      </c>
    </row>
    <row r="8" spans="1:17" x14ac:dyDescent="0.25">
      <c r="A8" s="3">
        <v>7</v>
      </c>
      <c r="B8" s="3" t="s">
        <v>53</v>
      </c>
      <c r="C8" s="3">
        <v>1</v>
      </c>
      <c r="D8" s="3">
        <v>0</v>
      </c>
      <c r="E8" s="3" t="s">
        <v>18</v>
      </c>
      <c r="F8" s="3">
        <f>IF(G8="n/a",0,"?")</f>
        <v>0</v>
      </c>
      <c r="G8" s="3" t="str">
        <f>IF(D8=0,"n/a","?")</f>
        <v>n/a</v>
      </c>
      <c r="H8" s="3" t="s">
        <v>29</v>
      </c>
      <c r="I8" s="3">
        <v>0</v>
      </c>
      <c r="J8" s="3">
        <v>0</v>
      </c>
      <c r="K8" s="3"/>
      <c r="L8" s="3"/>
      <c r="M8" s="3">
        <f t="shared" si="0"/>
        <v>1</v>
      </c>
      <c r="N8" s="3">
        <f t="shared" si="4"/>
        <v>0</v>
      </c>
      <c r="O8" s="6">
        <v>1</v>
      </c>
      <c r="P8" s="3">
        <v>0</v>
      </c>
      <c r="Q8" s="3">
        <v>0</v>
      </c>
    </row>
    <row r="9" spans="1:17" x14ac:dyDescent="0.25">
      <c r="A9" s="3">
        <v>8</v>
      </c>
      <c r="B9" s="3" t="s">
        <v>54</v>
      </c>
      <c r="C9" s="3">
        <v>1</v>
      </c>
      <c r="D9" s="3">
        <v>1</v>
      </c>
      <c r="E9" s="3" t="s">
        <v>33</v>
      </c>
      <c r="F9" s="3">
        <v>5</v>
      </c>
      <c r="G9" s="3" t="s">
        <v>61</v>
      </c>
      <c r="H9" s="3" t="s">
        <v>67</v>
      </c>
      <c r="I9" s="3">
        <v>1</v>
      </c>
      <c r="J9" s="3">
        <v>1</v>
      </c>
      <c r="K9" s="3"/>
      <c r="L9" s="3"/>
      <c r="M9" s="3">
        <f t="shared" si="0"/>
        <v>0</v>
      </c>
      <c r="N9" s="3">
        <v>0</v>
      </c>
      <c r="O9" s="6">
        <f t="shared" si="1"/>
        <v>0</v>
      </c>
      <c r="P9" s="3">
        <f t="shared" si="2"/>
        <v>0</v>
      </c>
      <c r="Q9" s="3">
        <v>0</v>
      </c>
    </row>
    <row r="10" spans="1:17" x14ac:dyDescent="0.25">
      <c r="A10" s="3">
        <v>9</v>
      </c>
      <c r="B10" s="3" t="s">
        <v>55</v>
      </c>
      <c r="C10" s="3">
        <v>1</v>
      </c>
      <c r="D10" s="3">
        <v>0</v>
      </c>
      <c r="E10" s="3" t="s">
        <v>18</v>
      </c>
      <c r="F10" s="3">
        <f>IF(G10="n/a",0,"?")</f>
        <v>0</v>
      </c>
      <c r="G10" s="3" t="str">
        <f>IF(D10=0,"n/a","?")</f>
        <v>n/a</v>
      </c>
      <c r="H10" s="3" t="s">
        <v>29</v>
      </c>
      <c r="I10" s="3">
        <v>1</v>
      </c>
      <c r="J10" s="3">
        <v>1</v>
      </c>
      <c r="K10" s="3"/>
      <c r="L10" s="3"/>
      <c r="M10" s="3">
        <f t="shared" si="0"/>
        <v>1</v>
      </c>
      <c r="N10" s="3">
        <f t="shared" si="4"/>
        <v>0</v>
      </c>
      <c r="O10" s="6">
        <v>1</v>
      </c>
      <c r="P10" s="3">
        <v>0</v>
      </c>
      <c r="Q10" s="3">
        <v>0</v>
      </c>
    </row>
    <row r="11" spans="1:17" x14ac:dyDescent="0.25">
      <c r="A11" s="3">
        <v>10</v>
      </c>
      <c r="B11" s="3" t="s">
        <v>56</v>
      </c>
      <c r="C11" s="3">
        <v>1</v>
      </c>
      <c r="D11" s="3">
        <v>1</v>
      </c>
      <c r="E11" s="3" t="s">
        <v>33</v>
      </c>
      <c r="F11" s="3">
        <v>6</v>
      </c>
      <c r="G11" s="3" t="s">
        <v>64</v>
      </c>
      <c r="H11" s="5">
        <v>4</v>
      </c>
      <c r="I11" s="3">
        <v>1</v>
      </c>
      <c r="J11" s="3">
        <v>1</v>
      </c>
      <c r="K11" s="3"/>
      <c r="L11" s="3"/>
      <c r="M11" s="3">
        <f t="shared" si="0"/>
        <v>0</v>
      </c>
      <c r="N11" s="3">
        <v>0</v>
      </c>
      <c r="O11" s="6">
        <f t="shared" si="1"/>
        <v>0</v>
      </c>
      <c r="P11" s="3">
        <f t="shared" si="2"/>
        <v>0</v>
      </c>
      <c r="Q11" s="3">
        <v>0</v>
      </c>
    </row>
    <row r="12" spans="1:17" x14ac:dyDescent="0.25">
      <c r="A12" s="3">
        <v>11</v>
      </c>
      <c r="B12" s="3" t="s">
        <v>57</v>
      </c>
      <c r="C12" s="3">
        <v>1</v>
      </c>
      <c r="D12" s="3">
        <v>0</v>
      </c>
      <c r="E12" s="3" t="s">
        <v>18</v>
      </c>
      <c r="F12" s="3">
        <f>IF(G12="n/a",0,"?")</f>
        <v>0</v>
      </c>
      <c r="G12" s="3" t="str">
        <f t="shared" ref="G12:G18" si="5">IF(D12=0,"n/a","?")</f>
        <v>n/a</v>
      </c>
      <c r="H12" s="3" t="s">
        <v>29</v>
      </c>
      <c r="I12" s="3">
        <v>1</v>
      </c>
      <c r="J12" s="3">
        <v>0</v>
      </c>
      <c r="K12" s="3"/>
      <c r="L12" s="3"/>
      <c r="M12" s="3">
        <f t="shared" si="0"/>
        <v>1</v>
      </c>
      <c r="N12" s="3">
        <f t="shared" si="4"/>
        <v>0</v>
      </c>
      <c r="O12" s="6">
        <v>0</v>
      </c>
      <c r="P12" s="3">
        <v>1</v>
      </c>
      <c r="Q12" s="3">
        <v>0</v>
      </c>
    </row>
    <row r="13" spans="1:17" x14ac:dyDescent="0.25">
      <c r="A13" s="3">
        <v>12</v>
      </c>
      <c r="B13" s="3" t="s">
        <v>58</v>
      </c>
      <c r="C13" s="3">
        <v>1</v>
      </c>
      <c r="D13" s="3">
        <v>0</v>
      </c>
      <c r="E13" s="3" t="s">
        <v>18</v>
      </c>
      <c r="F13" s="3">
        <f>IF(G13="n/a",0,"?")</f>
        <v>0</v>
      </c>
      <c r="G13" s="3" t="str">
        <f t="shared" si="5"/>
        <v>n/a</v>
      </c>
      <c r="H13" s="3" t="s">
        <v>29</v>
      </c>
      <c r="I13" s="3">
        <v>1</v>
      </c>
      <c r="J13" s="3">
        <v>0</v>
      </c>
      <c r="K13" s="3"/>
      <c r="L13" s="3"/>
      <c r="M13" s="3">
        <f t="shared" si="0"/>
        <v>1</v>
      </c>
      <c r="N13" s="3">
        <f t="shared" si="4"/>
        <v>0</v>
      </c>
      <c r="O13" s="6">
        <v>0</v>
      </c>
      <c r="P13" s="3">
        <v>1</v>
      </c>
      <c r="Q13" s="3">
        <v>0</v>
      </c>
    </row>
    <row r="14" spans="1:17" x14ac:dyDescent="0.25">
      <c r="A14" s="3">
        <v>13</v>
      </c>
      <c r="B14" s="3" t="s">
        <v>49</v>
      </c>
      <c r="C14" s="3">
        <v>1</v>
      </c>
      <c r="D14" s="3">
        <v>0</v>
      </c>
      <c r="E14" s="3" t="s">
        <v>18</v>
      </c>
      <c r="F14" s="3">
        <f>IF(G14="n/a",0,"?")</f>
        <v>0</v>
      </c>
      <c r="G14" s="3" t="str">
        <f t="shared" si="5"/>
        <v>n/a</v>
      </c>
      <c r="H14" s="3" t="s">
        <v>29</v>
      </c>
      <c r="I14" s="3">
        <v>1</v>
      </c>
      <c r="J14" s="3">
        <v>1</v>
      </c>
      <c r="K14" s="3"/>
      <c r="L14" s="3"/>
      <c r="M14" s="3">
        <f t="shared" si="0"/>
        <v>1</v>
      </c>
      <c r="N14" s="3">
        <f t="shared" si="4"/>
        <v>0</v>
      </c>
      <c r="O14" s="6">
        <v>1</v>
      </c>
      <c r="P14" s="3">
        <v>0</v>
      </c>
      <c r="Q14" s="3">
        <v>0</v>
      </c>
    </row>
    <row r="15" spans="1:17" x14ac:dyDescent="0.25">
      <c r="A15" s="3">
        <v>14</v>
      </c>
      <c r="B15" s="3" t="s">
        <v>59</v>
      </c>
      <c r="C15" s="3">
        <v>1</v>
      </c>
      <c r="D15" s="3">
        <v>0</v>
      </c>
      <c r="E15" s="3" t="s">
        <v>18</v>
      </c>
      <c r="F15" s="3">
        <f>IF(G15="n/a",0,"?")</f>
        <v>0</v>
      </c>
      <c r="G15" s="3" t="str">
        <f t="shared" si="5"/>
        <v>n/a</v>
      </c>
      <c r="H15" s="3" t="s">
        <v>29</v>
      </c>
      <c r="I15" s="3">
        <v>1</v>
      </c>
      <c r="J15" s="3">
        <v>0</v>
      </c>
      <c r="K15" s="3"/>
      <c r="L15" s="3"/>
      <c r="M15" s="3">
        <f t="shared" si="0"/>
        <v>1</v>
      </c>
      <c r="N15" s="3">
        <f t="shared" si="4"/>
        <v>0</v>
      </c>
      <c r="O15" s="6">
        <v>1</v>
      </c>
      <c r="P15" s="3">
        <v>0</v>
      </c>
      <c r="Q15" s="3">
        <v>0</v>
      </c>
    </row>
    <row r="16" spans="1:17" x14ac:dyDescent="0.25">
      <c r="A16" s="3">
        <v>15</v>
      </c>
      <c r="B16" s="3" t="s">
        <v>60</v>
      </c>
      <c r="C16" s="3">
        <v>1</v>
      </c>
      <c r="D16" s="3">
        <v>0</v>
      </c>
      <c r="E16" s="3" t="s">
        <v>15</v>
      </c>
      <c r="F16" s="3">
        <f>IF(G16="n/a",0,"?")</f>
        <v>0</v>
      </c>
      <c r="G16" s="3" t="str">
        <f t="shared" si="5"/>
        <v>n/a</v>
      </c>
      <c r="H16" s="3" t="s">
        <v>29</v>
      </c>
      <c r="I16" s="3">
        <v>0</v>
      </c>
      <c r="J16" s="3">
        <v>0</v>
      </c>
      <c r="K16" s="3"/>
      <c r="L16" s="3"/>
      <c r="M16" s="3">
        <v>0</v>
      </c>
      <c r="N16" s="3">
        <v>0</v>
      </c>
      <c r="O16" s="6">
        <f t="shared" si="1"/>
        <v>0</v>
      </c>
      <c r="P16" s="3">
        <f t="shared" si="2"/>
        <v>0</v>
      </c>
      <c r="Q16" s="3">
        <f t="shared" si="3"/>
        <v>0</v>
      </c>
    </row>
    <row r="17" spans="1:17" x14ac:dyDescent="0.25">
      <c r="A17" s="3">
        <v>16</v>
      </c>
      <c r="B17" s="3" t="s">
        <v>85</v>
      </c>
      <c r="C17" s="3">
        <v>0</v>
      </c>
      <c r="D17" s="3">
        <v>0</v>
      </c>
      <c r="E17" s="3" t="s">
        <v>7</v>
      </c>
      <c r="F17" s="3">
        <v>0</v>
      </c>
      <c r="G17" s="3" t="str">
        <f t="shared" si="5"/>
        <v>n/a</v>
      </c>
      <c r="H17" s="3" t="s">
        <v>29</v>
      </c>
      <c r="I17" s="3">
        <v>0</v>
      </c>
      <c r="J17" s="3">
        <v>0</v>
      </c>
      <c r="K17" s="3"/>
      <c r="L17" s="3"/>
      <c r="M17" s="3">
        <v>0</v>
      </c>
      <c r="N17" s="3">
        <v>0</v>
      </c>
      <c r="O17" s="6">
        <f t="shared" si="1"/>
        <v>0</v>
      </c>
      <c r="P17" s="3">
        <f t="shared" si="2"/>
        <v>0</v>
      </c>
      <c r="Q17" s="3">
        <f t="shared" si="3"/>
        <v>0</v>
      </c>
    </row>
    <row r="18" spans="1:17" x14ac:dyDescent="0.25">
      <c r="A18" s="3">
        <v>17</v>
      </c>
      <c r="B18" s="3"/>
      <c r="C18" s="3">
        <v>0</v>
      </c>
      <c r="D18" s="3">
        <v>0</v>
      </c>
      <c r="E18" s="3" t="s">
        <v>7</v>
      </c>
      <c r="F18" s="3">
        <v>0</v>
      </c>
      <c r="G18" s="3" t="str">
        <f t="shared" si="5"/>
        <v>n/a</v>
      </c>
      <c r="H18" s="3" t="s">
        <v>29</v>
      </c>
      <c r="I18" s="3">
        <v>0</v>
      </c>
      <c r="J18" s="3">
        <v>0</v>
      </c>
      <c r="K18" s="3"/>
      <c r="L18" s="3"/>
      <c r="M18" s="3">
        <v>0</v>
      </c>
      <c r="N18" s="3" t="str">
        <f t="shared" si="4"/>
        <v>?</v>
      </c>
      <c r="O18" s="6">
        <f t="shared" ref="O18" si="6">IF(M18,"?",0)</f>
        <v>0</v>
      </c>
      <c r="P18" s="3">
        <f t="shared" ref="P18" si="7">IF(M18,"?",0)</f>
        <v>0</v>
      </c>
      <c r="Q18" s="3">
        <f t="shared" ref="Q18" si="8">IF(M18,"?",0)</f>
        <v>0</v>
      </c>
    </row>
    <row r="19" spans="1:17" x14ac:dyDescent="0.2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  <c r="P19" s="3"/>
      <c r="Q19" s="3"/>
    </row>
  </sheetData>
  <conditionalFormatting sqref="A1:XFD1048576">
    <cfRule type="expression" dxfId="0" priority="1">
      <formula>EXACT(TEXT(A1,"text"),"?")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Lists!$C$3:$C$13</xm:f>
          </x14:formula1>
          <xm:sqref>E2:E18</xm:sqref>
        </x14:dataValidation>
        <x14:dataValidation type="list" allowBlank="1" showInputMessage="1" showErrorMessage="1">
          <x14:formula1>
            <xm:f>Lists!$C$14:$C$18</xm:f>
          </x14:formula1>
          <xm:sqref>H2</xm:sqref>
        </x14:dataValidation>
        <x14:dataValidation type="list" allowBlank="1" showInputMessage="1" showErrorMessage="1">
          <x14:formula1>
            <xm:f>Lists!$C$19:$C$21</xm:f>
          </x14:formula1>
          <xm:sqref>H3</xm:sqref>
        </x14:dataValidation>
        <x14:dataValidation type="list" allowBlank="1" showInputMessage="1" showErrorMessage="1">
          <x14:formula1>
            <xm:f>Lists!$C$22:$C$27</xm:f>
          </x14:formula1>
          <xm:sqref>H9</xm:sqref>
        </x14:dataValidation>
        <x14:dataValidation type="list" allowBlank="1" showInputMessage="1" showErrorMessage="1">
          <x14:formula1>
            <xm:f>Lists!$C$28:$C$36</xm:f>
          </x14:formula1>
          <xm:sqref>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6" workbookViewId="0">
      <selection activeCell="C30" sqref="C30"/>
    </sheetView>
  </sheetViews>
  <sheetFormatPr defaultRowHeight="15" x14ac:dyDescent="0.25"/>
  <cols>
    <col min="1" max="1" width="6.5703125" bestFit="1" customWidth="1"/>
    <col min="2" max="2" width="13.7109375" bestFit="1" customWidth="1"/>
    <col min="3" max="3" width="21.140625" bestFit="1" customWidth="1"/>
    <col min="4" max="4" width="10" bestFit="1" customWidth="1"/>
    <col min="5" max="5" width="21.140625" bestFit="1" customWidth="1"/>
    <col min="6" max="6" width="26.85546875" bestFit="1" customWidth="1"/>
  </cols>
  <sheetData>
    <row r="1" spans="1:6" x14ac:dyDescent="0.25">
      <c r="A1" s="1" t="s">
        <v>44</v>
      </c>
      <c r="B1" s="1" t="s">
        <v>3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 x14ac:dyDescent="0.25">
      <c r="A2">
        <v>1</v>
      </c>
      <c r="B2" t="s">
        <v>5</v>
      </c>
      <c r="C2" t="s">
        <v>6</v>
      </c>
      <c r="D2">
        <v>0</v>
      </c>
      <c r="E2" t="s">
        <v>6</v>
      </c>
      <c r="F2" t="s">
        <v>6</v>
      </c>
    </row>
    <row r="3" spans="1:6" x14ac:dyDescent="0.25">
      <c r="A3">
        <v>2</v>
      </c>
      <c r="B3" t="s">
        <v>9</v>
      </c>
      <c r="C3" t="s">
        <v>7</v>
      </c>
      <c r="D3">
        <v>0</v>
      </c>
      <c r="E3" t="s">
        <v>7</v>
      </c>
      <c r="F3" t="s">
        <v>7</v>
      </c>
    </row>
    <row r="4" spans="1:6" x14ac:dyDescent="0.25">
      <c r="A4">
        <v>2</v>
      </c>
      <c r="B4" t="s">
        <v>9</v>
      </c>
      <c r="C4" t="s">
        <v>17</v>
      </c>
      <c r="D4">
        <v>0</v>
      </c>
      <c r="E4" t="s">
        <v>17</v>
      </c>
      <c r="F4" t="s">
        <v>17</v>
      </c>
    </row>
    <row r="5" spans="1:6" x14ac:dyDescent="0.25">
      <c r="A5">
        <v>2</v>
      </c>
      <c r="B5" t="s">
        <v>9</v>
      </c>
      <c r="C5" t="s">
        <v>18</v>
      </c>
      <c r="D5">
        <v>0</v>
      </c>
      <c r="E5" t="s">
        <v>18</v>
      </c>
      <c r="F5" t="s">
        <v>18</v>
      </c>
    </row>
    <row r="6" spans="1:6" x14ac:dyDescent="0.25">
      <c r="A6">
        <v>2</v>
      </c>
      <c r="B6" t="s">
        <v>9</v>
      </c>
      <c r="C6" t="s">
        <v>8</v>
      </c>
      <c r="D6">
        <v>0</v>
      </c>
      <c r="E6" t="s">
        <v>8</v>
      </c>
      <c r="F6" t="s">
        <v>8</v>
      </c>
    </row>
    <row r="7" spans="1:6" x14ac:dyDescent="0.25">
      <c r="A7">
        <v>2</v>
      </c>
      <c r="B7" t="s">
        <v>9</v>
      </c>
      <c r="C7" t="s">
        <v>10</v>
      </c>
      <c r="D7">
        <v>0</v>
      </c>
      <c r="E7" t="s">
        <v>10</v>
      </c>
      <c r="F7" t="s">
        <v>10</v>
      </c>
    </row>
    <row r="8" spans="1:6" x14ac:dyDescent="0.25">
      <c r="A8">
        <v>2</v>
      </c>
      <c r="B8" t="s">
        <v>9</v>
      </c>
      <c r="C8" t="s">
        <v>11</v>
      </c>
      <c r="D8">
        <v>0</v>
      </c>
      <c r="E8" t="s">
        <v>11</v>
      </c>
      <c r="F8" t="s">
        <v>11</v>
      </c>
    </row>
    <row r="9" spans="1:6" x14ac:dyDescent="0.25">
      <c r="A9">
        <v>2</v>
      </c>
      <c r="B9" t="s">
        <v>9</v>
      </c>
      <c r="C9" t="s">
        <v>33</v>
      </c>
      <c r="D9">
        <v>0</v>
      </c>
      <c r="E9" t="s">
        <v>33</v>
      </c>
      <c r="F9" t="s">
        <v>33</v>
      </c>
    </row>
    <row r="10" spans="1:6" x14ac:dyDescent="0.25">
      <c r="A10">
        <v>2</v>
      </c>
      <c r="B10" t="s">
        <v>9</v>
      </c>
      <c r="C10" t="s">
        <v>12</v>
      </c>
      <c r="D10">
        <v>0</v>
      </c>
      <c r="E10" t="s">
        <v>12</v>
      </c>
      <c r="F10" t="s">
        <v>12</v>
      </c>
    </row>
    <row r="11" spans="1:6" x14ac:dyDescent="0.25">
      <c r="A11">
        <v>2</v>
      </c>
      <c r="B11" t="s">
        <v>9</v>
      </c>
      <c r="C11" t="s">
        <v>13</v>
      </c>
      <c r="D11">
        <v>0</v>
      </c>
      <c r="E11" t="s">
        <v>13</v>
      </c>
      <c r="F11" t="s">
        <v>13</v>
      </c>
    </row>
    <row r="12" spans="1:6" x14ac:dyDescent="0.25">
      <c r="A12">
        <v>2</v>
      </c>
      <c r="B12" t="s">
        <v>9</v>
      </c>
      <c r="C12" t="s">
        <v>15</v>
      </c>
      <c r="D12">
        <v>0</v>
      </c>
      <c r="E12" t="s">
        <v>15</v>
      </c>
      <c r="F12" t="s">
        <v>15</v>
      </c>
    </row>
    <row r="13" spans="1:6" x14ac:dyDescent="0.25">
      <c r="A13">
        <v>2</v>
      </c>
      <c r="B13" t="s">
        <v>9</v>
      </c>
      <c r="C13" t="s">
        <v>16</v>
      </c>
      <c r="D13">
        <v>0</v>
      </c>
      <c r="E13" t="s">
        <v>16</v>
      </c>
      <c r="F13" t="s">
        <v>16</v>
      </c>
    </row>
    <row r="14" spans="1:6" x14ac:dyDescent="0.25">
      <c r="A14">
        <v>3</v>
      </c>
      <c r="B14" t="s">
        <v>21</v>
      </c>
      <c r="C14" t="s">
        <v>22</v>
      </c>
      <c r="D14">
        <v>1</v>
      </c>
      <c r="E14" t="s">
        <v>22</v>
      </c>
      <c r="F14" t="s">
        <v>63</v>
      </c>
    </row>
    <row r="15" spans="1:6" x14ac:dyDescent="0.25">
      <c r="A15">
        <v>3</v>
      </c>
      <c r="B15" t="s">
        <v>21</v>
      </c>
      <c r="C15" t="s">
        <v>23</v>
      </c>
      <c r="D15">
        <v>1</v>
      </c>
      <c r="E15" t="s">
        <v>23</v>
      </c>
      <c r="F15" t="s">
        <v>73</v>
      </c>
    </row>
    <row r="16" spans="1:6" x14ac:dyDescent="0.25">
      <c r="A16">
        <v>3</v>
      </c>
      <c r="B16" t="s">
        <v>21</v>
      </c>
      <c r="C16" t="s">
        <v>24</v>
      </c>
      <c r="D16">
        <v>1</v>
      </c>
      <c r="E16" t="s">
        <v>24</v>
      </c>
      <c r="F16" t="s">
        <v>72</v>
      </c>
    </row>
    <row r="17" spans="1:6" x14ac:dyDescent="0.25">
      <c r="A17">
        <v>3</v>
      </c>
      <c r="B17" t="s">
        <v>21</v>
      </c>
      <c r="C17" t="s">
        <v>25</v>
      </c>
      <c r="D17">
        <v>1</v>
      </c>
      <c r="E17" t="s">
        <v>25</v>
      </c>
      <c r="F17" t="s">
        <v>74</v>
      </c>
    </row>
    <row r="18" spans="1:6" x14ac:dyDescent="0.25">
      <c r="A18">
        <v>3</v>
      </c>
      <c r="B18" t="s">
        <v>21</v>
      </c>
      <c r="C18" t="s">
        <v>26</v>
      </c>
      <c r="D18">
        <v>1</v>
      </c>
      <c r="E18" t="s">
        <v>26</v>
      </c>
      <c r="F18" t="s">
        <v>75</v>
      </c>
    </row>
    <row r="19" spans="1:6" x14ac:dyDescent="0.25">
      <c r="A19">
        <v>4</v>
      </c>
      <c r="B19" t="s">
        <v>28</v>
      </c>
      <c r="C19" t="s">
        <v>30</v>
      </c>
      <c r="D19">
        <v>1</v>
      </c>
      <c r="E19" t="s">
        <v>30</v>
      </c>
      <c r="F19" t="s">
        <v>77</v>
      </c>
    </row>
    <row r="20" spans="1:6" x14ac:dyDescent="0.25">
      <c r="A20">
        <v>4</v>
      </c>
      <c r="B20" t="s">
        <v>28</v>
      </c>
      <c r="C20" t="s">
        <v>31</v>
      </c>
      <c r="D20">
        <v>1</v>
      </c>
      <c r="E20" t="s">
        <v>31</v>
      </c>
      <c r="F20" t="s">
        <v>78</v>
      </c>
    </row>
    <row r="21" spans="1:6" x14ac:dyDescent="0.25">
      <c r="A21">
        <v>4</v>
      </c>
      <c r="B21" t="s">
        <v>28</v>
      </c>
      <c r="C21" t="s">
        <v>32</v>
      </c>
      <c r="D21">
        <v>1</v>
      </c>
      <c r="E21" t="s">
        <v>32</v>
      </c>
      <c r="F21" t="s">
        <v>76</v>
      </c>
    </row>
    <row r="22" spans="1:6" x14ac:dyDescent="0.25">
      <c r="A22">
        <v>5</v>
      </c>
      <c r="B22" t="s">
        <v>61</v>
      </c>
      <c r="C22" t="s">
        <v>65</v>
      </c>
      <c r="D22">
        <v>1</v>
      </c>
      <c r="E22" t="s">
        <v>65</v>
      </c>
      <c r="F22" t="s">
        <v>65</v>
      </c>
    </row>
    <row r="23" spans="1:6" x14ac:dyDescent="0.25">
      <c r="A23">
        <v>5</v>
      </c>
      <c r="B23" t="s">
        <v>61</v>
      </c>
      <c r="C23" t="s">
        <v>66</v>
      </c>
      <c r="D23">
        <v>1</v>
      </c>
      <c r="E23" t="s">
        <v>66</v>
      </c>
      <c r="F23" t="s">
        <v>66</v>
      </c>
    </row>
    <row r="24" spans="1:6" x14ac:dyDescent="0.25">
      <c r="A24">
        <v>5</v>
      </c>
      <c r="B24" t="s">
        <v>61</v>
      </c>
      <c r="C24" t="s">
        <v>67</v>
      </c>
      <c r="D24">
        <v>1</v>
      </c>
      <c r="E24" t="s">
        <v>67</v>
      </c>
      <c r="F24" t="s">
        <v>67</v>
      </c>
    </row>
    <row r="25" spans="1:6" x14ac:dyDescent="0.25">
      <c r="A25">
        <v>5</v>
      </c>
      <c r="B25" t="s">
        <v>61</v>
      </c>
      <c r="C25" t="s">
        <v>68</v>
      </c>
      <c r="D25">
        <v>1</v>
      </c>
      <c r="E25" t="s">
        <v>68</v>
      </c>
      <c r="F25" t="s">
        <v>68</v>
      </c>
    </row>
    <row r="26" spans="1:6" x14ac:dyDescent="0.25">
      <c r="A26">
        <v>5</v>
      </c>
      <c r="B26" t="s">
        <v>61</v>
      </c>
      <c r="C26" t="s">
        <v>69</v>
      </c>
      <c r="D26">
        <v>1</v>
      </c>
      <c r="E26" t="s">
        <v>69</v>
      </c>
      <c r="F26" t="s">
        <v>69</v>
      </c>
    </row>
    <row r="27" spans="1:6" x14ac:dyDescent="0.25">
      <c r="A27">
        <v>5</v>
      </c>
      <c r="B27" t="s">
        <v>61</v>
      </c>
      <c r="C27" t="s">
        <v>70</v>
      </c>
      <c r="D27">
        <v>1</v>
      </c>
      <c r="E27" t="s">
        <v>70</v>
      </c>
      <c r="F27" t="s">
        <v>71</v>
      </c>
    </row>
    <row r="28" spans="1:6" x14ac:dyDescent="0.25">
      <c r="A28">
        <v>6</v>
      </c>
      <c r="B28" t="s">
        <v>64</v>
      </c>
      <c r="C28">
        <v>1</v>
      </c>
      <c r="D28">
        <v>1</v>
      </c>
      <c r="E28">
        <v>1</v>
      </c>
      <c r="F28">
        <v>1</v>
      </c>
    </row>
    <row r="29" spans="1:6" x14ac:dyDescent="0.25">
      <c r="A29">
        <v>6</v>
      </c>
      <c r="B29" t="s">
        <v>64</v>
      </c>
      <c r="C29">
        <v>2</v>
      </c>
      <c r="D29">
        <v>1</v>
      </c>
      <c r="E29">
        <v>2</v>
      </c>
      <c r="F29">
        <v>2</v>
      </c>
    </row>
    <row r="30" spans="1:6" x14ac:dyDescent="0.25">
      <c r="A30">
        <v>6</v>
      </c>
      <c r="B30" t="s">
        <v>64</v>
      </c>
      <c r="C30">
        <v>3</v>
      </c>
      <c r="D30">
        <v>1</v>
      </c>
      <c r="E30">
        <v>3</v>
      </c>
      <c r="F30">
        <v>3</v>
      </c>
    </row>
    <row r="31" spans="1:6" x14ac:dyDescent="0.25">
      <c r="A31">
        <v>6</v>
      </c>
      <c r="B31" t="s">
        <v>64</v>
      </c>
      <c r="C31">
        <v>4</v>
      </c>
      <c r="D31">
        <v>1</v>
      </c>
      <c r="E31">
        <v>4</v>
      </c>
      <c r="F31">
        <v>4</v>
      </c>
    </row>
    <row r="32" spans="1:6" x14ac:dyDescent="0.25">
      <c r="A32">
        <v>6</v>
      </c>
      <c r="B32" t="s">
        <v>64</v>
      </c>
      <c r="C32">
        <v>5</v>
      </c>
      <c r="D32">
        <v>1</v>
      </c>
      <c r="E32">
        <v>5</v>
      </c>
      <c r="F32">
        <v>5</v>
      </c>
    </row>
    <row r="33" spans="1:6" x14ac:dyDescent="0.25">
      <c r="A33">
        <v>6</v>
      </c>
      <c r="B33" t="s">
        <v>64</v>
      </c>
      <c r="C33">
        <v>6</v>
      </c>
      <c r="D33">
        <v>1</v>
      </c>
      <c r="E33">
        <v>6</v>
      </c>
      <c r="F33">
        <v>6</v>
      </c>
    </row>
    <row r="34" spans="1:6" x14ac:dyDescent="0.25">
      <c r="A34">
        <v>6</v>
      </c>
      <c r="B34" t="s">
        <v>64</v>
      </c>
      <c r="C34">
        <v>7</v>
      </c>
      <c r="D34">
        <v>1</v>
      </c>
      <c r="E34">
        <v>7</v>
      </c>
      <c r="F34">
        <v>7</v>
      </c>
    </row>
    <row r="35" spans="1:6" x14ac:dyDescent="0.25">
      <c r="A35">
        <v>6</v>
      </c>
      <c r="B35" t="s">
        <v>64</v>
      </c>
      <c r="C35">
        <v>8</v>
      </c>
      <c r="D35">
        <v>1</v>
      </c>
      <c r="E35">
        <v>8</v>
      </c>
      <c r="F35">
        <v>8</v>
      </c>
    </row>
    <row r="36" spans="1:6" x14ac:dyDescent="0.25">
      <c r="A36">
        <v>6</v>
      </c>
      <c r="B36" t="s">
        <v>64</v>
      </c>
      <c r="C36">
        <v>9</v>
      </c>
      <c r="D36">
        <v>1</v>
      </c>
      <c r="E36">
        <v>9</v>
      </c>
      <c r="F3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2" width="19.5703125" bestFit="1" customWidth="1"/>
    <col min="3" max="3" width="25.140625" bestFit="1" customWidth="1"/>
  </cols>
  <sheetData>
    <row r="1" spans="1:3" x14ac:dyDescent="0.25">
      <c r="A1" s="2" t="s">
        <v>38</v>
      </c>
      <c r="B1" s="2" t="s">
        <v>39</v>
      </c>
      <c r="C1" s="2" t="s">
        <v>40</v>
      </c>
    </row>
    <row r="2" spans="1:3" x14ac:dyDescent="0.25">
      <c r="A2" s="3" t="s">
        <v>19</v>
      </c>
      <c r="B2" s="3" t="s">
        <v>19</v>
      </c>
      <c r="C2" s="3" t="s">
        <v>79</v>
      </c>
    </row>
    <row r="3" spans="1:3" x14ac:dyDescent="0.25">
      <c r="A3" s="3" t="s">
        <v>34</v>
      </c>
      <c r="B3" s="3" t="s">
        <v>34</v>
      </c>
      <c r="C3" s="3" t="s">
        <v>41</v>
      </c>
    </row>
    <row r="4" spans="1:3" x14ac:dyDescent="0.25">
      <c r="A4" s="3" t="s">
        <v>35</v>
      </c>
      <c r="B4" s="3" t="s">
        <v>35</v>
      </c>
      <c r="C4" s="3" t="s">
        <v>42</v>
      </c>
    </row>
    <row r="5" spans="1:3" x14ac:dyDescent="0.25">
      <c r="A5" s="3" t="s">
        <v>36</v>
      </c>
      <c r="B5" s="3" t="s">
        <v>36</v>
      </c>
      <c r="C5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Item_Details</vt:lpstr>
      <vt:lpstr>Lists</vt:lpstr>
      <vt:lpstr>Name_caption_translation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smiteski</dc:creator>
  <cp:lastModifiedBy>S4e6</cp:lastModifiedBy>
  <dcterms:created xsi:type="dcterms:W3CDTF">2017-01-06T13:04:51Z</dcterms:created>
  <dcterms:modified xsi:type="dcterms:W3CDTF">2017-02-23T13:07:39Z</dcterms:modified>
</cp:coreProperties>
</file>