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n\Downloads\"/>
    </mc:Choice>
  </mc:AlternateContent>
  <xr:revisionPtr revIDLastSave="0" documentId="13_ncr:1_{AC63BDA6-F620-4287-9455-0A4FCE80CFEA}" xr6:coauthVersionLast="47" xr6:coauthVersionMax="47" xr10:uidLastSave="{00000000-0000-0000-0000-000000000000}"/>
  <bookViews>
    <workbookView xWindow="-108" yWindow="-108" windowWidth="23256" windowHeight="13176" xr2:uid="{CD139AE3-4A2B-C643-A103-AE6B8F6EE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D22" i="1"/>
  <c r="E22" i="1"/>
  <c r="F22" i="1"/>
  <c r="G22" i="1"/>
  <c r="C22" i="1"/>
  <c r="B22" i="1"/>
  <c r="C9" i="1"/>
  <c r="B12" i="1" s="1"/>
  <c r="D9" i="1"/>
  <c r="E9" i="1"/>
  <c r="F9" i="1"/>
  <c r="G9" i="1"/>
  <c r="H9" i="1"/>
  <c r="I9" i="1"/>
  <c r="B9" i="1"/>
  <c r="I23" i="1"/>
  <c r="H23" i="1"/>
  <c r="G23" i="1"/>
  <c r="F23" i="1"/>
  <c r="E23" i="1"/>
  <c r="D23" i="1"/>
  <c r="C23" i="1"/>
  <c r="B23" i="1"/>
  <c r="D10" i="1"/>
  <c r="F10" i="1"/>
  <c r="C10" i="1"/>
  <c r="E10" i="1"/>
  <c r="G10" i="1"/>
  <c r="H10" i="1"/>
  <c r="I10" i="1"/>
  <c r="B10" i="1"/>
  <c r="B25" i="1" l="1"/>
  <c r="B27" i="1"/>
  <c r="B14" i="1"/>
</calcChain>
</file>

<file path=xl/sharedStrings.xml><?xml version="1.0" encoding="utf-8"?>
<sst xmlns="http://schemas.openxmlformats.org/spreadsheetml/2006/main" count="36" uniqueCount="19">
  <si>
    <t>Costos variables</t>
  </si>
  <si>
    <t>Costo fijo por unidad</t>
  </si>
  <si>
    <t>JULIO</t>
  </si>
  <si>
    <t>AGOSTO</t>
  </si>
  <si>
    <t>Utilidad del mes</t>
  </si>
  <si>
    <t>Unidades vendidas</t>
  </si>
  <si>
    <t>Producto</t>
  </si>
  <si>
    <t>Café americano 8onz</t>
  </si>
  <si>
    <t>Porción pastel de chocolate</t>
  </si>
  <si>
    <t>Cappuccino 8onz</t>
  </si>
  <si>
    <t>Latte 8onz</t>
  </si>
  <si>
    <t>S'mores Latte</t>
  </si>
  <si>
    <t>Toffee coffee</t>
  </si>
  <si>
    <t>White mocha</t>
  </si>
  <si>
    <t>Café tostado molido</t>
  </si>
  <si>
    <t>Utilidad por producto</t>
  </si>
  <si>
    <t>Ventas por producto</t>
  </si>
  <si>
    <t>Precio unitario</t>
  </si>
  <si>
    <t>Monto total ventas 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</si>
</sst>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GTQ&quot;* #,##0.00_-;\-&quot;GTQ&quot;* #,##0.00_-;_-&quot;GTQ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 applyBorder="1" applyAlignment="1"/>
    <xf numFmtId="164" fontId="0" fillId="0" borderId="0" xfId="1" applyFont="1" applyBorder="1"/>
    <xf numFmtId="0" fontId="0" fillId="0" borderId="3" xfId="0" applyBorder="1"/>
    <xf numFmtId="164" fontId="0" fillId="0" borderId="5" xfId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164" fontId="2" fillId="0" borderId="0" xfId="1" applyFont="1" applyBorder="1" applyAlignment="1"/>
    <xf numFmtId="164" fontId="2" fillId="0" borderId="5" xfId="1" applyFont="1" applyBorder="1" applyAlignme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" xfId="0" applyFont="1" applyFill="1" applyBorder="1"/>
    <xf numFmtId="164" fontId="0" fillId="2" borderId="0" xfId="0" applyNumberFormat="1" applyFill="1"/>
    <xf numFmtId="164" fontId="0" fillId="2" borderId="5" xfId="0" applyNumberFormat="1" applyFill="1" applyBorder="1"/>
    <xf numFmtId="164" fontId="0" fillId="2" borderId="0" xfId="1" applyFont="1" applyFill="1" applyBorder="1"/>
    <xf numFmtId="164" fontId="0" fillId="2" borderId="5" xfId="1" applyFont="1" applyFill="1" applyBorder="1"/>
    <xf numFmtId="164" fontId="0" fillId="2" borderId="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BCC6-F098-A246-BFA1-4F60C073CA12}">
  <dimension ref="A4:I27"/>
  <sheetViews>
    <sheetView tabSelected="1" workbookViewId="0">
      <selection activeCell="D10" sqref="D10"/>
    </sheetView>
  </sheetViews>
  <sheetFormatPr baseColWidth="10" defaultRowHeight="15.6" x14ac:dyDescent="0.3"/>
  <cols>
    <col min="1" max="1" width="23.19921875" bestFit="1" customWidth="1"/>
    <col min="2" max="2" width="25.69921875" bestFit="1" customWidth="1"/>
    <col min="3" max="3" width="14.19921875" bestFit="1" customWidth="1"/>
    <col min="4" max="4" width="19.796875" bestFit="1" customWidth="1"/>
    <col min="5" max="5" width="13.19921875" bestFit="1" customWidth="1"/>
    <col min="6" max="6" width="14.19921875" bestFit="1" customWidth="1"/>
    <col min="7" max="7" width="16" bestFit="1" customWidth="1"/>
    <col min="8" max="8" width="14.19921875" bestFit="1" customWidth="1"/>
    <col min="9" max="9" width="19.19921875" bestFit="1" customWidth="1"/>
    <col min="10" max="10" width="18.69921875" bestFit="1" customWidth="1"/>
    <col min="11" max="11" width="25.69921875" bestFit="1" customWidth="1"/>
    <col min="12" max="12" width="14.19921875" bestFit="1" customWidth="1"/>
    <col min="13" max="13" width="19.796875" bestFit="1" customWidth="1"/>
    <col min="14" max="14" width="13.19921875" bestFit="1" customWidth="1"/>
    <col min="15" max="15" width="14.19921875" bestFit="1" customWidth="1"/>
    <col min="16" max="16" width="16" bestFit="1" customWidth="1"/>
    <col min="17" max="17" width="14.19921875" bestFit="1" customWidth="1"/>
    <col min="18" max="18" width="19.296875" bestFit="1" customWidth="1"/>
  </cols>
  <sheetData>
    <row r="4" spans="1:9" ht="18" x14ac:dyDescent="0.35">
      <c r="A4" s="13" t="s">
        <v>2</v>
      </c>
      <c r="B4" s="14"/>
      <c r="C4" s="14"/>
      <c r="D4" s="14"/>
      <c r="E4" s="14"/>
      <c r="F4" s="14"/>
      <c r="G4" s="14"/>
      <c r="H4" s="14"/>
      <c r="I4" s="15"/>
    </row>
    <row r="5" spans="1:9" s="10" customFormat="1" x14ac:dyDescent="0.3">
      <c r="A5" s="7" t="s">
        <v>6</v>
      </c>
      <c r="B5" s="8" t="s">
        <v>8</v>
      </c>
      <c r="C5" s="8" t="s">
        <v>13</v>
      </c>
      <c r="D5" s="8" t="s">
        <v>7</v>
      </c>
      <c r="E5" s="8" t="s">
        <v>10</v>
      </c>
      <c r="F5" s="8" t="s">
        <v>12</v>
      </c>
      <c r="G5" s="8" t="s">
        <v>9</v>
      </c>
      <c r="H5" s="8" t="s">
        <v>11</v>
      </c>
      <c r="I5" s="9" t="s">
        <v>14</v>
      </c>
    </row>
    <row r="6" spans="1:9" x14ac:dyDescent="0.3">
      <c r="A6" s="7" t="s">
        <v>17</v>
      </c>
      <c r="B6" s="2">
        <v>60</v>
      </c>
      <c r="C6" s="2">
        <v>32</v>
      </c>
      <c r="D6" s="2">
        <v>22</v>
      </c>
      <c r="E6" s="2">
        <v>24</v>
      </c>
      <c r="F6" s="2">
        <v>28</v>
      </c>
      <c r="G6" s="2">
        <v>24</v>
      </c>
      <c r="H6" s="2">
        <v>32</v>
      </c>
      <c r="I6" s="4">
        <v>60</v>
      </c>
    </row>
    <row r="7" spans="1:9" x14ac:dyDescent="0.3">
      <c r="A7" s="7" t="s">
        <v>1</v>
      </c>
      <c r="B7" s="2">
        <v>20</v>
      </c>
      <c r="C7" s="2">
        <v>19.2</v>
      </c>
      <c r="D7" s="2">
        <v>13.2</v>
      </c>
      <c r="E7" s="2">
        <v>17.2</v>
      </c>
      <c r="F7" s="2">
        <v>20.100000000000001</v>
      </c>
      <c r="G7" s="2">
        <v>17.2</v>
      </c>
      <c r="H7" s="2">
        <v>23</v>
      </c>
      <c r="I7" s="4">
        <v>20</v>
      </c>
    </row>
    <row r="8" spans="1:9" x14ac:dyDescent="0.3">
      <c r="A8" s="7" t="s">
        <v>5</v>
      </c>
      <c r="B8">
        <v>300</v>
      </c>
      <c r="C8">
        <v>400</v>
      </c>
      <c r="D8">
        <v>1590</v>
      </c>
      <c r="E8">
        <v>200</v>
      </c>
      <c r="F8">
        <v>390</v>
      </c>
      <c r="G8">
        <v>1455</v>
      </c>
      <c r="H8">
        <v>800</v>
      </c>
      <c r="I8" s="5">
        <v>60</v>
      </c>
    </row>
    <row r="9" spans="1:9" x14ac:dyDescent="0.3">
      <c r="A9" s="11" t="s">
        <v>16</v>
      </c>
      <c r="B9" s="17">
        <f>B6*B8</f>
        <v>18000</v>
      </c>
      <c r="C9" s="17">
        <f t="shared" ref="C9:I9" si="0">C6*C8</f>
        <v>12800</v>
      </c>
      <c r="D9" s="17">
        <f t="shared" si="0"/>
        <v>34980</v>
      </c>
      <c r="E9" s="17">
        <f t="shared" si="0"/>
        <v>4800</v>
      </c>
      <c r="F9" s="17">
        <f t="shared" si="0"/>
        <v>10920</v>
      </c>
      <c r="G9" s="17">
        <f t="shared" si="0"/>
        <v>34920</v>
      </c>
      <c r="H9" s="17">
        <f t="shared" si="0"/>
        <v>25600</v>
      </c>
      <c r="I9" s="18">
        <f t="shared" si="0"/>
        <v>3600</v>
      </c>
    </row>
    <row r="10" spans="1:9" x14ac:dyDescent="0.3">
      <c r="A10" s="11" t="s">
        <v>15</v>
      </c>
      <c r="B10" s="19">
        <f>(B6*B8)-(B7*B8)</f>
        <v>12000</v>
      </c>
      <c r="C10" s="19">
        <f t="shared" ref="C10:I10" si="1">(C6*C8)-(C7*C8)</f>
        <v>5120</v>
      </c>
      <c r="D10" s="19">
        <f t="shared" si="1"/>
        <v>13992</v>
      </c>
      <c r="E10" s="19">
        <f t="shared" si="1"/>
        <v>1360</v>
      </c>
      <c r="F10" s="19">
        <f t="shared" si="1"/>
        <v>3080.9999999999991</v>
      </c>
      <c r="G10" s="19">
        <f t="shared" si="1"/>
        <v>9894</v>
      </c>
      <c r="H10" s="19">
        <f t="shared" si="1"/>
        <v>7200</v>
      </c>
      <c r="I10" s="20">
        <f t="shared" si="1"/>
        <v>2400</v>
      </c>
    </row>
    <row r="11" spans="1:9" x14ac:dyDescent="0.3">
      <c r="A11" s="7"/>
      <c r="C11" s="2"/>
      <c r="D11" s="2"/>
      <c r="E11" s="2"/>
      <c r="F11" s="2"/>
      <c r="G11" s="2"/>
      <c r="H11" s="2"/>
      <c r="I11" s="4"/>
    </row>
    <row r="12" spans="1:9" x14ac:dyDescent="0.3">
      <c r="A12" s="11" t="s">
        <v>18</v>
      </c>
      <c r="B12" s="17">
        <f>SUM(B9:I9)</f>
        <v>145620</v>
      </c>
      <c r="C12" s="2"/>
      <c r="D12" s="2"/>
      <c r="E12" s="2"/>
      <c r="F12" s="2"/>
      <c r="G12" s="2"/>
      <c r="H12" s="2"/>
      <c r="I12" s="4"/>
    </row>
    <row r="13" spans="1:9" x14ac:dyDescent="0.3">
      <c r="A13" s="16" t="s">
        <v>0</v>
      </c>
      <c r="B13" s="1">
        <v>45640</v>
      </c>
      <c r="I13" s="5"/>
    </row>
    <row r="14" spans="1:9" x14ac:dyDescent="0.3">
      <c r="A14" s="12" t="s">
        <v>4</v>
      </c>
      <c r="B14" s="21">
        <f>SUM(B10:I10)-B13</f>
        <v>9407</v>
      </c>
      <c r="C14" s="3"/>
      <c r="D14" s="3"/>
      <c r="E14" s="3"/>
      <c r="F14" s="3"/>
      <c r="G14" s="3"/>
      <c r="H14" s="3"/>
      <c r="I14" s="6"/>
    </row>
    <row r="17" spans="1:9" ht="18" x14ac:dyDescent="0.35">
      <c r="A17" s="13" t="s">
        <v>3</v>
      </c>
      <c r="B17" s="14"/>
      <c r="C17" s="14"/>
      <c r="D17" s="14"/>
      <c r="E17" s="14"/>
      <c r="F17" s="14"/>
      <c r="G17" s="14"/>
      <c r="H17" s="14"/>
      <c r="I17" s="15"/>
    </row>
    <row r="18" spans="1:9" x14ac:dyDescent="0.3">
      <c r="A18" s="7" t="s">
        <v>6</v>
      </c>
      <c r="B18" s="8" t="s">
        <v>8</v>
      </c>
      <c r="C18" s="8" t="s">
        <v>13</v>
      </c>
      <c r="D18" s="8" t="s">
        <v>7</v>
      </c>
      <c r="E18" s="8" t="s">
        <v>10</v>
      </c>
      <c r="F18" s="8" t="s">
        <v>12</v>
      </c>
      <c r="G18" s="8" t="s">
        <v>9</v>
      </c>
      <c r="H18" s="8" t="s">
        <v>11</v>
      </c>
      <c r="I18" s="9" t="s">
        <v>14</v>
      </c>
    </row>
    <row r="19" spans="1:9" x14ac:dyDescent="0.3">
      <c r="A19" s="7" t="s">
        <v>17</v>
      </c>
      <c r="B19" s="2">
        <v>60</v>
      </c>
      <c r="C19" s="2">
        <v>32</v>
      </c>
      <c r="D19" s="2">
        <v>22</v>
      </c>
      <c r="E19" s="2">
        <v>24</v>
      </c>
      <c r="F19" s="2">
        <v>28</v>
      </c>
      <c r="G19" s="2">
        <v>24</v>
      </c>
      <c r="H19" s="2">
        <v>32</v>
      </c>
      <c r="I19" s="4">
        <v>60</v>
      </c>
    </row>
    <row r="20" spans="1:9" x14ac:dyDescent="0.3">
      <c r="A20" s="7" t="s">
        <v>1</v>
      </c>
      <c r="B20" s="2">
        <v>20</v>
      </c>
      <c r="C20" s="2">
        <v>19.2</v>
      </c>
      <c r="D20" s="2">
        <v>13.2</v>
      </c>
      <c r="E20" s="2">
        <v>17.2</v>
      </c>
      <c r="F20" s="2">
        <v>20.100000000000001</v>
      </c>
      <c r="G20" s="2">
        <v>17.2</v>
      </c>
      <c r="H20" s="2">
        <v>23</v>
      </c>
      <c r="I20" s="4">
        <v>20</v>
      </c>
    </row>
    <row r="21" spans="1:9" x14ac:dyDescent="0.3">
      <c r="A21" s="7" t="s">
        <v>5</v>
      </c>
      <c r="B21">
        <v>250</v>
      </c>
      <c r="C21">
        <v>380</v>
      </c>
      <c r="D21">
        <v>800</v>
      </c>
      <c r="E21">
        <v>250</v>
      </c>
      <c r="F21">
        <v>600</v>
      </c>
      <c r="G21">
        <v>1200</v>
      </c>
      <c r="H21">
        <v>1540</v>
      </c>
      <c r="I21" s="5">
        <v>15</v>
      </c>
    </row>
    <row r="22" spans="1:9" x14ac:dyDescent="0.3">
      <c r="A22" s="11" t="s">
        <v>16</v>
      </c>
      <c r="B22" s="17">
        <f t="shared" ref="B22" si="2">B19*B21</f>
        <v>15000</v>
      </c>
      <c r="C22" s="17">
        <f t="shared" ref="C22" si="3">C19*C21</f>
        <v>12160</v>
      </c>
      <c r="D22" s="17">
        <f t="shared" ref="D22" si="4">D19*D21</f>
        <v>17600</v>
      </c>
      <c r="E22" s="17">
        <f t="shared" ref="E22" si="5">E19*E21</f>
        <v>6000</v>
      </c>
      <c r="F22" s="17">
        <f t="shared" ref="F22" si="6">F19*F21</f>
        <v>16800</v>
      </c>
      <c r="G22" s="17">
        <f t="shared" ref="G22" si="7">G19*G21</f>
        <v>28800</v>
      </c>
      <c r="H22" s="17">
        <f t="shared" ref="H22" si="8">H19*H21</f>
        <v>49280</v>
      </c>
      <c r="I22" s="18">
        <f t="shared" ref="I22" si="9">I19*I21</f>
        <v>900</v>
      </c>
    </row>
    <row r="23" spans="1:9" x14ac:dyDescent="0.3">
      <c r="A23" s="11" t="s">
        <v>15</v>
      </c>
      <c r="B23" s="19">
        <f>(B19*B21)-(B20*B21)</f>
        <v>10000</v>
      </c>
      <c r="C23" s="19">
        <f t="shared" ref="C23" si="10">(C19*C21)-(C20*C21)</f>
        <v>4864</v>
      </c>
      <c r="D23" s="19">
        <f t="shared" ref="D23" si="11">(D19*D21)-(D20*D21)</f>
        <v>7040</v>
      </c>
      <c r="E23" s="19">
        <f t="shared" ref="E23" si="12">(E19*E21)-(E20*E21)</f>
        <v>1700</v>
      </c>
      <c r="F23" s="19">
        <f t="shared" ref="F23" si="13">(F19*F21)-(F20*F21)</f>
        <v>4740</v>
      </c>
      <c r="G23" s="19">
        <f t="shared" ref="G23" si="14">(G19*G21)-(G20*G21)</f>
        <v>8160</v>
      </c>
      <c r="H23" s="19">
        <f t="shared" ref="H23" si="15">(H19*H21)-(H20*H21)</f>
        <v>13860</v>
      </c>
      <c r="I23" s="20">
        <f t="shared" ref="I23" si="16">(I19*I21)-(I20*I21)</f>
        <v>600</v>
      </c>
    </row>
    <row r="24" spans="1:9" x14ac:dyDescent="0.3">
      <c r="A24" s="7"/>
      <c r="C24" s="2"/>
      <c r="D24" s="2"/>
      <c r="E24" s="2"/>
      <c r="F24" s="2"/>
      <c r="G24" s="2"/>
      <c r="H24" s="2"/>
      <c r="I24" s="4"/>
    </row>
    <row r="25" spans="1:9" x14ac:dyDescent="0.3">
      <c r="A25" s="11" t="s">
        <v>18</v>
      </c>
      <c r="B25" s="17">
        <f>SUM(B22:I22)</f>
        <v>146540</v>
      </c>
      <c r="C25" s="2"/>
      <c r="D25" s="2"/>
      <c r="E25" s="2"/>
      <c r="F25" s="2"/>
      <c r="G25" s="2"/>
      <c r="H25" s="2"/>
      <c r="I25" s="4"/>
    </row>
    <row r="26" spans="1:9" x14ac:dyDescent="0.3">
      <c r="A26" s="16" t="s">
        <v>0</v>
      </c>
      <c r="B26" s="1">
        <v>40590</v>
      </c>
      <c r="I26" s="5"/>
    </row>
    <row r="27" spans="1:9" x14ac:dyDescent="0.3">
      <c r="A27" s="12" t="s">
        <v>4</v>
      </c>
      <c r="B27" s="21">
        <f>SUM(B23:I23)-B26</f>
        <v>10374</v>
      </c>
      <c r="C27" s="3"/>
      <c r="D27" s="3"/>
      <c r="E27" s="3"/>
      <c r="F27" s="3"/>
      <c r="G27" s="3"/>
      <c r="H27" s="3"/>
      <c r="I27" s="6"/>
    </row>
  </sheetData>
  <mergeCells count="2">
    <mergeCell ref="A4:I4"/>
    <mergeCell ref="A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kimberly barrera</cp:lastModifiedBy>
  <dcterms:created xsi:type="dcterms:W3CDTF">2022-09-01T05:36:23Z</dcterms:created>
  <dcterms:modified xsi:type="dcterms:W3CDTF">2022-09-02T06:03:54Z</dcterms:modified>
</cp:coreProperties>
</file>