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mpartida\FORMATOS\"/>
    </mc:Choice>
  </mc:AlternateContent>
  <bookViews>
    <workbookView xWindow="0" yWindow="0" windowWidth="20490" windowHeight="7755"/>
  </bookViews>
  <sheets>
    <sheet name="compra emp nvo." sheetId="1" r:id="rId1"/>
  </sheets>
  <definedNames>
    <definedName name="_xlnm.Print_Area" localSheetId="0">'compra emp nvo.'!$A$1:$S$78</definedName>
  </definedNames>
  <calcPr calcId="152511"/>
</workbook>
</file>

<file path=xl/calcChain.xml><?xml version="1.0" encoding="utf-8"?>
<calcChain xmlns="http://schemas.openxmlformats.org/spreadsheetml/2006/main">
  <c r="Q52" i="1" l="1"/>
  <c r="Q35" i="1"/>
  <c r="Q36" i="1" l="1"/>
  <c r="Q37" i="1"/>
  <c r="Q41" i="1" l="1"/>
  <c r="Q40" i="1"/>
  <c r="Q39" i="1"/>
  <c r="Q38" i="1"/>
  <c r="Q42" i="1" l="1"/>
  <c r="Q43" i="1"/>
  <c r="Q44" i="1"/>
  <c r="Q51" i="1" l="1"/>
  <c r="Q53" i="1" l="1"/>
  <c r="Q50" i="1"/>
  <c r="Q48" i="1"/>
  <c r="Q47" i="1"/>
  <c r="Q46" i="1"/>
  <c r="Q45" i="1"/>
  <c r="T29" i="1"/>
  <c r="T28" i="1"/>
  <c r="A76" i="1" l="1"/>
  <c r="P2" i="1"/>
  <c r="P3" i="1" s="1"/>
</calcChain>
</file>

<file path=xl/sharedStrings.xml><?xml version="1.0" encoding="utf-8"?>
<sst xmlns="http://schemas.openxmlformats.org/spreadsheetml/2006/main" count="33" uniqueCount="32">
  <si>
    <t>Fecha</t>
  </si>
  <si>
    <t>DATOS DEL SOLICITANTE</t>
  </si>
  <si>
    <t>Fecha de la solicitud                  :</t>
  </si>
  <si>
    <t>Nombre del Solicitante              :</t>
  </si>
  <si>
    <t>Destino o Uso                             :</t>
  </si>
  <si>
    <t>Responsable                               :</t>
  </si>
  <si>
    <t>OBSERVACIONES</t>
  </si>
  <si>
    <t>SELLO</t>
  </si>
  <si>
    <t>Folio</t>
  </si>
  <si>
    <t>PROVEEDOR</t>
  </si>
  <si>
    <t>Nombre del Proveedor</t>
  </si>
  <si>
    <t>Atención</t>
  </si>
  <si>
    <t>Departamento</t>
  </si>
  <si>
    <t>Banco</t>
  </si>
  <si>
    <t>Cuenta</t>
  </si>
  <si>
    <t>Condiciones de Pago</t>
  </si>
  <si>
    <t>Efectivo</t>
  </si>
  <si>
    <t>Cantidad</t>
  </si>
  <si>
    <t>Transfer</t>
  </si>
  <si>
    <t>Clabe</t>
  </si>
  <si>
    <t>Tiempo de Entrega</t>
  </si>
  <si>
    <t>Comentarios</t>
  </si>
  <si>
    <t>Dias</t>
  </si>
  <si>
    <t>DATOS DE LA SOLICITUD</t>
  </si>
  <si>
    <t>Descripción</t>
  </si>
  <si>
    <t>Precio</t>
  </si>
  <si>
    <t>Importes</t>
  </si>
  <si>
    <t>Subtotal</t>
  </si>
  <si>
    <t>Iva</t>
  </si>
  <si>
    <t>Total</t>
  </si>
  <si>
    <t>Miguel Quero</t>
  </si>
  <si>
    <t>V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</si>
</sst>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dd\-mmmm\-yyyy"/>
    <numFmt numFmtId="165" formatCode="[$-800]dddd"/>
    <numFmt numFmtId="166" formatCode="[$-F800]dddd\,\ mmmm\ dd\,\ yyyy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30"/>
      <color theme="1"/>
      <name val="Century Gothic"/>
      <family val="2"/>
    </font>
    <font>
      <b/>
      <sz val="18"/>
      <color theme="1"/>
      <name val="Century Gothic"/>
      <family val="2"/>
    </font>
    <font>
      <sz val="12"/>
      <color theme="1"/>
      <name val="Century Gothic"/>
      <family val="2"/>
    </font>
    <font>
      <b/>
      <sz val="14"/>
      <color theme="1"/>
      <name val="Century Gothic"/>
      <family val="2"/>
    </font>
    <font>
      <b/>
      <sz val="16"/>
      <color theme="1"/>
      <name val="Century Gothic"/>
      <family val="2"/>
    </font>
    <font>
      <sz val="16"/>
      <color theme="1"/>
      <name val="Century Gothic"/>
      <family val="2"/>
    </font>
    <font>
      <sz val="11"/>
      <name val="Century Gothic"/>
      <family val="2"/>
    </font>
    <font>
      <b/>
      <sz val="12"/>
      <color theme="1"/>
      <name val="Century Gothic"/>
      <family val="2"/>
    </font>
    <font>
      <sz val="8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9">
    <xf numFmtId="0" fontId="0" fillId="0" borderId="0" xfId="0"/>
    <xf numFmtId="0" fontId="2" fillId="0" borderId="13" xfId="0" applyFont="1" applyBorder="1" applyAlignment="1" applyProtection="1">
      <alignment vertical="center"/>
      <protection locked="0"/>
    </xf>
    <xf numFmtId="0" fontId="2" fillId="0" borderId="14" xfId="0" applyFont="1" applyBorder="1" applyAlignment="1" applyProtection="1">
      <alignment vertical="center"/>
      <protection locked="0"/>
    </xf>
    <xf numFmtId="0" fontId="7" fillId="0" borderId="25" xfId="0" applyFont="1" applyBorder="1" applyAlignment="1" applyProtection="1">
      <alignment horizontal="center" vertical="center"/>
      <protection locked="0"/>
    </xf>
    <xf numFmtId="0" fontId="11" fillId="0" borderId="25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center"/>
      <protection locked="0"/>
    </xf>
    <xf numFmtId="0" fontId="2" fillId="0" borderId="32" xfId="0" applyFont="1" applyBorder="1" applyAlignment="1" applyProtection="1">
      <alignment vertical="center"/>
      <protection locked="0"/>
    </xf>
    <xf numFmtId="0" fontId="2" fillId="0" borderId="18" xfId="0" applyFont="1" applyBorder="1" applyAlignment="1" applyProtection="1">
      <alignment vertical="center"/>
      <protection locked="0"/>
    </xf>
    <xf numFmtId="0" fontId="2" fillId="0" borderId="19" xfId="0" applyFont="1" applyBorder="1" applyAlignment="1" applyProtection="1">
      <alignment vertical="center"/>
      <protection locked="0"/>
    </xf>
    <xf numFmtId="0" fontId="6" fillId="0" borderId="13" xfId="0" applyFont="1" applyBorder="1" applyAlignment="1" applyProtection="1">
      <alignment vertical="center"/>
      <protection locked="0"/>
    </xf>
    <xf numFmtId="1" fontId="6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3" xfId="0" applyFont="1" applyBorder="1" applyAlignment="1" applyProtection="1">
      <alignment vertical="center"/>
    </xf>
    <xf numFmtId="0" fontId="2" fillId="2" borderId="0" xfId="0" applyFont="1" applyFill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2" fillId="0" borderId="4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vertical="center"/>
    </xf>
    <xf numFmtId="165" fontId="2" fillId="6" borderId="3" xfId="0" applyNumberFormat="1" applyFont="1" applyFill="1" applyBorder="1" applyAlignment="1" applyProtection="1">
      <alignment horizontal="center" vertical="center"/>
    </xf>
    <xf numFmtId="0" fontId="2" fillId="6" borderId="3" xfId="0" applyFont="1" applyFill="1" applyBorder="1" applyAlignment="1" applyProtection="1">
      <alignment vertical="center"/>
    </xf>
    <xf numFmtId="165" fontId="2" fillId="6" borderId="33" xfId="0" applyNumberFormat="1" applyFont="1" applyFill="1" applyBorder="1" applyAlignment="1" applyProtection="1">
      <alignment horizontal="center" vertical="center"/>
    </xf>
    <xf numFmtId="0" fontId="2" fillId="6" borderId="33" xfId="0" applyFont="1" applyFill="1" applyBorder="1" applyAlignment="1" applyProtection="1">
      <alignment vertical="center"/>
    </xf>
    <xf numFmtId="0" fontId="2" fillId="6" borderId="0" xfId="0" applyFont="1" applyFill="1" applyBorder="1" applyAlignment="1" applyProtection="1">
      <alignment vertical="center"/>
    </xf>
    <xf numFmtId="164" fontId="2" fillId="6" borderId="0" xfId="0" applyNumberFormat="1" applyFont="1" applyFill="1" applyBorder="1" applyAlignment="1" applyProtection="1">
      <alignment horizontal="center" vertical="center"/>
    </xf>
    <xf numFmtId="164" fontId="2" fillId="0" borderId="0" xfId="0" applyNumberFormat="1" applyFont="1" applyBorder="1" applyAlignment="1" applyProtection="1">
      <alignment horizontal="center" vertical="center"/>
    </xf>
    <xf numFmtId="1" fontId="6" fillId="0" borderId="30" xfId="0" applyNumberFormat="1" applyFont="1" applyBorder="1" applyAlignment="1" applyProtection="1">
      <alignment horizontal="left" vertical="center"/>
    </xf>
    <xf numFmtId="1" fontId="6" fillId="0" borderId="38" xfId="0" applyNumberFormat="1" applyFont="1" applyBorder="1" applyAlignment="1" applyProtection="1">
      <alignment horizontal="left" vertical="center"/>
    </xf>
    <xf numFmtId="0" fontId="6" fillId="0" borderId="26" xfId="0" applyFont="1" applyBorder="1" applyAlignment="1" applyProtection="1">
      <alignment horizontal="center" vertical="center"/>
    </xf>
    <xf numFmtId="1" fontId="6" fillId="0" borderId="26" xfId="0" applyNumberFormat="1" applyFont="1" applyBorder="1" applyAlignment="1" applyProtection="1">
      <alignment horizontal="center" vertical="center"/>
    </xf>
    <xf numFmtId="1" fontId="6" fillId="0" borderId="26" xfId="0" applyNumberFormat="1" applyFont="1" applyBorder="1" applyAlignment="1" applyProtection="1">
      <alignment vertical="center"/>
    </xf>
    <xf numFmtId="0" fontId="6" fillId="0" borderId="25" xfId="0" applyFont="1" applyBorder="1" applyAlignment="1" applyProtection="1">
      <alignment horizontal="center" vertical="center"/>
    </xf>
    <xf numFmtId="0" fontId="10" fillId="2" borderId="0" xfId="0" applyFont="1" applyFill="1" applyAlignment="1" applyProtection="1">
      <alignment vertical="center"/>
    </xf>
    <xf numFmtId="0" fontId="7" fillId="0" borderId="16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left" vertical="center"/>
    </xf>
    <xf numFmtId="44" fontId="7" fillId="0" borderId="10" xfId="1" applyFont="1" applyBorder="1" applyAlignment="1" applyProtection="1">
      <alignment vertical="center"/>
    </xf>
    <xf numFmtId="9" fontId="7" fillId="0" borderId="45" xfId="1" applyNumberFormat="1" applyFont="1" applyBorder="1" applyAlignment="1" applyProtection="1">
      <alignment horizontal="center" vertical="center"/>
    </xf>
    <xf numFmtId="1" fontId="2" fillId="4" borderId="7" xfId="0" applyNumberFormat="1" applyFont="1" applyFill="1" applyBorder="1" applyAlignment="1" applyProtection="1">
      <alignment vertical="center"/>
    </xf>
    <xf numFmtId="1" fontId="2" fillId="4" borderId="8" xfId="0" applyNumberFormat="1" applyFont="1" applyFill="1" applyBorder="1" applyAlignment="1" applyProtection="1">
      <alignment vertical="center"/>
    </xf>
    <xf numFmtId="1" fontId="2" fillId="4" borderId="9" xfId="0" applyNumberFormat="1" applyFont="1" applyFill="1" applyBorder="1" applyAlignment="1" applyProtection="1">
      <alignment vertical="center"/>
    </xf>
    <xf numFmtId="1" fontId="2" fillId="0" borderId="0" xfId="0" applyNumberFormat="1" applyFont="1" applyBorder="1" applyAlignment="1" applyProtection="1">
      <alignment horizontal="center" vertical="center"/>
    </xf>
    <xf numFmtId="15" fontId="2" fillId="0" borderId="0" xfId="0" applyNumberFormat="1" applyFont="1" applyBorder="1" applyAlignment="1" applyProtection="1">
      <alignment horizontal="center" vertical="center"/>
    </xf>
    <xf numFmtId="44" fontId="2" fillId="0" borderId="0" xfId="1" applyFont="1" applyBorder="1" applyAlignment="1" applyProtection="1">
      <alignment horizontal="center" vertical="center"/>
    </xf>
    <xf numFmtId="0" fontId="2" fillId="0" borderId="34" xfId="0" applyFont="1" applyBorder="1" applyAlignment="1" applyProtection="1">
      <alignment vertical="center"/>
    </xf>
    <xf numFmtId="0" fontId="2" fillId="0" borderId="35" xfId="0" applyFont="1" applyBorder="1" applyAlignment="1" applyProtection="1">
      <alignment vertical="center"/>
    </xf>
    <xf numFmtId="0" fontId="2" fillId="0" borderId="33" xfId="0" applyFont="1" applyBorder="1" applyAlignment="1" applyProtection="1">
      <alignment vertical="center"/>
    </xf>
    <xf numFmtId="0" fontId="12" fillId="0" borderId="6" xfId="0" applyFont="1" applyBorder="1" applyAlignment="1" applyProtection="1">
      <alignment vertical="center"/>
    </xf>
    <xf numFmtId="0" fontId="2" fillId="0" borderId="12" xfId="0" applyFont="1" applyBorder="1" applyAlignment="1" applyProtection="1">
      <alignment horizontal="left" vertical="center"/>
      <protection locked="0"/>
    </xf>
    <xf numFmtId="0" fontId="2" fillId="0" borderId="13" xfId="0" applyFont="1" applyBorder="1" applyAlignment="1" applyProtection="1">
      <alignment horizontal="left" vertical="center"/>
      <protection locked="0"/>
    </xf>
    <xf numFmtId="0" fontId="2" fillId="0" borderId="14" xfId="0" applyFont="1" applyBorder="1" applyAlignment="1" applyProtection="1">
      <alignment horizontal="left" vertical="center"/>
      <protection locked="0"/>
    </xf>
    <xf numFmtId="0" fontId="7" fillId="0" borderId="4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2" fillId="0" borderId="32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2" fillId="0" borderId="13" xfId="0" applyFont="1" applyBorder="1" applyAlignment="1" applyProtection="1">
      <alignment horizontal="left" vertical="center"/>
      <protection locked="0"/>
    </xf>
    <xf numFmtId="0" fontId="2" fillId="0" borderId="14" xfId="0" applyFont="1" applyBorder="1" applyAlignment="1" applyProtection="1">
      <alignment horizontal="left" vertical="center"/>
      <protection locked="0"/>
    </xf>
    <xf numFmtId="0" fontId="2" fillId="0" borderId="17" xfId="0" applyFont="1" applyBorder="1" applyAlignment="1" applyProtection="1">
      <alignment horizontal="left" vertical="center"/>
      <protection locked="0"/>
    </xf>
    <xf numFmtId="0" fontId="2" fillId="0" borderId="18" xfId="0" applyFont="1" applyBorder="1" applyAlignment="1" applyProtection="1">
      <alignment horizontal="left" vertical="center"/>
      <protection locked="0"/>
    </xf>
    <xf numFmtId="0" fontId="2" fillId="0" borderId="19" xfId="0" applyFont="1" applyBorder="1" applyAlignment="1" applyProtection="1">
      <alignment horizontal="left" vertical="center"/>
      <protection locked="0"/>
    </xf>
    <xf numFmtId="44" fontId="7" fillId="0" borderId="24" xfId="1" applyFont="1" applyBorder="1" applyAlignment="1" applyProtection="1">
      <alignment horizontal="center" vertical="center"/>
      <protection locked="0"/>
    </xf>
    <xf numFmtId="44" fontId="7" fillId="0" borderId="47" xfId="1" applyFont="1" applyBorder="1" applyAlignment="1" applyProtection="1">
      <alignment horizontal="center" vertical="center"/>
      <protection locked="0"/>
    </xf>
    <xf numFmtId="44" fontId="7" fillId="0" borderId="42" xfId="1" applyFont="1" applyBorder="1" applyAlignment="1" applyProtection="1">
      <alignment horizontal="left" vertical="center"/>
    </xf>
    <xf numFmtId="44" fontId="7" fillId="0" borderId="48" xfId="1" applyFont="1" applyBorder="1" applyAlignment="1" applyProtection="1">
      <alignment horizontal="left" vertical="center"/>
    </xf>
    <xf numFmtId="44" fontId="7" fillId="0" borderId="39" xfId="1" applyFont="1" applyBorder="1" applyAlignment="1" applyProtection="1">
      <alignment horizontal="left" vertical="center"/>
    </xf>
    <xf numFmtId="44" fontId="7" fillId="0" borderId="47" xfId="1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44" fontId="2" fillId="0" borderId="11" xfId="1" applyFont="1" applyBorder="1" applyAlignment="1" applyProtection="1">
      <alignment horizontal="center" vertical="center"/>
      <protection locked="0"/>
    </xf>
    <xf numFmtId="44" fontId="2" fillId="0" borderId="45" xfId="1" applyFont="1" applyBorder="1" applyAlignment="1" applyProtection="1">
      <alignment horizontal="center" vertical="center"/>
      <protection locked="0"/>
    </xf>
    <xf numFmtId="44" fontId="2" fillId="0" borderId="16" xfId="1" applyFont="1" applyBorder="1" applyAlignment="1" applyProtection="1">
      <alignment horizontal="center" vertical="center"/>
      <protection locked="0"/>
    </xf>
    <xf numFmtId="44" fontId="2" fillId="0" borderId="24" xfId="1" applyFont="1" applyBorder="1" applyAlignment="1" applyProtection="1">
      <alignment horizontal="center" vertical="center"/>
      <protection locked="0"/>
    </xf>
    <xf numFmtId="44" fontId="2" fillId="0" borderId="25" xfId="1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44" fontId="2" fillId="0" borderId="47" xfId="1" applyFont="1" applyBorder="1" applyAlignment="1" applyProtection="1">
      <alignment horizontal="center" vertical="center"/>
      <protection locked="0"/>
    </xf>
    <xf numFmtId="44" fontId="2" fillId="0" borderId="21" xfId="1" applyFont="1" applyBorder="1" applyAlignment="1" applyProtection="1">
      <alignment horizontal="center" vertical="center"/>
      <protection locked="0"/>
    </xf>
    <xf numFmtId="44" fontId="2" fillId="0" borderId="48" xfId="1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left" vertical="center"/>
    </xf>
    <xf numFmtId="0" fontId="7" fillId="0" borderId="13" xfId="0" applyFont="1" applyBorder="1" applyAlignment="1" applyProtection="1">
      <alignment horizontal="left" vertical="center"/>
    </xf>
    <xf numFmtId="0" fontId="7" fillId="0" borderId="14" xfId="0" applyFont="1" applyBorder="1" applyAlignment="1" applyProtection="1">
      <alignment horizontal="left" vertical="center"/>
    </xf>
    <xf numFmtId="1" fontId="6" fillId="0" borderId="17" xfId="0" applyNumberFormat="1" applyFont="1" applyBorder="1" applyAlignment="1" applyProtection="1">
      <alignment horizontal="left" vertical="center"/>
      <protection locked="0"/>
    </xf>
    <xf numFmtId="1" fontId="6" fillId="0" borderId="18" xfId="0" applyNumberFormat="1" applyFont="1" applyBorder="1" applyAlignment="1" applyProtection="1">
      <alignment horizontal="left" vertical="center"/>
      <protection locked="0"/>
    </xf>
    <xf numFmtId="1" fontId="6" fillId="0" borderId="19" xfId="0" applyNumberFormat="1" applyFont="1" applyBorder="1" applyAlignment="1" applyProtection="1">
      <alignment horizontal="left" vertical="center"/>
      <protection locked="0"/>
    </xf>
    <xf numFmtId="1" fontId="7" fillId="5" borderId="7" xfId="0" applyNumberFormat="1" applyFont="1" applyFill="1" applyBorder="1" applyAlignment="1" applyProtection="1">
      <alignment horizontal="center" vertical="center"/>
    </xf>
    <xf numFmtId="1" fontId="7" fillId="5" borderId="9" xfId="0" applyNumberFormat="1" applyFont="1" applyFill="1" applyBorder="1" applyAlignment="1" applyProtection="1">
      <alignment horizontal="center" vertical="center"/>
    </xf>
    <xf numFmtId="44" fontId="2" fillId="0" borderId="29" xfId="1" applyFont="1" applyBorder="1" applyAlignment="1" applyProtection="1">
      <alignment horizontal="center" vertical="center"/>
      <protection locked="0"/>
    </xf>
    <xf numFmtId="44" fontId="2" fillId="0" borderId="49" xfId="1" applyFont="1" applyBorder="1" applyAlignment="1" applyProtection="1">
      <alignment horizontal="center" vertical="center"/>
      <protection locked="0"/>
    </xf>
    <xf numFmtId="44" fontId="2" fillId="0" borderId="28" xfId="1" applyFont="1" applyBorder="1" applyAlignment="1" applyProtection="1">
      <alignment horizontal="center" vertical="center"/>
      <protection locked="0"/>
    </xf>
    <xf numFmtId="1" fontId="6" fillId="0" borderId="32" xfId="0" applyNumberFormat="1" applyFont="1" applyBorder="1" applyAlignment="1" applyProtection="1">
      <alignment horizontal="left" vertical="center"/>
    </xf>
    <xf numFmtId="1" fontId="6" fillId="0" borderId="18" xfId="0" applyNumberFormat="1" applyFont="1" applyBorder="1" applyAlignment="1" applyProtection="1">
      <alignment horizontal="left" vertical="center"/>
    </xf>
    <xf numFmtId="1" fontId="6" fillId="0" borderId="44" xfId="0" applyNumberFormat="1" applyFont="1" applyBorder="1" applyAlignment="1" applyProtection="1">
      <alignment horizontal="left" vertical="center"/>
    </xf>
    <xf numFmtId="164" fontId="3" fillId="0" borderId="7" xfId="0" applyNumberFormat="1" applyFont="1" applyBorder="1" applyAlignment="1" applyProtection="1">
      <alignment horizontal="center" vertical="center"/>
    </xf>
    <xf numFmtId="164" fontId="3" fillId="0" borderId="8" xfId="0" applyNumberFormat="1" applyFont="1" applyBorder="1" applyAlignment="1" applyProtection="1">
      <alignment horizontal="center" vertical="center"/>
    </xf>
    <xf numFmtId="164" fontId="3" fillId="0" borderId="9" xfId="0" applyNumberFormat="1" applyFont="1" applyBorder="1" applyAlignment="1" applyProtection="1">
      <alignment horizontal="center" vertical="center"/>
    </xf>
    <xf numFmtId="165" fontId="2" fillId="0" borderId="34" xfId="0" applyNumberFormat="1" applyFont="1" applyBorder="1" applyAlignment="1" applyProtection="1">
      <alignment horizontal="center" vertical="center"/>
    </xf>
    <xf numFmtId="165" fontId="2" fillId="0" borderId="35" xfId="0" applyNumberFormat="1" applyFont="1" applyBorder="1" applyAlignment="1" applyProtection="1">
      <alignment horizontal="center" vertical="center"/>
    </xf>
    <xf numFmtId="165" fontId="2" fillId="0" borderId="33" xfId="0" applyNumberFormat="1" applyFont="1" applyBorder="1" applyAlignment="1" applyProtection="1">
      <alignment horizontal="center" vertical="center"/>
    </xf>
    <xf numFmtId="0" fontId="9" fillId="0" borderId="1" xfId="0" applyFont="1" applyBorder="1" applyAlignment="1" applyProtection="1">
      <alignment horizontal="center" vertical="center"/>
    </xf>
    <xf numFmtId="0" fontId="9" fillId="0" borderId="3" xfId="0" applyFont="1" applyBorder="1" applyAlignment="1" applyProtection="1">
      <alignment horizontal="center" vertical="center"/>
    </xf>
    <xf numFmtId="0" fontId="9" fillId="0" borderId="34" xfId="0" applyFont="1" applyBorder="1" applyAlignment="1" applyProtection="1">
      <alignment horizontal="center" vertical="center"/>
    </xf>
    <xf numFmtId="0" fontId="9" fillId="0" borderId="33" xfId="0" applyFont="1" applyBorder="1" applyAlignment="1" applyProtection="1">
      <alignment horizontal="center" vertical="center"/>
    </xf>
    <xf numFmtId="1" fontId="6" fillId="0" borderId="10" xfId="0" applyNumberFormat="1" applyFont="1" applyBorder="1" applyAlignment="1" applyProtection="1">
      <alignment horizontal="left" vertical="center"/>
    </xf>
    <xf numFmtId="1" fontId="6" fillId="0" borderId="11" xfId="0" applyNumberFormat="1" applyFont="1" applyBorder="1" applyAlignment="1" applyProtection="1">
      <alignment horizontal="left" vertical="center"/>
    </xf>
    <xf numFmtId="0" fontId="5" fillId="3" borderId="7" xfId="0" applyFont="1" applyFill="1" applyBorder="1" applyAlignment="1" applyProtection="1">
      <alignment horizontal="center" vertical="center"/>
    </xf>
    <xf numFmtId="0" fontId="5" fillId="3" borderId="8" xfId="0" applyFont="1" applyFill="1" applyBorder="1" applyAlignment="1" applyProtection="1">
      <alignment horizontal="center" vertical="center"/>
    </xf>
    <xf numFmtId="0" fontId="5" fillId="3" borderId="9" xfId="0" applyFont="1" applyFill="1" applyBorder="1" applyAlignment="1" applyProtection="1">
      <alignment horizontal="center" vertical="center"/>
    </xf>
    <xf numFmtId="1" fontId="6" fillId="0" borderId="42" xfId="0" applyNumberFormat="1" applyFont="1" applyBorder="1" applyAlignment="1" applyProtection="1">
      <alignment horizontal="left" vertical="center"/>
    </xf>
    <xf numFmtId="1" fontId="6" fillId="0" borderId="43" xfId="0" applyNumberFormat="1" applyFont="1" applyBorder="1" applyAlignment="1" applyProtection="1">
      <alignment horizontal="left" vertical="center"/>
    </xf>
    <xf numFmtId="1" fontId="6" fillId="0" borderId="15" xfId="0" applyNumberFormat="1" applyFont="1" applyBorder="1" applyAlignment="1" applyProtection="1">
      <alignment horizontal="left" vertical="center"/>
    </xf>
    <xf numFmtId="1" fontId="6" fillId="0" borderId="13" xfId="0" applyNumberFormat="1" applyFont="1" applyBorder="1" applyAlignment="1" applyProtection="1">
      <alignment horizontal="left" vertical="center"/>
    </xf>
    <xf numFmtId="1" fontId="6" fillId="0" borderId="16" xfId="0" applyNumberFormat="1" applyFont="1" applyBorder="1" applyAlignment="1" applyProtection="1">
      <alignment horizontal="left" vertical="center"/>
    </xf>
    <xf numFmtId="166" fontId="8" fillId="0" borderId="22" xfId="0" applyNumberFormat="1" applyFont="1" applyBorder="1" applyAlignment="1" applyProtection="1">
      <alignment horizontal="center" vertical="center"/>
      <protection locked="0"/>
    </xf>
    <xf numFmtId="166" fontId="8" fillId="0" borderId="20" xfId="0" applyNumberFormat="1" applyFont="1" applyBorder="1" applyAlignment="1" applyProtection="1">
      <alignment horizontal="center" vertical="center"/>
      <protection locked="0"/>
    </xf>
    <xf numFmtId="166" fontId="8" fillId="0" borderId="23" xfId="0" applyNumberFormat="1" applyFont="1" applyBorder="1" applyAlignment="1" applyProtection="1">
      <alignment horizontal="center" vertical="center"/>
      <protection locked="0"/>
    </xf>
    <xf numFmtId="1" fontId="6" fillId="0" borderId="40" xfId="0" applyNumberFormat="1" applyFont="1" applyBorder="1" applyAlignment="1" applyProtection="1">
      <alignment horizontal="left" vertical="center"/>
    </xf>
    <xf numFmtId="1" fontId="6" fillId="0" borderId="29" xfId="0" applyNumberFormat="1" applyFont="1" applyBorder="1" applyAlignment="1" applyProtection="1">
      <alignment horizontal="left" vertical="center"/>
    </xf>
    <xf numFmtId="0" fontId="7" fillId="0" borderId="30" xfId="0" applyFont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7" fillId="0" borderId="31" xfId="0" applyFont="1" applyBorder="1" applyAlignment="1" applyProtection="1">
      <alignment horizontal="left" vertical="center"/>
    </xf>
    <xf numFmtId="166" fontId="7" fillId="0" borderId="11" xfId="0" applyNumberFormat="1" applyFont="1" applyBorder="1" applyAlignment="1" applyProtection="1">
      <alignment horizontal="left" vertical="center"/>
      <protection locked="0"/>
    </xf>
    <xf numFmtId="166" fontId="7" fillId="0" borderId="45" xfId="0" applyNumberFormat="1" applyFont="1" applyBorder="1" applyAlignment="1" applyProtection="1">
      <alignment horizontal="left" vertical="center"/>
      <protection locked="0"/>
    </xf>
    <xf numFmtId="166" fontId="7" fillId="0" borderId="41" xfId="0" applyNumberFormat="1" applyFont="1" applyBorder="1" applyAlignment="1" applyProtection="1">
      <alignment horizontal="left" vertical="center"/>
      <protection locked="0"/>
    </xf>
    <xf numFmtId="166" fontId="7" fillId="0" borderId="46" xfId="0" applyNumberFormat="1" applyFont="1" applyBorder="1" applyAlignment="1" applyProtection="1">
      <alignment horizontal="left" vertical="center"/>
      <protection locked="0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38" xfId="0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 applyProtection="1">
      <alignment horizontal="center" vertical="center"/>
      <protection locked="0"/>
    </xf>
    <xf numFmtId="49" fontId="11" fillId="0" borderId="26" xfId="0" applyNumberFormat="1" applyFont="1" applyBorder="1" applyAlignment="1" applyProtection="1">
      <alignment horizontal="center" vertical="center"/>
      <protection locked="0"/>
    </xf>
    <xf numFmtId="49" fontId="11" fillId="0" borderId="38" xfId="0" applyNumberFormat="1" applyFont="1" applyBorder="1" applyAlignment="1" applyProtection="1">
      <alignment horizontal="center" vertical="center"/>
      <protection locked="0"/>
    </xf>
    <xf numFmtId="49" fontId="11" fillId="0" borderId="27" xfId="0" applyNumberFormat="1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left" vertical="center"/>
      <protection locked="0"/>
    </xf>
    <xf numFmtId="0" fontId="11" fillId="0" borderId="13" xfId="0" applyFont="1" applyBorder="1" applyAlignment="1" applyProtection="1">
      <alignment horizontal="left" vertical="center"/>
      <protection locked="0"/>
    </xf>
    <xf numFmtId="0" fontId="11" fillId="0" borderId="14" xfId="0" applyFont="1" applyBorder="1" applyAlignment="1" applyProtection="1">
      <alignment horizontal="left" vertical="center"/>
      <protection locked="0"/>
    </xf>
    <xf numFmtId="0" fontId="4" fillId="3" borderId="7" xfId="0" applyFont="1" applyFill="1" applyBorder="1" applyAlignment="1" applyProtection="1">
      <alignment horizontal="center" vertical="center"/>
      <protection locked="0"/>
    </xf>
    <xf numFmtId="0" fontId="4" fillId="3" borderId="8" xfId="0" applyFont="1" applyFill="1" applyBorder="1" applyAlignment="1" applyProtection="1">
      <alignment horizontal="center" vertical="center"/>
      <protection locked="0"/>
    </xf>
    <xf numFmtId="0" fontId="4" fillId="3" borderId="9" xfId="0" applyFont="1" applyFill="1" applyBorder="1" applyAlignment="1" applyProtection="1">
      <alignment horizontal="center" vertical="center"/>
      <protection locked="0"/>
    </xf>
    <xf numFmtId="0" fontId="11" fillId="0" borderId="16" xfId="0" applyFont="1" applyBorder="1" applyAlignment="1" applyProtection="1">
      <alignment horizontal="left" vertical="center"/>
      <protection locked="0"/>
    </xf>
    <xf numFmtId="0" fontId="5" fillId="3" borderId="1" xfId="0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vertical="center"/>
    </xf>
    <xf numFmtId="0" fontId="5" fillId="3" borderId="3" xfId="0" applyFont="1" applyFill="1" applyBorder="1" applyAlignment="1" applyProtection="1">
      <alignment horizontal="center" vertical="center"/>
    </xf>
    <xf numFmtId="165" fontId="2" fillId="6" borderId="37" xfId="0" applyNumberFormat="1" applyFont="1" applyFill="1" applyBorder="1" applyAlignment="1" applyProtection="1">
      <alignment horizontal="center" vertical="center"/>
    </xf>
    <xf numFmtId="165" fontId="2" fillId="6" borderId="36" xfId="0" applyNumberFormat="1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35" xfId="0" applyFont="1" applyBorder="1" applyAlignment="1" applyProtection="1">
      <alignment horizontal="center" vertical="center"/>
    </xf>
    <xf numFmtId="0" fontId="2" fillId="0" borderId="33" xfId="0" applyFont="1" applyBorder="1" applyAlignment="1" applyProtection="1">
      <alignment horizontal="center" vertical="center"/>
    </xf>
    <xf numFmtId="0" fontId="3" fillId="4" borderId="34" xfId="0" applyFont="1" applyFill="1" applyBorder="1" applyAlignment="1" applyProtection="1">
      <alignment horizontal="center" vertical="center"/>
    </xf>
    <xf numFmtId="0" fontId="3" fillId="4" borderId="35" xfId="0" applyFont="1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0" fontId="7" fillId="0" borderId="17" xfId="0" applyFont="1" applyBorder="1" applyAlignment="1" applyProtection="1">
      <alignment horizontal="left" vertical="center"/>
    </xf>
    <xf numFmtId="0" fontId="7" fillId="0" borderId="18" xfId="0" applyFont="1" applyBorder="1" applyAlignment="1" applyProtection="1">
      <alignment horizontal="left" vertical="center"/>
    </xf>
    <xf numFmtId="0" fontId="7" fillId="0" borderId="19" xfId="0" applyFont="1" applyBorder="1" applyAlignment="1" applyProtection="1">
      <alignment horizontal="left" vertical="center"/>
    </xf>
    <xf numFmtId="0" fontId="3" fillId="4" borderId="7" xfId="0" applyFont="1" applyFill="1" applyBorder="1" applyAlignment="1" applyProtection="1">
      <alignment horizontal="center" vertical="center"/>
    </xf>
    <xf numFmtId="0" fontId="3" fillId="4" borderId="8" xfId="0" applyFont="1" applyFill="1" applyBorder="1" applyAlignment="1" applyProtection="1">
      <alignment horizontal="center" vertical="center"/>
    </xf>
    <xf numFmtId="0" fontId="3" fillId="4" borderId="9" xfId="0" applyFont="1" applyFill="1" applyBorder="1" applyAlignment="1" applyProtection="1">
      <alignment horizontal="center" vertical="center"/>
    </xf>
    <xf numFmtId="1" fontId="7" fillId="5" borderId="8" xfId="0" applyNumberFormat="1" applyFont="1" applyFill="1" applyBorder="1" applyAlignment="1" applyProtection="1">
      <alignment horizontal="center" vertical="center"/>
    </xf>
    <xf numFmtId="1" fontId="6" fillId="0" borderId="12" xfId="0" applyNumberFormat="1" applyFont="1" applyBorder="1" applyAlignment="1" applyProtection="1">
      <alignment horizontal="left" vertical="center"/>
    </xf>
  </cellXfs>
  <cellStyles count="2">
    <cellStyle name="Moneda" xfId="1" builtinId="4"/>
    <cellStyle name="Normal" xfId="0" builtinId="0"/>
  </cellStyles>
  <dxfs count="3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190576</xdr:colOff>
      <xdr:row>0</xdr:row>
      <xdr:rowOff>125730</xdr:rowOff>
    </xdr:from>
    <xdr:to>
      <xdr:col>3</xdr:col>
      <xdr:colOff>629225</xdr:colOff>
      <xdr:row>5</xdr:row>
      <xdr:rowOff>19051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76" y="125730"/>
          <a:ext cx="1895974" cy="855346"/>
        </a:xfrm>
        <a:prstGeom prst="roundRect">
          <a:avLst>
            <a:gd name="adj" fmla="val 16667"/>
          </a:avLst>
        </a:prstGeom>
        <a:ln>
          <a:solidFill>
            <a:srgbClr val="FF0000"/>
          </a:solidFill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1</xdr:col>
      <xdr:colOff>9525</xdr:colOff>
      <xdr:row>12</xdr:row>
      <xdr:rowOff>114300</xdr:rowOff>
    </xdr:from>
    <xdr:to>
      <xdr:col>18</xdr:col>
      <xdr:colOff>9525</xdr:colOff>
      <xdr:row>12</xdr:row>
      <xdr:rowOff>114300</xdr:rowOff>
    </xdr:to>
    <xdr:cxnSp macro="">
      <xdr:nvCxnSpPr>
        <xdr:cNvPr id="3" name="2 Conector recto"/>
        <xdr:cNvCxnSpPr/>
      </xdr:nvCxnSpPr>
      <xdr:spPr>
        <a:xfrm>
          <a:off x="390525" y="2714625"/>
          <a:ext cx="11049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14</xdr:row>
      <xdr:rowOff>114300</xdr:rowOff>
    </xdr:from>
    <xdr:to>
      <xdr:col>18</xdr:col>
      <xdr:colOff>9525</xdr:colOff>
      <xdr:row>14</xdr:row>
      <xdr:rowOff>114300</xdr:rowOff>
    </xdr:to>
    <xdr:cxnSp macro="">
      <xdr:nvCxnSpPr>
        <xdr:cNvPr id="4" name="3 Conector recto"/>
        <xdr:cNvCxnSpPr/>
      </xdr:nvCxnSpPr>
      <xdr:spPr>
        <a:xfrm>
          <a:off x="390525" y="3448050"/>
          <a:ext cx="11049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15008</xdr:colOff>
      <xdr:row>4</xdr:row>
      <xdr:rowOff>38100</xdr:rowOff>
    </xdr:from>
    <xdr:to>
      <xdr:col>18</xdr:col>
      <xdr:colOff>0</xdr:colOff>
      <xdr:row>12</xdr:row>
      <xdr:rowOff>104774</xdr:rowOff>
    </xdr:to>
    <xdr:sp macro="" textlink="">
      <xdr:nvSpPr>
        <xdr:cNvPr id="5" name="4 Estrella de 8 puntas"/>
        <xdr:cNvSpPr/>
      </xdr:nvSpPr>
      <xdr:spPr>
        <a:xfrm>
          <a:off x="405533" y="781050"/>
          <a:ext cx="11386417" cy="1285874"/>
        </a:xfrm>
        <a:prstGeom prst="star8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ct val="100000"/>
            </a:lnSpc>
          </a:pPr>
          <a:r>
            <a:rPr lang="es-MX" sz="32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DINERO</a:t>
          </a:r>
          <a:r>
            <a:rPr lang="es-MX" sz="3200" b="0" cap="none" spc="0" baseline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 INMEDIATO, S.A. DE C.V.</a:t>
          </a:r>
        </a:p>
        <a:p>
          <a:pPr algn="ctr">
            <a:lnSpc>
              <a:spcPct val="100000"/>
            </a:lnSpc>
          </a:pPr>
          <a:r>
            <a:rPr lang="es-MX" sz="1800" b="0" cap="none" spc="0" baseline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COMPRA-SERVICIO</a:t>
          </a:r>
          <a:endParaRPr lang="es-MX" sz="18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0</xdr:colOff>
      <xdr:row>68</xdr:row>
      <xdr:rowOff>57146</xdr:rowOff>
    </xdr:from>
    <xdr:to>
      <xdr:col>5</xdr:col>
      <xdr:colOff>114300</xdr:colOff>
      <xdr:row>75</xdr:row>
      <xdr:rowOff>6773</xdr:rowOff>
    </xdr:to>
    <xdr:sp macro="" textlink="">
      <xdr:nvSpPr>
        <xdr:cNvPr id="8" name="7 Rectángulo"/>
        <xdr:cNvSpPr/>
      </xdr:nvSpPr>
      <xdr:spPr>
        <a:xfrm>
          <a:off x="390525" y="15249521"/>
          <a:ext cx="2800350" cy="114977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ysClr val="windowText" lastClr="000000"/>
            </a:solidFill>
            <a:latin typeface="Century Gothic" pitchFamily="34" charset="0"/>
          </a:endParaRPr>
        </a:p>
      </xdr:txBody>
    </xdr:sp>
    <xdr:clientData/>
  </xdr:twoCellAnchor>
  <xdr:twoCellAnchor>
    <xdr:from>
      <xdr:col>1</xdr:col>
      <xdr:colOff>1</xdr:colOff>
      <xdr:row>75</xdr:row>
      <xdr:rowOff>12863</xdr:rowOff>
    </xdr:from>
    <xdr:to>
      <xdr:col>5</xdr:col>
      <xdr:colOff>114301</xdr:colOff>
      <xdr:row>77</xdr:row>
      <xdr:rowOff>19050</xdr:rowOff>
    </xdr:to>
    <xdr:sp macro="" textlink="">
      <xdr:nvSpPr>
        <xdr:cNvPr id="9" name="8 Rectángulo"/>
        <xdr:cNvSpPr/>
      </xdr:nvSpPr>
      <xdr:spPr>
        <a:xfrm>
          <a:off x="390526" y="16405388"/>
          <a:ext cx="2800350" cy="3490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ysClr val="windowText" lastClr="000000"/>
            </a:solidFill>
            <a:latin typeface="Century Gothic" pitchFamily="34" charset="0"/>
          </a:endParaRPr>
        </a:p>
      </xdr:txBody>
    </xdr:sp>
    <xdr:clientData/>
  </xdr:twoCellAnchor>
  <xdr:twoCellAnchor>
    <xdr:from>
      <xdr:col>15</xdr:col>
      <xdr:colOff>19049</xdr:colOff>
      <xdr:row>3</xdr:row>
      <xdr:rowOff>9525</xdr:rowOff>
    </xdr:from>
    <xdr:to>
      <xdr:col>17</xdr:col>
      <xdr:colOff>857250</xdr:colOff>
      <xdr:row>4</xdr:row>
      <xdr:rowOff>161925</xdr:rowOff>
    </xdr:to>
    <xdr:sp macro="" textlink="">
      <xdr:nvSpPr>
        <xdr:cNvPr id="17" name="16 Rectángulo"/>
        <xdr:cNvSpPr/>
      </xdr:nvSpPr>
      <xdr:spPr>
        <a:xfrm>
          <a:off x="10229849" y="571500"/>
          <a:ext cx="1714501" cy="333375"/>
        </a:xfrm>
        <a:prstGeom prst="rect">
          <a:avLst/>
        </a:prstGeom>
        <a:ln w="38100">
          <a:solidFill>
            <a:sysClr val="windowText" lastClr="000000"/>
          </a:solidFill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600" b="1"/>
        </a:p>
      </xdr:txBody>
    </xdr:sp>
    <xdr:clientData/>
  </xdr:twoCellAnchor>
  <xdr:twoCellAnchor>
    <xdr:from>
      <xdr:col>14</xdr:col>
      <xdr:colOff>19051</xdr:colOff>
      <xdr:row>66</xdr:row>
      <xdr:rowOff>200025</xdr:rowOff>
    </xdr:from>
    <xdr:to>
      <xdr:col>17</xdr:col>
      <xdr:colOff>873919</xdr:colOff>
      <xdr:row>68</xdr:row>
      <xdr:rowOff>59531</xdr:rowOff>
    </xdr:to>
    <xdr:sp macro="" textlink="">
      <xdr:nvSpPr>
        <xdr:cNvPr id="18" name="17 Rectángulo"/>
        <xdr:cNvSpPr/>
      </xdr:nvSpPr>
      <xdr:spPr>
        <a:xfrm>
          <a:off x="8991601" y="14839950"/>
          <a:ext cx="2797968" cy="41195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 b="1">
              <a:solidFill>
                <a:sysClr val="windowText" lastClr="000000"/>
              </a:solidFill>
              <a:latin typeface="Century Gothic" pitchFamily="34" charset="0"/>
            </a:rPr>
            <a:t>AUTORIZO</a:t>
          </a:r>
        </a:p>
      </xdr:txBody>
    </xdr:sp>
    <xdr:clientData/>
  </xdr:twoCellAnchor>
  <xdr:twoCellAnchor>
    <xdr:from>
      <xdr:col>14</xdr:col>
      <xdr:colOff>19050</xdr:colOff>
      <xdr:row>68</xdr:row>
      <xdr:rowOff>57146</xdr:rowOff>
    </xdr:from>
    <xdr:to>
      <xdr:col>18</xdr:col>
      <xdr:colOff>3334</xdr:colOff>
      <xdr:row>75</xdr:row>
      <xdr:rowOff>6773</xdr:rowOff>
    </xdr:to>
    <xdr:sp macro="" textlink="">
      <xdr:nvSpPr>
        <xdr:cNvPr id="19" name="18 Rectángulo"/>
        <xdr:cNvSpPr/>
      </xdr:nvSpPr>
      <xdr:spPr>
        <a:xfrm>
          <a:off x="8991600" y="15249521"/>
          <a:ext cx="2803684" cy="114977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ysClr val="windowText" lastClr="000000"/>
            </a:solidFill>
            <a:latin typeface="Century Gothic" pitchFamily="34" charset="0"/>
          </a:endParaRPr>
        </a:p>
      </xdr:txBody>
    </xdr:sp>
    <xdr:clientData/>
  </xdr:twoCellAnchor>
  <xdr:twoCellAnchor>
    <xdr:from>
      <xdr:col>14</xdr:col>
      <xdr:colOff>19051</xdr:colOff>
      <xdr:row>75</xdr:row>
      <xdr:rowOff>5243</xdr:rowOff>
    </xdr:from>
    <xdr:to>
      <xdr:col>18</xdr:col>
      <xdr:colOff>3335</xdr:colOff>
      <xdr:row>76</xdr:row>
      <xdr:rowOff>161925</xdr:rowOff>
    </xdr:to>
    <xdr:sp macro="" textlink="">
      <xdr:nvSpPr>
        <xdr:cNvPr id="20" name="19 Rectángulo"/>
        <xdr:cNvSpPr/>
      </xdr:nvSpPr>
      <xdr:spPr>
        <a:xfrm>
          <a:off x="8991601" y="16397768"/>
          <a:ext cx="2803684" cy="32813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ysClr val="windowText" lastClr="000000"/>
            </a:solidFill>
            <a:latin typeface="Century Gothic" pitchFamily="34" charset="0"/>
          </a:endParaRPr>
        </a:p>
      </xdr:txBody>
    </xdr:sp>
    <xdr:clientData/>
  </xdr:twoCellAnchor>
  <xdr:twoCellAnchor>
    <xdr:from>
      <xdr:col>1</xdr:col>
      <xdr:colOff>0</xdr:colOff>
      <xdr:row>66</xdr:row>
      <xdr:rowOff>200025</xdr:rowOff>
    </xdr:from>
    <xdr:to>
      <xdr:col>5</xdr:col>
      <xdr:colOff>111918</xdr:colOff>
      <xdr:row>68</xdr:row>
      <xdr:rowOff>59531</xdr:rowOff>
    </xdr:to>
    <xdr:sp macro="" textlink="">
      <xdr:nvSpPr>
        <xdr:cNvPr id="21" name="20 Rectángulo"/>
        <xdr:cNvSpPr/>
      </xdr:nvSpPr>
      <xdr:spPr>
        <a:xfrm>
          <a:off x="390525" y="14839950"/>
          <a:ext cx="2797968" cy="41195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 b="1">
              <a:solidFill>
                <a:sysClr val="windowText" lastClr="000000"/>
              </a:solidFill>
              <a:latin typeface="Century Gothic" pitchFamily="34" charset="0"/>
            </a:rPr>
            <a:t>SOLICITANTE</a:t>
          </a:r>
        </a:p>
      </xdr:txBody>
    </xdr:sp>
    <xdr:clientData/>
  </xdr:twoCellAnchor>
  <xdr:twoCellAnchor>
    <xdr:from>
      <xdr:col>0</xdr:col>
      <xdr:colOff>19051</xdr:colOff>
      <xdr:row>0</xdr:row>
      <xdr:rowOff>28573</xdr:rowOff>
    </xdr:from>
    <xdr:to>
      <xdr:col>18</xdr:col>
      <xdr:colOff>381001</xdr:colOff>
      <xdr:row>77</xdr:row>
      <xdr:rowOff>133349</xdr:rowOff>
    </xdr:to>
    <xdr:sp macro="" textlink="">
      <xdr:nvSpPr>
        <xdr:cNvPr id="6" name="5 Rectángulo"/>
        <xdr:cNvSpPr/>
      </xdr:nvSpPr>
      <xdr:spPr>
        <a:xfrm>
          <a:off x="19051" y="28573"/>
          <a:ext cx="12153900" cy="16497301"/>
        </a:xfrm>
        <a:prstGeom prst="rect">
          <a:avLst/>
        </a:prstGeom>
        <a:noFill/>
        <a:ln w="762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CF78"/>
  <sheetViews>
    <sheetView showGridLines="0" tabSelected="1" topLeftCell="B7" zoomScale="80" zoomScaleNormal="80" workbookViewId="0">
      <selection activeCell="E20" sqref="E20:R20"/>
    </sheetView>
  </sheetViews>
  <sheetFormatPr baseColWidth="10" defaultColWidth="11.42578125" defaultRowHeight="14.25"/>
  <cols>
    <col min="1" max="2" width="5.7109375" style="14" customWidth="1"/>
    <col min="3" max="3" width="9.85546875" style="14" customWidth="1"/>
    <col min="4" max="4" width="10.7109375" style="14" customWidth="1"/>
    <col min="5" max="5" width="12.7109375" style="14" customWidth="1"/>
    <col min="6" max="6" width="7.7109375" style="14" customWidth="1"/>
    <col min="7" max="7" width="12.7109375" style="14" customWidth="1"/>
    <col min="8" max="8" width="7.7109375" style="14" customWidth="1"/>
    <col min="9" max="9" width="12.7109375" style="14" customWidth="1"/>
    <col min="10" max="11" width="5.7109375" style="14" customWidth="1"/>
    <col min="12" max="12" width="9.85546875" style="14" customWidth="1"/>
    <col min="13" max="13" width="10.7109375" style="14" customWidth="1"/>
    <col min="14" max="14" width="12.7109375" style="14" customWidth="1"/>
    <col min="15" max="15" width="7.7109375" style="14" customWidth="1"/>
    <col min="16" max="16" width="12.7109375" style="14" customWidth="1"/>
    <col min="17" max="17" width="7.7109375" style="14" customWidth="1"/>
    <col min="18" max="18" width="12.7109375" style="14" customWidth="1"/>
    <col min="19" max="19" width="6.140625" style="14" bestFit="1" customWidth="1"/>
    <col min="20" max="20" width="15.42578125" style="14" customWidth="1"/>
    <col min="21" max="23" width="11.42578125" style="14"/>
    <col min="24" max="24" width="13" style="14" bestFit="1" customWidth="1"/>
    <col min="25" max="84" width="11.42578125" style="14"/>
    <col min="85" max="16384" width="11.42578125" style="15"/>
  </cols>
  <sheetData>
    <row r="1" spans="1:19" ht="15" thickBo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</row>
    <row r="2" spans="1:19" ht="15" customHeight="1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98" t="s">
        <v>0</v>
      </c>
      <c r="O2" s="99"/>
      <c r="P2" s="92">
        <f ca="1">TODAY()</f>
        <v>43613</v>
      </c>
      <c r="Q2" s="93"/>
      <c r="R2" s="94"/>
      <c r="S2" s="18"/>
    </row>
    <row r="3" spans="1:19" ht="15" customHeight="1" thickBo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00"/>
      <c r="O3" s="101"/>
      <c r="P3" s="95">
        <f ca="1">+P2</f>
        <v>43613</v>
      </c>
      <c r="Q3" s="96"/>
      <c r="R3" s="97"/>
      <c r="S3" s="18"/>
    </row>
    <row r="4" spans="1:19" ht="14.4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98" t="s">
        <v>8</v>
      </c>
      <c r="O4" s="99"/>
      <c r="P4" s="140"/>
      <c r="Q4" s="19"/>
      <c r="R4" s="20"/>
      <c r="S4" s="18"/>
    </row>
    <row r="5" spans="1:19" ht="15" customHeight="1" thickBo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00"/>
      <c r="O5" s="101"/>
      <c r="P5" s="141"/>
      <c r="Q5" s="21"/>
      <c r="R5" s="22"/>
      <c r="S5" s="18"/>
    </row>
    <row r="6" spans="1:19" ht="5.0999999999999996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23"/>
      <c r="Q6" s="23"/>
      <c r="R6" s="24"/>
      <c r="S6" s="18"/>
    </row>
    <row r="7" spans="1:19" ht="12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25"/>
      <c r="S7" s="18"/>
    </row>
    <row r="8" spans="1:19" ht="12.7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25"/>
      <c r="S8" s="18"/>
    </row>
    <row r="9" spans="1:19" ht="12.75" customHeight="1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25"/>
      <c r="S9" s="18"/>
    </row>
    <row r="10" spans="1:19" ht="12.7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25"/>
      <c r="S10" s="18"/>
    </row>
    <row r="11" spans="1:19" ht="12.75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5"/>
      <c r="S11" s="18"/>
    </row>
    <row r="12" spans="1:19" ht="12.75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25"/>
      <c r="S12" s="18"/>
    </row>
    <row r="13" spans="1:19" ht="18" customHeight="1" thickBo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</row>
    <row r="14" spans="1:19" ht="39.950000000000003" customHeight="1" thickBot="1">
      <c r="A14" s="16"/>
      <c r="B14" s="133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5"/>
      <c r="S14" s="18"/>
    </row>
    <row r="15" spans="1:19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</row>
    <row r="16" spans="1:19" ht="12" customHeight="1" thickBot="1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</row>
    <row r="17" spans="1:20" ht="24.95" customHeight="1">
      <c r="A17" s="16"/>
      <c r="B17" s="137" t="s">
        <v>1</v>
      </c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9"/>
      <c r="S17" s="18"/>
    </row>
    <row r="18" spans="1:20" ht="19.899999999999999" customHeight="1">
      <c r="A18" s="16"/>
      <c r="B18" s="102" t="s">
        <v>2</v>
      </c>
      <c r="C18" s="103"/>
      <c r="D18" s="103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1"/>
      <c r="S18" s="18"/>
    </row>
    <row r="19" spans="1:20" ht="19.899999999999999" customHeight="1">
      <c r="A19" s="16"/>
      <c r="B19" s="109" t="s">
        <v>3</v>
      </c>
      <c r="C19" s="110"/>
      <c r="D19" s="111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1"/>
      <c r="S19" s="18"/>
    </row>
    <row r="20" spans="1:20" ht="19.899999999999999" customHeight="1" thickBot="1">
      <c r="A20" s="16"/>
      <c r="B20" s="89" t="s">
        <v>12</v>
      </c>
      <c r="C20" s="90"/>
      <c r="D20" s="91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3"/>
      <c r="S20" s="18"/>
    </row>
    <row r="21" spans="1:20" ht="19.899999999999999" hidden="1" customHeight="1">
      <c r="A21" s="16"/>
      <c r="B21" s="115" t="s">
        <v>4</v>
      </c>
      <c r="C21" s="116"/>
      <c r="D21" s="116"/>
      <c r="E21" s="26"/>
      <c r="F21" s="117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9"/>
      <c r="S21" s="18"/>
    </row>
    <row r="22" spans="1:20" ht="19.899999999999999" hidden="1" customHeight="1" thickBot="1">
      <c r="A22" s="16"/>
      <c r="B22" s="109" t="s">
        <v>5</v>
      </c>
      <c r="C22" s="110"/>
      <c r="D22" s="111"/>
      <c r="E22" s="27"/>
      <c r="F22" s="151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3"/>
      <c r="S22" s="18"/>
    </row>
    <row r="23" spans="1:20" ht="15.75" thickBot="1">
      <c r="A23" s="16"/>
      <c r="B23" s="154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6"/>
      <c r="S23" s="18"/>
    </row>
    <row r="24" spans="1:20" ht="15" thickBot="1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</row>
    <row r="25" spans="1:20" ht="24" thickBot="1">
      <c r="A25" s="16"/>
      <c r="B25" s="104" t="s">
        <v>9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6"/>
      <c r="S25" s="18"/>
    </row>
    <row r="26" spans="1:20" ht="19.899999999999999" customHeight="1">
      <c r="A26" s="16"/>
      <c r="B26" s="107" t="s">
        <v>10</v>
      </c>
      <c r="C26" s="108"/>
      <c r="D26" s="108"/>
      <c r="E26" s="112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4"/>
      <c r="S26" s="18"/>
    </row>
    <row r="27" spans="1:20" ht="19.899999999999999" customHeight="1">
      <c r="A27" s="16"/>
      <c r="B27" s="109" t="s">
        <v>11</v>
      </c>
      <c r="C27" s="110"/>
      <c r="D27" s="111"/>
      <c r="E27" s="130"/>
      <c r="F27" s="131"/>
      <c r="G27" s="131"/>
      <c r="H27" s="131"/>
      <c r="I27" s="136"/>
      <c r="J27" s="103" t="s">
        <v>12</v>
      </c>
      <c r="K27" s="103"/>
      <c r="L27" s="103"/>
      <c r="M27" s="130"/>
      <c r="N27" s="131"/>
      <c r="O27" s="131"/>
      <c r="P27" s="131"/>
      <c r="Q27" s="131"/>
      <c r="R27" s="132"/>
      <c r="S27" s="18"/>
    </row>
    <row r="28" spans="1:20" ht="19.899999999999999" customHeight="1">
      <c r="A28" s="16"/>
      <c r="B28" s="102" t="s">
        <v>15</v>
      </c>
      <c r="C28" s="103"/>
      <c r="D28" s="103"/>
      <c r="E28" s="28" t="s">
        <v>16</v>
      </c>
      <c r="F28" s="3"/>
      <c r="G28" s="28" t="s">
        <v>18</v>
      </c>
      <c r="H28" s="3"/>
      <c r="I28" s="29" t="s">
        <v>13</v>
      </c>
      <c r="J28" s="124"/>
      <c r="K28" s="125"/>
      <c r="L28" s="126"/>
      <c r="M28" s="30" t="s">
        <v>14</v>
      </c>
      <c r="N28" s="4"/>
      <c r="O28" s="31" t="s">
        <v>19</v>
      </c>
      <c r="P28" s="127"/>
      <c r="Q28" s="128"/>
      <c r="R28" s="129"/>
      <c r="S28" s="18"/>
      <c r="T28" s="32">
        <f>IF(F28="X",1,2)</f>
        <v>2</v>
      </c>
    </row>
    <row r="29" spans="1:20" ht="19.899999999999999" customHeight="1">
      <c r="A29" s="16"/>
      <c r="B29" s="102" t="s">
        <v>20</v>
      </c>
      <c r="C29" s="103"/>
      <c r="D29" s="158"/>
      <c r="E29" s="10"/>
      <c r="F29" s="9" t="s">
        <v>22</v>
      </c>
      <c r="G29" s="33"/>
      <c r="H29" s="78"/>
      <c r="I29" s="79"/>
      <c r="J29" s="79"/>
      <c r="K29" s="79"/>
      <c r="L29" s="79"/>
      <c r="M29" s="79"/>
      <c r="N29" s="79"/>
      <c r="O29" s="79"/>
      <c r="P29" s="79"/>
      <c r="Q29" s="79"/>
      <c r="R29" s="80"/>
      <c r="S29" s="18"/>
      <c r="T29" s="32">
        <f>IF(H28="X",2,1)</f>
        <v>1</v>
      </c>
    </row>
    <row r="30" spans="1:20" ht="19.899999999999999" customHeight="1" thickBot="1">
      <c r="A30" s="16"/>
      <c r="B30" s="89" t="s">
        <v>21</v>
      </c>
      <c r="C30" s="90"/>
      <c r="D30" s="91"/>
      <c r="E30" s="81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3"/>
      <c r="S30" s="18"/>
    </row>
    <row r="31" spans="1:20" ht="15.75" thickBot="1">
      <c r="A31" s="16"/>
      <c r="B31" s="148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50"/>
      <c r="S31" s="18"/>
    </row>
    <row r="32" spans="1:20" ht="15" thickBo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8"/>
    </row>
    <row r="33" spans="1:19" ht="24.95" customHeight="1" thickBot="1">
      <c r="A33" s="16"/>
      <c r="B33" s="137" t="s">
        <v>23</v>
      </c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9"/>
      <c r="S33" s="18"/>
    </row>
    <row r="34" spans="1:19" ht="25.15" customHeight="1" thickBot="1">
      <c r="A34" s="16"/>
      <c r="B34" s="84" t="s">
        <v>17</v>
      </c>
      <c r="C34" s="85"/>
      <c r="D34" s="84" t="s">
        <v>24</v>
      </c>
      <c r="E34" s="157"/>
      <c r="F34" s="157"/>
      <c r="G34" s="157"/>
      <c r="H34" s="157"/>
      <c r="I34" s="157"/>
      <c r="J34" s="157"/>
      <c r="K34" s="157"/>
      <c r="L34" s="157"/>
      <c r="M34" s="157"/>
      <c r="N34" s="85"/>
      <c r="O34" s="84" t="s">
        <v>25</v>
      </c>
      <c r="P34" s="85"/>
      <c r="Q34" s="84" t="s">
        <v>26</v>
      </c>
      <c r="R34" s="85"/>
      <c r="S34" s="18"/>
    </row>
    <row r="35" spans="1:19" ht="22.9" customHeight="1">
      <c r="A35" s="16"/>
      <c r="B35" s="67"/>
      <c r="C35" s="68"/>
      <c r="D35" s="48"/>
      <c r="E35" s="49"/>
      <c r="F35" s="49"/>
      <c r="G35" s="49"/>
      <c r="H35" s="49"/>
      <c r="I35" s="49"/>
      <c r="J35" s="49"/>
      <c r="K35" s="49"/>
      <c r="L35" s="49"/>
      <c r="M35" s="49"/>
      <c r="N35" s="50"/>
      <c r="O35" s="88"/>
      <c r="P35" s="86"/>
      <c r="Q35" s="86">
        <f t="shared" ref="Q35" si="0">+B35*O35</f>
        <v>0</v>
      </c>
      <c r="R35" s="87"/>
      <c r="S35" s="18"/>
    </row>
    <row r="36" spans="1:19" ht="22.9" customHeight="1">
      <c r="A36" s="16"/>
      <c r="B36" s="67"/>
      <c r="C36" s="68"/>
      <c r="D36" s="48"/>
      <c r="E36" s="49"/>
      <c r="F36" s="49"/>
      <c r="G36" s="49"/>
      <c r="H36" s="49"/>
      <c r="I36" s="49"/>
      <c r="J36" s="49"/>
      <c r="K36" s="49"/>
      <c r="L36" s="49"/>
      <c r="M36" s="49"/>
      <c r="N36" s="50"/>
      <c r="O36" s="71"/>
      <c r="P36" s="69"/>
      <c r="Q36" s="86">
        <f t="shared" ref="Q36:Q37" si="1">+B36*O36</f>
        <v>0</v>
      </c>
      <c r="R36" s="87"/>
      <c r="S36" s="18"/>
    </row>
    <row r="37" spans="1:19" ht="22.9" customHeight="1">
      <c r="A37" s="16"/>
      <c r="B37" s="67"/>
      <c r="C37" s="68"/>
      <c r="D37" s="48"/>
      <c r="E37" s="49"/>
      <c r="F37" s="49"/>
      <c r="G37" s="49"/>
      <c r="H37" s="49"/>
      <c r="I37" s="49"/>
      <c r="J37" s="49"/>
      <c r="K37" s="49"/>
      <c r="L37" s="49"/>
      <c r="M37" s="49"/>
      <c r="N37" s="50"/>
      <c r="O37" s="71"/>
      <c r="P37" s="69"/>
      <c r="Q37" s="86">
        <f t="shared" si="1"/>
        <v>0</v>
      </c>
      <c r="R37" s="87"/>
      <c r="S37" s="18"/>
    </row>
    <row r="38" spans="1:19" ht="22.9" customHeight="1">
      <c r="A38" s="16"/>
      <c r="B38" s="67"/>
      <c r="C38" s="68"/>
      <c r="D38" s="48"/>
      <c r="E38" s="49"/>
      <c r="F38" s="49"/>
      <c r="G38" s="49"/>
      <c r="H38" s="49"/>
      <c r="I38" s="49"/>
      <c r="J38" s="49"/>
      <c r="K38" s="49"/>
      <c r="L38" s="49"/>
      <c r="M38" s="49"/>
      <c r="N38" s="50"/>
      <c r="O38" s="71"/>
      <c r="P38" s="69"/>
      <c r="Q38" s="86">
        <f t="shared" ref="Q38:Q41" si="2">+B38*O38</f>
        <v>0</v>
      </c>
      <c r="R38" s="87"/>
      <c r="S38" s="18"/>
    </row>
    <row r="39" spans="1:19" ht="22.9" customHeight="1">
      <c r="A39" s="16"/>
      <c r="B39" s="67"/>
      <c r="C39" s="68"/>
      <c r="D39" s="48"/>
      <c r="E39" s="49"/>
      <c r="F39" s="49"/>
      <c r="G39" s="49"/>
      <c r="H39" s="49"/>
      <c r="I39" s="49"/>
      <c r="J39" s="49"/>
      <c r="K39" s="49"/>
      <c r="L39" s="49"/>
      <c r="M39" s="49"/>
      <c r="N39" s="50"/>
      <c r="O39" s="71"/>
      <c r="P39" s="69"/>
      <c r="Q39" s="86">
        <f t="shared" si="2"/>
        <v>0</v>
      </c>
      <c r="R39" s="87"/>
      <c r="S39" s="18"/>
    </row>
    <row r="40" spans="1:19" ht="22.9" customHeight="1">
      <c r="A40" s="16"/>
      <c r="B40" s="67"/>
      <c r="C40" s="68"/>
      <c r="D40" s="48"/>
      <c r="E40" s="49"/>
      <c r="F40" s="49"/>
      <c r="G40" s="49"/>
      <c r="H40" s="49"/>
      <c r="I40" s="49"/>
      <c r="J40" s="49"/>
      <c r="K40" s="49"/>
      <c r="L40" s="49"/>
      <c r="M40" s="49"/>
      <c r="N40" s="50"/>
      <c r="O40" s="71"/>
      <c r="P40" s="69"/>
      <c r="Q40" s="86">
        <f t="shared" si="2"/>
        <v>0</v>
      </c>
      <c r="R40" s="87"/>
      <c r="S40" s="18"/>
    </row>
    <row r="41" spans="1:19" ht="22.9" customHeight="1">
      <c r="A41" s="16"/>
      <c r="B41" s="67"/>
      <c r="C41" s="68"/>
      <c r="D41" s="48"/>
      <c r="E41" s="49"/>
      <c r="F41" s="49"/>
      <c r="G41" s="49"/>
      <c r="H41" s="49"/>
      <c r="I41" s="49"/>
      <c r="J41" s="49"/>
      <c r="K41" s="49"/>
      <c r="L41" s="49"/>
      <c r="M41" s="49"/>
      <c r="N41" s="50"/>
      <c r="O41" s="71"/>
      <c r="P41" s="69"/>
      <c r="Q41" s="86">
        <f t="shared" si="2"/>
        <v>0</v>
      </c>
      <c r="R41" s="87"/>
      <c r="S41" s="18"/>
    </row>
    <row r="42" spans="1:19" ht="22.9" customHeight="1">
      <c r="A42" s="16"/>
      <c r="B42" s="67"/>
      <c r="C42" s="68"/>
      <c r="D42" s="48"/>
      <c r="E42" s="49"/>
      <c r="F42" s="49"/>
      <c r="G42" s="49"/>
      <c r="H42" s="49"/>
      <c r="I42" s="49"/>
      <c r="J42" s="49"/>
      <c r="K42" s="49"/>
      <c r="L42" s="49"/>
      <c r="M42" s="49"/>
      <c r="N42" s="50"/>
      <c r="O42" s="71"/>
      <c r="P42" s="69"/>
      <c r="Q42" s="86">
        <f t="shared" ref="Q42:Q44" si="3">+B42*O42</f>
        <v>0</v>
      </c>
      <c r="R42" s="87"/>
      <c r="S42" s="18"/>
    </row>
    <row r="43" spans="1:19" ht="22.9" customHeight="1">
      <c r="A43" s="16"/>
      <c r="B43" s="67"/>
      <c r="C43" s="68"/>
      <c r="D43" s="48"/>
      <c r="E43" s="49"/>
      <c r="F43" s="49"/>
      <c r="G43" s="49"/>
      <c r="H43" s="49"/>
      <c r="I43" s="49"/>
      <c r="J43" s="49"/>
      <c r="K43" s="49"/>
      <c r="L43" s="49"/>
      <c r="M43" s="49"/>
      <c r="N43" s="50"/>
      <c r="O43" s="71"/>
      <c r="P43" s="69"/>
      <c r="Q43" s="86">
        <f t="shared" si="3"/>
        <v>0</v>
      </c>
      <c r="R43" s="87"/>
      <c r="S43" s="18"/>
    </row>
    <row r="44" spans="1:19" ht="22.9" customHeight="1">
      <c r="A44" s="16"/>
      <c r="B44" s="67"/>
      <c r="C44" s="68"/>
      <c r="D44" s="55"/>
      <c r="E44" s="56"/>
      <c r="F44" s="56"/>
      <c r="G44" s="56"/>
      <c r="H44" s="56"/>
      <c r="I44" s="56"/>
      <c r="J44" s="56"/>
      <c r="K44" s="56"/>
      <c r="L44" s="56"/>
      <c r="M44" s="56"/>
      <c r="N44" s="57"/>
      <c r="O44" s="71"/>
      <c r="P44" s="69"/>
      <c r="Q44" s="86">
        <f t="shared" si="3"/>
        <v>0</v>
      </c>
      <c r="R44" s="87"/>
      <c r="S44" s="18"/>
    </row>
    <row r="45" spans="1:19" ht="22.9" customHeight="1">
      <c r="A45" s="16"/>
      <c r="B45" s="67"/>
      <c r="C45" s="68"/>
      <c r="D45" s="55"/>
      <c r="E45" s="56"/>
      <c r="F45" s="56"/>
      <c r="G45" s="56"/>
      <c r="H45" s="56"/>
      <c r="I45" s="56"/>
      <c r="J45" s="56"/>
      <c r="K45" s="56"/>
      <c r="L45" s="56"/>
      <c r="M45" s="56"/>
      <c r="N45" s="57"/>
      <c r="O45" s="71"/>
      <c r="P45" s="69"/>
      <c r="Q45" s="69">
        <f t="shared" ref="Q45:Q50" si="4">+B45*O45</f>
        <v>0</v>
      </c>
      <c r="R45" s="70"/>
      <c r="S45" s="18"/>
    </row>
    <row r="46" spans="1:19" ht="22.9" customHeight="1">
      <c r="A46" s="16"/>
      <c r="B46" s="67"/>
      <c r="C46" s="68"/>
      <c r="D46" s="55"/>
      <c r="E46" s="56"/>
      <c r="F46" s="56"/>
      <c r="G46" s="56"/>
      <c r="H46" s="56"/>
      <c r="I46" s="56"/>
      <c r="J46" s="56"/>
      <c r="K46" s="56"/>
      <c r="L46" s="56"/>
      <c r="M46" s="56"/>
      <c r="N46" s="57"/>
      <c r="O46" s="71"/>
      <c r="P46" s="69"/>
      <c r="Q46" s="69">
        <f t="shared" si="4"/>
        <v>0</v>
      </c>
      <c r="R46" s="70"/>
      <c r="S46" s="18"/>
    </row>
    <row r="47" spans="1:19" ht="22.9" customHeight="1">
      <c r="A47" s="16"/>
      <c r="B47" s="67"/>
      <c r="C47" s="68"/>
      <c r="D47" s="55"/>
      <c r="E47" s="56"/>
      <c r="F47" s="56"/>
      <c r="G47" s="56"/>
      <c r="H47" s="56"/>
      <c r="I47" s="56"/>
      <c r="J47" s="56"/>
      <c r="K47" s="56"/>
      <c r="L47" s="56"/>
      <c r="M47" s="56"/>
      <c r="N47" s="57"/>
      <c r="O47" s="71"/>
      <c r="P47" s="69"/>
      <c r="Q47" s="69">
        <f t="shared" si="4"/>
        <v>0</v>
      </c>
      <c r="R47" s="70"/>
      <c r="S47" s="18"/>
    </row>
    <row r="48" spans="1:19" ht="22.9" customHeight="1">
      <c r="A48" s="16"/>
      <c r="B48" s="67"/>
      <c r="C48" s="68"/>
      <c r="D48" s="55"/>
      <c r="E48" s="56"/>
      <c r="F48" s="56"/>
      <c r="G48" s="56"/>
      <c r="H48" s="56"/>
      <c r="I48" s="56"/>
      <c r="J48" s="56"/>
      <c r="K48" s="56"/>
      <c r="L48" s="56"/>
      <c r="M48" s="56"/>
      <c r="N48" s="57"/>
      <c r="O48" s="71"/>
      <c r="P48" s="69"/>
      <c r="Q48" s="69">
        <f t="shared" si="4"/>
        <v>0</v>
      </c>
      <c r="R48" s="70"/>
      <c r="S48" s="18"/>
    </row>
    <row r="49" spans="1:19" ht="22.9" customHeight="1">
      <c r="A49" s="16"/>
      <c r="B49" s="67"/>
      <c r="C49" s="68"/>
      <c r="D49" s="55"/>
      <c r="E49" s="56"/>
      <c r="F49" s="56"/>
      <c r="G49" s="56"/>
      <c r="H49" s="56"/>
      <c r="I49" s="56"/>
      <c r="J49" s="56"/>
      <c r="K49" s="56"/>
      <c r="L49" s="56"/>
      <c r="M49" s="56"/>
      <c r="N49" s="57"/>
      <c r="O49" s="71"/>
      <c r="P49" s="69"/>
      <c r="Q49" s="69"/>
      <c r="R49" s="70"/>
      <c r="S49" s="18"/>
    </row>
    <row r="50" spans="1:19" ht="22.9" customHeight="1" thickBot="1">
      <c r="A50" s="16"/>
      <c r="B50" s="53"/>
      <c r="C50" s="54"/>
      <c r="D50" s="58"/>
      <c r="E50" s="59"/>
      <c r="F50" s="59"/>
      <c r="G50" s="59"/>
      <c r="H50" s="59"/>
      <c r="I50" s="59"/>
      <c r="J50" s="59"/>
      <c r="K50" s="59"/>
      <c r="L50" s="59"/>
      <c r="M50" s="59"/>
      <c r="N50" s="60"/>
      <c r="O50" s="72"/>
      <c r="P50" s="73"/>
      <c r="Q50" s="73">
        <f t="shared" si="4"/>
        <v>0</v>
      </c>
      <c r="R50" s="75"/>
      <c r="S50" s="18"/>
    </row>
    <row r="51" spans="1:19" ht="25.15" customHeight="1">
      <c r="A51" s="16"/>
      <c r="B51" s="34"/>
      <c r="C51" s="34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63" t="s">
        <v>27</v>
      </c>
      <c r="P51" s="64"/>
      <c r="Q51" s="76">
        <f>SUM(Q35:R50)</f>
        <v>0</v>
      </c>
      <c r="R51" s="77"/>
      <c r="S51" s="18"/>
    </row>
    <row r="52" spans="1:19" ht="25.15" customHeight="1">
      <c r="A52" s="16"/>
      <c r="B52" s="34"/>
      <c r="C52" s="34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6" t="s">
        <v>28</v>
      </c>
      <c r="P52" s="37">
        <v>0.16</v>
      </c>
      <c r="Q52" s="71">
        <f>Q51*P52</f>
        <v>0</v>
      </c>
      <c r="R52" s="70"/>
      <c r="S52" s="18"/>
    </row>
    <row r="53" spans="1:19" ht="25.15" customHeight="1" thickBot="1">
      <c r="A53" s="16"/>
      <c r="B53" s="34"/>
      <c r="C53" s="34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65" t="s">
        <v>29</v>
      </c>
      <c r="P53" s="66"/>
      <c r="Q53" s="61">
        <f>+Q51+Q52</f>
        <v>0</v>
      </c>
      <c r="R53" s="62"/>
      <c r="S53" s="18"/>
    </row>
    <row r="54" spans="1:19" ht="24.95" customHeight="1" thickBot="1">
      <c r="A54" s="16"/>
      <c r="B54" s="38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40"/>
      <c r="S54" s="18"/>
    </row>
    <row r="55" spans="1:19" hidden="1">
      <c r="A55" s="16"/>
      <c r="B55" s="41"/>
      <c r="C55" s="42"/>
      <c r="D55" s="34"/>
      <c r="E55" s="34"/>
      <c r="F55" s="17"/>
      <c r="G55" s="17"/>
      <c r="H55" s="17"/>
      <c r="I55" s="17"/>
      <c r="J55" s="17"/>
      <c r="K55" s="17"/>
      <c r="L55" s="17"/>
      <c r="M55" s="17"/>
      <c r="N55" s="17"/>
      <c r="O55" s="43"/>
      <c r="P55" s="43"/>
      <c r="Q55" s="43"/>
      <c r="R55" s="17"/>
      <c r="S55" s="18"/>
    </row>
    <row r="56" spans="1:19" ht="15" thickBot="1">
      <c r="A56" s="16"/>
      <c r="B56" s="41"/>
      <c r="C56" s="42"/>
      <c r="D56" s="34"/>
      <c r="E56" s="34"/>
      <c r="F56" s="17"/>
      <c r="G56" s="17"/>
      <c r="H56" s="17"/>
      <c r="I56" s="17"/>
      <c r="J56" s="17"/>
      <c r="K56" s="17"/>
      <c r="L56" s="17"/>
      <c r="M56" s="17"/>
      <c r="N56" s="17"/>
      <c r="O56" s="43"/>
      <c r="P56" s="43"/>
      <c r="Q56" s="43"/>
      <c r="R56" s="17"/>
      <c r="S56" s="18"/>
    </row>
    <row r="57" spans="1:19" ht="24.95" customHeight="1" thickBot="1">
      <c r="A57" s="16"/>
      <c r="B57" s="137" t="s">
        <v>6</v>
      </c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9"/>
      <c r="O57" s="105" t="s">
        <v>7</v>
      </c>
      <c r="P57" s="105"/>
      <c r="Q57" s="105"/>
      <c r="R57" s="106"/>
      <c r="S57" s="18"/>
    </row>
    <row r="58" spans="1:19" ht="25.15" customHeight="1">
      <c r="A58" s="16"/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142"/>
      <c r="P58" s="142"/>
      <c r="Q58" s="142"/>
      <c r="R58" s="143"/>
      <c r="S58" s="18"/>
    </row>
    <row r="59" spans="1:19" ht="25.15" customHeight="1">
      <c r="A59" s="16"/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144"/>
      <c r="P59" s="144"/>
      <c r="Q59" s="144"/>
      <c r="R59" s="145"/>
      <c r="S59" s="18"/>
    </row>
    <row r="60" spans="1:19" ht="25.15" customHeight="1">
      <c r="A60" s="16"/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144"/>
      <c r="P60" s="144"/>
      <c r="Q60" s="144"/>
      <c r="R60" s="145"/>
      <c r="S60" s="18"/>
    </row>
    <row r="61" spans="1:19" ht="25.15" customHeight="1">
      <c r="A61" s="16"/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  <c r="O61" s="144"/>
      <c r="P61" s="144"/>
      <c r="Q61" s="144"/>
      <c r="R61" s="145"/>
      <c r="S61" s="18"/>
    </row>
    <row r="62" spans="1:19" ht="25.15" customHeight="1" thickBot="1">
      <c r="A62" s="1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8"/>
      <c r="O62" s="146"/>
      <c r="P62" s="146"/>
      <c r="Q62" s="146"/>
      <c r="R62" s="147"/>
      <c r="S62" s="18"/>
    </row>
    <row r="63" spans="1:19" hidden="1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8"/>
    </row>
    <row r="64" spans="1:19" ht="12" hidden="1" customHeight="1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8"/>
    </row>
    <row r="65" spans="1:19" hidden="1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8"/>
    </row>
    <row r="66" spans="1:19" hidden="1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8"/>
    </row>
    <row r="67" spans="1:19" ht="30" customHeight="1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8"/>
    </row>
    <row r="68" spans="1:19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8"/>
    </row>
    <row r="69" spans="1:19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8"/>
    </row>
    <row r="70" spans="1:19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8"/>
    </row>
    <row r="71" spans="1:19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8"/>
    </row>
    <row r="72" spans="1:19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8"/>
    </row>
    <row r="73" spans="1:19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8"/>
    </row>
    <row r="74" spans="1:19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8"/>
    </row>
    <row r="75" spans="1:19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8"/>
    </row>
    <row r="76" spans="1:19">
      <c r="A76" s="51">
        <f>+E19</f>
        <v>0</v>
      </c>
      <c r="B76" s="52"/>
      <c r="C76" s="52"/>
      <c r="D76" s="52"/>
      <c r="E76" s="52"/>
      <c r="F76" s="52"/>
      <c r="G76" s="17"/>
      <c r="H76" s="17"/>
      <c r="I76" s="17"/>
      <c r="J76" s="17"/>
      <c r="K76" s="17"/>
      <c r="L76" s="17"/>
      <c r="M76" s="17"/>
      <c r="N76" s="17"/>
      <c r="O76" s="74" t="s">
        <v>30</v>
      </c>
      <c r="P76" s="74"/>
      <c r="Q76" s="74"/>
      <c r="R76" s="74"/>
      <c r="S76" s="18"/>
    </row>
    <row r="77" spans="1:19">
      <c r="A77" s="51"/>
      <c r="B77" s="52"/>
      <c r="C77" s="52"/>
      <c r="D77" s="52"/>
      <c r="E77" s="52"/>
      <c r="F77" s="52"/>
      <c r="G77" s="17"/>
      <c r="H77" s="17"/>
      <c r="I77" s="17"/>
      <c r="J77" s="17"/>
      <c r="K77" s="17"/>
      <c r="L77" s="17"/>
      <c r="M77" s="17"/>
      <c r="N77" s="17"/>
      <c r="O77" s="74"/>
      <c r="P77" s="74"/>
      <c r="Q77" s="74"/>
      <c r="R77" s="74"/>
      <c r="S77" s="47" t="s">
        <v>31</v>
      </c>
    </row>
    <row r="78" spans="1:19" ht="15" thickBot="1">
      <c r="A78" s="44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6"/>
    </row>
  </sheetData>
  <sheetProtection password="F824" sheet="1" objects="1" scenarios="1" selectLockedCells="1"/>
  <mergeCells count="103">
    <mergeCell ref="P4:P5"/>
    <mergeCell ref="E18:R18"/>
    <mergeCell ref="O58:R62"/>
    <mergeCell ref="O57:R57"/>
    <mergeCell ref="B57:N57"/>
    <mergeCell ref="B31:R31"/>
    <mergeCell ref="B22:D22"/>
    <mergeCell ref="F22:R22"/>
    <mergeCell ref="B23:R23"/>
    <mergeCell ref="B33:R33"/>
    <mergeCell ref="B41:C41"/>
    <mergeCell ref="B42:C42"/>
    <mergeCell ref="O42:P42"/>
    <mergeCell ref="O41:P41"/>
    <mergeCell ref="Q41:R41"/>
    <mergeCell ref="Q42:R42"/>
    <mergeCell ref="D34:N34"/>
    <mergeCell ref="B34:C34"/>
    <mergeCell ref="O34:P34"/>
    <mergeCell ref="B47:C47"/>
    <mergeCell ref="B36:C36"/>
    <mergeCell ref="B29:D29"/>
    <mergeCell ref="D44:N44"/>
    <mergeCell ref="D45:N45"/>
    <mergeCell ref="B46:C46"/>
    <mergeCell ref="P2:R2"/>
    <mergeCell ref="P3:R3"/>
    <mergeCell ref="N2:O3"/>
    <mergeCell ref="N4:O5"/>
    <mergeCell ref="B28:D28"/>
    <mergeCell ref="B25:R25"/>
    <mergeCell ref="B26:D26"/>
    <mergeCell ref="B27:D27"/>
    <mergeCell ref="J27:L27"/>
    <mergeCell ref="E26:R26"/>
    <mergeCell ref="B19:D19"/>
    <mergeCell ref="B20:D20"/>
    <mergeCell ref="B21:D21"/>
    <mergeCell ref="F21:R21"/>
    <mergeCell ref="E19:R19"/>
    <mergeCell ref="E20:R20"/>
    <mergeCell ref="J28:L28"/>
    <mergeCell ref="P28:R28"/>
    <mergeCell ref="M27:R27"/>
    <mergeCell ref="B18:D18"/>
    <mergeCell ref="B14:R14"/>
    <mergeCell ref="E27:I27"/>
    <mergeCell ref="B17:R17"/>
    <mergeCell ref="B38:C38"/>
    <mergeCell ref="B39:C39"/>
    <mergeCell ref="B40:C40"/>
    <mergeCell ref="B44:C44"/>
    <mergeCell ref="B45:C45"/>
    <mergeCell ref="B35:C35"/>
    <mergeCell ref="B43:C43"/>
    <mergeCell ref="O36:P36"/>
    <mergeCell ref="O37:P37"/>
    <mergeCell ref="O38:P38"/>
    <mergeCell ref="O39:P39"/>
    <mergeCell ref="O40:P40"/>
    <mergeCell ref="H29:R29"/>
    <mergeCell ref="E30:R30"/>
    <mergeCell ref="O43:P43"/>
    <mergeCell ref="O44:P44"/>
    <mergeCell ref="O45:P45"/>
    <mergeCell ref="O46:P46"/>
    <mergeCell ref="O47:P47"/>
    <mergeCell ref="Q34:R34"/>
    <mergeCell ref="Q35:R35"/>
    <mergeCell ref="O35:P35"/>
    <mergeCell ref="Q43:R43"/>
    <mergeCell ref="Q44:R44"/>
    <mergeCell ref="Q45:R45"/>
    <mergeCell ref="Q46:R46"/>
    <mergeCell ref="Q47:R47"/>
    <mergeCell ref="Q36:R36"/>
    <mergeCell ref="Q37:R37"/>
    <mergeCell ref="Q38:R38"/>
    <mergeCell ref="Q39:R39"/>
    <mergeCell ref="Q40:R40"/>
    <mergeCell ref="D46:N46"/>
    <mergeCell ref="D47:N47"/>
    <mergeCell ref="B30:D30"/>
    <mergeCell ref="B37:C37"/>
    <mergeCell ref="A76:F77"/>
    <mergeCell ref="B50:C50"/>
    <mergeCell ref="D48:N48"/>
    <mergeCell ref="D49:N49"/>
    <mergeCell ref="D50:N50"/>
    <mergeCell ref="Q53:R53"/>
    <mergeCell ref="O51:P51"/>
    <mergeCell ref="O53:P53"/>
    <mergeCell ref="B48:C48"/>
    <mergeCell ref="B49:C49"/>
    <mergeCell ref="Q48:R48"/>
    <mergeCell ref="Q49:R49"/>
    <mergeCell ref="O48:P48"/>
    <mergeCell ref="O49:P49"/>
    <mergeCell ref="O50:P50"/>
    <mergeCell ref="O76:R77"/>
    <mergeCell ref="Q52:R52"/>
    <mergeCell ref="Q50:R50"/>
    <mergeCell ref="Q51:R51"/>
  </mergeCells>
  <conditionalFormatting sqref="P28 H28 J28">
    <cfRule type="expression" dxfId="2" priority="3">
      <formula>$T$28=1</formula>
    </cfRule>
  </conditionalFormatting>
  <conditionalFormatting sqref="F28">
    <cfRule type="expression" dxfId="1" priority="2">
      <formula>$T$29=2</formula>
    </cfRule>
  </conditionalFormatting>
  <conditionalFormatting sqref="N28">
    <cfRule type="expression" dxfId="0" priority="1">
      <formula>$T$28=1</formula>
    </cfRule>
  </conditionalFormatting>
  <dataValidations count="1">
    <dataValidation type="textLength" operator="greaterThan" allowBlank="1" showInputMessage="1" showErrorMessage="1" sqref="B14:R14">
      <formula1>3</formula1>
    </dataValidation>
  </dataValidations>
  <printOptions horizontalCentered="1"/>
  <pageMargins left="0.59055118110236227" right="0.39370078740157483" top="0.39370078740157483" bottom="0" header="0" footer="0"/>
  <pageSetup scale="53" orientation="portrait" blackAndWhite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compra emp nvo.</vt:lpstr>
      <vt:lpstr>'compra emp nvo.'!Área_de_impresión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</dc:creator>
  <cp:lastModifiedBy>Merari Salazar</cp:lastModifiedBy>
  <cp:lastPrinted>2018-12-17T18:19:02Z</cp:lastPrinted>
  <dcterms:created xsi:type="dcterms:W3CDTF">2014-07-04T22:22:50Z</dcterms:created>
  <dcterms:modified xsi:type="dcterms:W3CDTF">2019-05-28T15:02:47Z</dcterms:modified>
</cp:coreProperties>
</file>